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
    </mc:Choice>
  </mc:AlternateContent>
  <bookViews>
    <workbookView xWindow="0" yWindow="0" windowWidth="28800" windowHeight="13020" activeTab="5"/>
  </bookViews>
  <sheets>
    <sheet name="Projetos" sheetId="1" r:id="rId1"/>
    <sheet name="Prepago" sheetId="2" r:id="rId2"/>
    <sheet name="Pat" sheetId="3" r:id="rId3"/>
    <sheet name="Alelo Auto" sheetId="4" r:id="rId4"/>
    <sheet name="VT" sheetId="5" r:id="rId5"/>
    <sheet name="BL" sheetId="6" r:id="rId6"/>
  </sheets>
  <externalReferences>
    <externalReference r:id="rId7"/>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6" i="5" l="1"/>
  <c r="J61" i="5"/>
  <c r="J62" i="5" s="1"/>
  <c r="J63" i="5" s="1"/>
  <c r="J64" i="5" s="1"/>
  <c r="J65" i="5" s="1"/>
  <c r="J66" i="5" s="1"/>
  <c r="J67" i="5" s="1"/>
  <c r="J68" i="5" s="1"/>
  <c r="J69" i="5" s="1"/>
  <c r="J70" i="5" s="1"/>
  <c r="J4" i="5"/>
  <c r="J5" i="5" s="1"/>
  <c r="J6" i="5" s="1"/>
  <c r="J7" i="5" s="1"/>
  <c r="J8" i="5" s="1"/>
  <c r="J9" i="5" s="1"/>
  <c r="J10" i="5" s="1"/>
  <c r="J11" i="5" s="1"/>
  <c r="J12" i="5" s="1"/>
  <c r="J13" i="5" s="1"/>
  <c r="J3" i="5"/>
  <c r="J72" i="5" l="1"/>
  <c r="J71" i="5"/>
  <c r="J73" i="5" s="1"/>
  <c r="J27" i="3"/>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10" i="3"/>
  <c r="J11" i="3" s="1"/>
  <c r="J12" i="3" s="1"/>
  <c r="J13" i="3" s="1"/>
  <c r="J14" i="3" s="1"/>
  <c r="J15" i="3" s="1"/>
  <c r="J16" i="3" s="1"/>
  <c r="J17" i="3" s="1"/>
  <c r="J18" i="3" s="1"/>
  <c r="J19" i="3" s="1"/>
  <c r="J20" i="3" s="1"/>
  <c r="J21" i="3" s="1"/>
  <c r="J22" i="3" s="1"/>
  <c r="J23" i="3" s="1"/>
  <c r="J24" i="3" s="1"/>
  <c r="J25" i="3" s="1"/>
  <c r="J7" i="3"/>
  <c r="J8" i="3" s="1"/>
  <c r="J3" i="3"/>
  <c r="J4" i="3" s="1"/>
  <c r="J5" i="3" s="1"/>
  <c r="O51" i="1"/>
  <c r="O50" i="1"/>
  <c r="O49" i="1"/>
  <c r="O48" i="1"/>
  <c r="O47" i="1"/>
  <c r="O46" i="1"/>
  <c r="O45" i="1"/>
  <c r="O44" i="1"/>
  <c r="O43" i="1"/>
  <c r="O42" i="1"/>
  <c r="O41" i="1"/>
  <c r="O40" i="1"/>
  <c r="O39" i="1"/>
  <c r="O38" i="1"/>
  <c r="O37" i="1"/>
  <c r="L37" i="1"/>
  <c r="O36" i="1"/>
  <c r="O35" i="1"/>
  <c r="O34" i="1"/>
  <c r="O33" i="1"/>
  <c r="O32" i="1"/>
  <c r="L32" i="1"/>
  <c r="O31" i="1"/>
  <c r="O30" i="1"/>
  <c r="O29" i="1"/>
  <c r="O28" i="1"/>
  <c r="O27" i="1"/>
  <c r="O26" i="1"/>
  <c r="O25" i="1"/>
  <c r="O24" i="1"/>
  <c r="O23" i="1"/>
  <c r="O22" i="1"/>
  <c r="O21" i="1"/>
  <c r="O20" i="1"/>
  <c r="O19" i="1"/>
  <c r="O17" i="1"/>
  <c r="O16" i="1"/>
  <c r="O15" i="1"/>
  <c r="O13" i="1"/>
  <c r="O11" i="1"/>
  <c r="L11" i="1"/>
  <c r="O10" i="1"/>
  <c r="L10" i="1"/>
  <c r="O9" i="1"/>
  <c r="L9" i="1"/>
  <c r="L52" i="1" s="1"/>
  <c r="O8" i="1"/>
  <c r="O7" i="1"/>
  <c r="O6" i="1"/>
  <c r="O5" i="1"/>
  <c r="O4" i="1"/>
  <c r="O3" i="1"/>
  <c r="O2" i="1"/>
  <c r="O52" i="1" s="1"/>
</calcChain>
</file>

<file path=xl/comments1.xml><?xml version="1.0" encoding="utf-8"?>
<comments xmlns="http://schemas.openxmlformats.org/spreadsheetml/2006/main">
  <authors>
    <author>Eduardo M. Moura</author>
  </authors>
  <commentList>
    <comment ref="F22" authorId="0" shapeId="0">
      <text>
        <r>
          <rPr>
            <b/>
            <sz val="9"/>
            <color indexed="81"/>
            <rFont val="Segoe UI"/>
            <family val="2"/>
          </rPr>
          <t>Eduardo M. Moura:</t>
        </r>
        <r>
          <rPr>
            <sz val="9"/>
            <color indexed="81"/>
            <rFont val="Segoe UI"/>
            <family val="2"/>
          </rPr>
          <t xml:space="preserve">
verificar formato da planilha</t>
        </r>
      </text>
    </comment>
    <comment ref="F51" authorId="0" shapeId="0">
      <text>
        <r>
          <rPr>
            <b/>
            <sz val="9"/>
            <color indexed="81"/>
            <rFont val="Segoe UI"/>
            <family val="2"/>
          </rPr>
          <t>Eduardo M. Moura:</t>
        </r>
        <r>
          <rPr>
            <sz val="9"/>
            <color indexed="81"/>
            <rFont val="Segoe UI"/>
            <family val="2"/>
          </rPr>
          <t xml:space="preserve">
verificar formato</t>
        </r>
      </text>
    </comment>
  </commentList>
</comments>
</file>

<file path=xl/comments2.xml><?xml version="1.0" encoding="utf-8"?>
<comments xmlns="http://schemas.openxmlformats.org/spreadsheetml/2006/main">
  <authors>
    <author>Adminwks</author>
  </authors>
  <commentList>
    <comment ref="O114" authorId="0" shapeId="0">
      <text>
        <r>
          <rPr>
            <b/>
            <sz val="9"/>
            <color indexed="81"/>
            <rFont val="Segoe UI"/>
            <family val="2"/>
          </rPr>
          <t>Adminwks:</t>
        </r>
        <r>
          <rPr>
            <sz val="9"/>
            <color indexed="81"/>
            <rFont val="Segoe UI"/>
            <family val="2"/>
          </rPr>
          <t xml:space="preserve">
O Nome certo do Processo Batch.</t>
        </r>
      </text>
    </comment>
    <comment ref="O131" authorId="0" shapeId="0">
      <text>
        <r>
          <rPr>
            <b/>
            <sz val="9"/>
            <color indexed="81"/>
            <rFont val="Segoe UI"/>
            <family val="2"/>
          </rPr>
          <t>Adminwks:</t>
        </r>
        <r>
          <rPr>
            <sz val="9"/>
            <color indexed="81"/>
            <rFont val="Segoe UI"/>
            <family val="2"/>
          </rPr>
          <t xml:space="preserve">
O Nome certo do Processo Batch.</t>
        </r>
      </text>
    </comment>
  </commentList>
</comments>
</file>

<file path=xl/sharedStrings.xml><?xml version="1.0" encoding="utf-8"?>
<sst xmlns="http://schemas.openxmlformats.org/spreadsheetml/2006/main" count="49856" uniqueCount="5250">
  <si>
    <t>Cliente</t>
  </si>
  <si>
    <t>Setor</t>
  </si>
  <si>
    <t>Produto</t>
  </si>
  <si>
    <t>Componente</t>
  </si>
  <si>
    <t>Proposta/projeto</t>
  </si>
  <si>
    <t xml:space="preserve">Planilha </t>
  </si>
  <si>
    <t>ajustado</t>
  </si>
  <si>
    <t>Analisável</t>
  </si>
  <si>
    <t>Carregado QV</t>
  </si>
  <si>
    <t>OP</t>
  </si>
  <si>
    <t>ID OP</t>
  </si>
  <si>
    <t>instancias de teste</t>
  </si>
  <si>
    <t>ajuste iniciado</t>
  </si>
  <si>
    <t>ajuste concluido</t>
  </si>
  <si>
    <t>Alelo</t>
  </si>
  <si>
    <t>Pré-pago</t>
  </si>
  <si>
    <t>Autorizador</t>
  </si>
  <si>
    <t>FT 4145 - Negar transações FallBack</t>
  </si>
  <si>
    <t>S</t>
  </si>
  <si>
    <t>N</t>
  </si>
  <si>
    <t>PAT</t>
  </si>
  <si>
    <t>WEB-SPL</t>
  </si>
  <si>
    <t>FT2169 - Prevenção Pedidos Duplicados e Cancelamento Pedidos Liberados</t>
  </si>
  <si>
    <t>FT2179 - Alteracao emails e campos Sistema de Pedidos</t>
  </si>
  <si>
    <t>FT2216 - Trilha de Auditoria</t>
  </si>
  <si>
    <t>Alelo Auto</t>
  </si>
  <si>
    <t>?</t>
  </si>
  <si>
    <t>FT2258 - Ajuste de Quilometragem</t>
  </si>
  <si>
    <t>Tarifas</t>
  </si>
  <si>
    <t>FT2261 - Ajustes no Serviço de Tarifas</t>
  </si>
  <si>
    <t>FT4045 - Exclusão do Preenchimento Automático E-Commerce</t>
  </si>
  <si>
    <t>FT8094 - Proteção contra ataques Men-in-the-Middle</t>
  </si>
  <si>
    <t>FTs Seguranca</t>
  </si>
  <si>
    <t>WEB-SPS</t>
  </si>
  <si>
    <t>I2038 - Pedido Simplificado (Funcional) - Fase I</t>
  </si>
  <si>
    <t>I2038 - Pedido Simplificado (Funcional) - Fase II</t>
  </si>
  <si>
    <t>I2038 - Pedido Simplificado (Funcional) - Fase Piloto</t>
  </si>
  <si>
    <t>I2038 - Pedido Simplificado (Serviço)</t>
  </si>
  <si>
    <t>P1092 - Alelo Auto</t>
  </si>
  <si>
    <t>Faturamento</t>
  </si>
  <si>
    <t>P1098 - Conta Garantida</t>
  </si>
  <si>
    <t>Cultura</t>
  </si>
  <si>
    <t>P1180 - Alelo_Cultura_Elo-Definitivo</t>
  </si>
  <si>
    <t>P1180 Web-Mobile</t>
  </si>
  <si>
    <t>App</t>
  </si>
  <si>
    <t>P1291 - Meu Alelo Novo APP - Entrega 0 - Inicial</t>
  </si>
  <si>
    <t>P1291 - Meu Alelo Novo APP - Entrega 1 - Correções de Erros Produção</t>
  </si>
  <si>
    <t>P1291 - Meu Alelo Novo APP - Entrega 2 - Ajustes e Novos Itens</t>
  </si>
  <si>
    <t>P1291 - Meu Alelo Novo APP - Entrega 3 - Realidade Aumentada</t>
  </si>
  <si>
    <t>P1291 - Meu Alelo Novo APP - Entrega 4 - Windows Phone</t>
  </si>
  <si>
    <t>P1296 - Blindagem</t>
  </si>
  <si>
    <t>P2019 - Vulnerabilidade</t>
  </si>
  <si>
    <t>P2035 - Termo de Ciencia MTE</t>
  </si>
  <si>
    <t>P2040 - Meu Alelo</t>
  </si>
  <si>
    <t>P2040 - Meu Alelo - Fase 2 - Funcional</t>
  </si>
  <si>
    <t>P2040 - Meu Alelo - REGRESSÃO</t>
  </si>
  <si>
    <t>P2044 - Autorização Parcial</t>
  </si>
  <si>
    <t>Cadastro</t>
  </si>
  <si>
    <t>P2068 - Alelo Auto - Melhorias no Cadastro - Fase 1</t>
  </si>
  <si>
    <t>P2068 - Alelo Auto - Melhorias no Cadastro - Fase 2</t>
  </si>
  <si>
    <t>VT</t>
  </si>
  <si>
    <t>WEB</t>
  </si>
  <si>
    <t>P2085 – Boleto e NF Unificados [VT]</t>
  </si>
  <si>
    <t>Backoffice</t>
  </si>
  <si>
    <t>P2132 - Balance de Couriers [VT]</t>
  </si>
  <si>
    <t>Contrato</t>
  </si>
  <si>
    <t>P2188 - Contrato Online - Atento - 1o Ciclo</t>
  </si>
  <si>
    <t>P2188 - Contrato Online - Atento - 2o Ciclo</t>
  </si>
  <si>
    <t>P2189 - Cobança Seletiva de Entrega [VT]</t>
  </si>
  <si>
    <t>Pedidos</t>
  </si>
  <si>
    <t>P2222 - Reenvio de Pedidos - Alelo Auto</t>
  </si>
  <si>
    <t>P2249 - Acompanhamento de Pedidos - Alelo Auto</t>
  </si>
  <si>
    <t>P2251 - Usuário Inativo</t>
  </si>
  <si>
    <t>Ajuste</t>
  </si>
  <si>
    <t>P3119 - Ajuste conta empresa - Extrato</t>
  </si>
  <si>
    <t>Embossing</t>
  </si>
  <si>
    <t>P4005 - Balance de Fábricas</t>
  </si>
  <si>
    <t>BI</t>
  </si>
  <si>
    <t>FVS</t>
  </si>
  <si>
    <t>P4006 - BI - FVS</t>
  </si>
  <si>
    <t>SAP</t>
  </si>
  <si>
    <t>P4006 - BI - SAP</t>
  </si>
  <si>
    <t>P4006 - BI - WEB - Scopus</t>
  </si>
  <si>
    <t>URA</t>
  </si>
  <si>
    <t>P4023 - Cancelamento Reemissão Cartão URA</t>
  </si>
  <si>
    <t>P4031 - Cadastro de Feriados</t>
  </si>
  <si>
    <t>P4137 - Votorantim - Fase I</t>
  </si>
  <si>
    <t>P4137 - Votorantim - Fase II</t>
  </si>
  <si>
    <t>P2040 - Meu Alelo - Fase 2</t>
  </si>
  <si>
    <t>P2038 - Pedido Simplificado - 2ª Fase</t>
  </si>
  <si>
    <t>Frente</t>
  </si>
  <si>
    <t>Sigla Frente</t>
  </si>
  <si>
    <t>SubFrente</t>
  </si>
  <si>
    <t>tipo do teste</t>
  </si>
  <si>
    <t>ID</t>
  </si>
  <si>
    <t>Módulo</t>
  </si>
  <si>
    <t>Caso de Teste</t>
  </si>
  <si>
    <t>RF</t>
  </si>
  <si>
    <t>Pré-condição</t>
  </si>
  <si>
    <t>Procedimento</t>
  </si>
  <si>
    <t>Resultado Esperado</t>
  </si>
  <si>
    <t>Evidências chave</t>
  </si>
  <si>
    <t>Analista Executor</t>
  </si>
  <si>
    <t>Data de Execução</t>
  </si>
  <si>
    <t>Resultado Obtido</t>
  </si>
  <si>
    <t>Razão do Resultado</t>
  </si>
  <si>
    <t>Mantis</t>
  </si>
  <si>
    <t>Fábrica</t>
  </si>
  <si>
    <t>Observações</t>
  </si>
  <si>
    <t>BIN</t>
  </si>
  <si>
    <t>Ambiente</t>
  </si>
  <si>
    <t>Fornecedores</t>
  </si>
  <si>
    <t>Tag</t>
  </si>
  <si>
    <t>Data Envio Evidência</t>
  </si>
  <si>
    <t>Retorno Evidência</t>
  </si>
  <si>
    <t>Data Retorno</t>
  </si>
  <si>
    <t>plataforma</t>
  </si>
  <si>
    <t>Hardware</t>
  </si>
  <si>
    <t>Navegador</t>
  </si>
  <si>
    <t>WSDL</t>
  </si>
  <si>
    <t>Serviço</t>
  </si>
  <si>
    <t>Parâmetros</t>
  </si>
  <si>
    <t>Origem</t>
  </si>
  <si>
    <t>Destino 1</t>
  </si>
  <si>
    <t>Destino 2</t>
  </si>
  <si>
    <t>Nome do Serviço / Operação</t>
  </si>
  <si>
    <t>Atributos do serviço (Envio)</t>
  </si>
  <si>
    <t>Atributos do serviço (Retorno)</t>
  </si>
  <si>
    <t>Tipo de Interface</t>
  </si>
  <si>
    <t>Compras (Transações POS)</t>
  </si>
  <si>
    <t>CPA</t>
  </si>
  <si>
    <t>Transações com cartão físico - Produto Alelo Auto</t>
  </si>
  <si>
    <t>Exploratório</t>
  </si>
  <si>
    <t>Compra com Cartão</t>
  </si>
  <si>
    <t>Transação de Compra - FallBack - Compra por tarja em autorizador exclusivo para CHIP - Alelo Auto (BIN 506750) - Transação Negada</t>
  </si>
  <si>
    <t>RF6.1.2</t>
  </si>
  <si>
    <t>- Existir cliente do produto Alelo Auto com cartão físico com status de "Ativo"
- O BIN deve ser 506750
- O POS deve possuir MCC autorizado para Compra
- POS ativo para FallBack</t>
  </si>
  <si>
    <t>1 - Passar o cartão utilizando a tarja;
2 - Digitar o valor quando solicitado;
3 - Digitar a senha correta.</t>
  </si>
  <si>
    <r>
      <rPr>
        <b/>
        <sz val="11"/>
        <rFont val="Calibri"/>
        <family val="2"/>
        <scheme val="minor"/>
      </rPr>
      <t>POS</t>
    </r>
    <r>
      <rPr>
        <sz val="11"/>
        <rFont val="Calibri"/>
        <family val="2"/>
        <scheme val="minor"/>
      </rPr>
      <t xml:space="preserve">: 
*Não deve permitir a operação por tarja e apresentar mensagem;
</t>
    </r>
    <r>
      <rPr>
        <b/>
        <sz val="11"/>
        <rFont val="Calibri"/>
        <family val="2"/>
        <scheme val="minor"/>
      </rPr>
      <t>FVS:</t>
    </r>
    <r>
      <rPr>
        <sz val="11"/>
        <rFont val="Calibri"/>
        <family val="2"/>
        <scheme val="minor"/>
      </rPr>
      <t xml:space="preserve">
* Transação não deve aparecer no FVS na tela de consulta do extrato.</t>
    </r>
  </si>
  <si>
    <t>* Foto com mensageria do POS
* Tela com consulta do FVS</t>
  </si>
  <si>
    <t>Alexis Marques Teodoro</t>
  </si>
  <si>
    <t>OK</t>
  </si>
  <si>
    <t>POS
FVS</t>
  </si>
  <si>
    <t>FIS</t>
  </si>
  <si>
    <t>FallBack</t>
  </si>
  <si>
    <t>N/A</t>
  </si>
  <si>
    <t>Transação de Compra - FallBack - Compra por tarja em autorizador exclusivo para CHIP - Alelo Auto (BIN 506752) - Transação Negada</t>
  </si>
  <si>
    <t>- Existir cliente do produto Alelo Auto com cartão físico com status de "Ativo"
- O BIN deve ser 506752
- O POS deve possuir MCC autorizado para Compra
- POS ativo para FallBack</t>
  </si>
  <si>
    <t>Transação de Compra - Compra por CHIP em autorizador exclusivo CHIP - Alelo Auto (BIN
506750) - Transação Aprovada</t>
  </si>
  <si>
    <t>- Existir cliente do produto Alelo Auto com cartão físico com status de "Ativo"
- O BIN deve ser 506750
- O POS deve possuir MCC autorizado para Compra</t>
  </si>
  <si>
    <t>1 - Inserir o cartão pelo CHIP;
2 - Digitar o valor quando solicitado;
3 - Digitar a senha correta.</t>
  </si>
  <si>
    <r>
      <rPr>
        <b/>
        <sz val="11"/>
        <rFont val="Calibri"/>
        <family val="2"/>
        <scheme val="minor"/>
      </rPr>
      <t xml:space="preserve">POS:
</t>
    </r>
    <r>
      <rPr>
        <sz val="11"/>
        <rFont val="Calibri"/>
        <family val="2"/>
        <scheme val="minor"/>
      </rPr>
      <t>* Deve exibir a mensagem de retorno de acordo com o configurado pela empresa responsável pelo POS. 
* Deve disponibilizar o slip com as informações da compra.</t>
    </r>
    <r>
      <rPr>
        <b/>
        <sz val="11"/>
        <rFont val="Calibri"/>
        <family val="2"/>
        <scheme val="minor"/>
      </rPr>
      <t xml:space="preserve">
FVS:
</t>
    </r>
    <r>
      <rPr>
        <sz val="11"/>
        <rFont val="Calibri"/>
        <family val="2"/>
        <scheme val="minor"/>
      </rPr>
      <t xml:space="preserve">* O FVS deve apresentar o status da transação como </t>
    </r>
    <r>
      <rPr>
        <b/>
        <sz val="11"/>
        <rFont val="Calibri"/>
        <family val="2"/>
        <scheme val="minor"/>
      </rPr>
      <t xml:space="preserve">2 - Aprovada </t>
    </r>
    <r>
      <rPr>
        <sz val="11"/>
        <rFont val="Calibri"/>
        <family val="2"/>
        <scheme val="minor"/>
      </rPr>
      <t xml:space="preserve">e o motivo </t>
    </r>
    <r>
      <rPr>
        <b/>
        <sz val="11"/>
        <rFont val="Calibri"/>
        <family val="2"/>
        <scheme val="minor"/>
      </rPr>
      <t>00 - Aprovado</t>
    </r>
    <r>
      <rPr>
        <sz val="11"/>
        <rFont val="Calibri"/>
        <family val="2"/>
        <scheme val="minor"/>
      </rPr>
      <t>;
* O sistema FVS deve gerar um registro no extrato do cliente.</t>
    </r>
  </si>
  <si>
    <t>Simone Previatti</t>
  </si>
  <si>
    <t>Aprovado</t>
  </si>
  <si>
    <t>Transações com cartão físico - Produto Prepax Promotora</t>
  </si>
  <si>
    <t>Transação de Compra -  Compra por CHIP em autorizador exclusivo CHIP - Alelo Auto (BIN 506752) - Transação Aprovada</t>
  </si>
  <si>
    <t>- Existir cliente do produto Alelo Auto com cartão físico com status de "Ativo"
- O BIN deve ser 506752
- O POS deve possuir MCC autorizado para Compra</t>
  </si>
  <si>
    <t>Transação de Compra - FallBack - Compra por tarja em autorizador exclusivo para CHIP - Prepax Bradesco (BIN 506708) - Transação Negada</t>
  </si>
  <si>
    <t>- Existir cliente do produto Prepax Promotora com cartão físico com status de "Ativo"
- O BIN deve ser 506708
- O POS deve possuir MCC autorizado para Compra
- POS ativo para FallBack</t>
  </si>
  <si>
    <r>
      <rPr>
        <b/>
        <sz val="11"/>
        <rFont val="Calibri"/>
        <family val="2"/>
        <scheme val="minor"/>
      </rPr>
      <t>POS</t>
    </r>
    <r>
      <rPr>
        <sz val="11"/>
        <rFont val="Calibri"/>
        <family val="2"/>
        <scheme val="minor"/>
      </rPr>
      <t>: 
* Deve apresentar a mensagem "</t>
    </r>
    <r>
      <rPr>
        <b/>
        <sz val="11"/>
        <rFont val="Calibri"/>
        <family val="2"/>
        <scheme val="minor"/>
      </rPr>
      <t>05 Não autorizada</t>
    </r>
    <r>
      <rPr>
        <sz val="11"/>
        <rFont val="Calibri"/>
        <family val="2"/>
        <scheme val="minor"/>
      </rPr>
      <t xml:space="preserve">";
* O autorizador deve considerar a tecnologia do cartão para a tratativa do Fallback.
</t>
    </r>
    <r>
      <rPr>
        <b/>
        <sz val="11"/>
        <rFont val="Calibri"/>
        <family val="2"/>
        <scheme val="minor"/>
      </rPr>
      <t>FVS:</t>
    </r>
    <r>
      <rPr>
        <sz val="11"/>
        <rFont val="Calibri"/>
        <family val="2"/>
        <scheme val="minor"/>
      </rPr>
      <t xml:space="preserve">
* Apresenta o status de transação como </t>
    </r>
    <r>
      <rPr>
        <b/>
        <sz val="11"/>
        <rFont val="Calibri"/>
        <family val="2"/>
        <scheme val="minor"/>
      </rPr>
      <t>3-Negado</t>
    </r>
    <r>
      <rPr>
        <sz val="11"/>
        <rFont val="Calibri"/>
        <family val="2"/>
        <scheme val="minor"/>
      </rPr>
      <t xml:space="preserve"> e o motivo </t>
    </r>
    <r>
      <rPr>
        <b/>
        <sz val="11"/>
        <rFont val="Calibri"/>
        <family val="2"/>
        <scheme val="minor"/>
      </rPr>
      <t>05 Não autorizada</t>
    </r>
  </si>
  <si>
    <t>Transação de Compra - FallBack - Compra por tarja em autorizador exclusivo para CHIP - Prepax Promotora (BIN 465434) - Transação Negada</t>
  </si>
  <si>
    <t>- Existir cliente do produto Prepax Promotora com cartão físico com status de "Ativo"
- O BIN deve ser 465434
- O POS deve possuir MCC autorizado para Compra
- POS ativo para FallBack</t>
  </si>
  <si>
    <t>Transação de Compra - Compra por CHIP em autorizador exclusivo CHIP - Prepax Promotora (BIN 506708) - Transação Aprovada</t>
  </si>
  <si>
    <t>- Existir cliente do produto Prepax Promotora com cartão físico com status de "Ativo"
- O BIN deve ser 506708
- O POS deve possuir MCC autorizado para Compra</t>
  </si>
  <si>
    <t>Transação de Compra -  Compra por CHIP em autorizador exclusivo CHIP - Prepax Promotora (BIN 465434) - Transação Aprovada</t>
  </si>
  <si>
    <t>- Existir cliente do produto Prepax Promotora com cartão físico com status de "Ativo"
- O BIN deve ser 465434
- O POS deve possuir MCC autorizado para Compra</t>
  </si>
  <si>
    <t>Danilo Juhás</t>
  </si>
  <si>
    <t>Transação de Compra - FallBack - VTS - Compra por tarja em autorizador exclusivo para CHIP - Prepax Promotora (BIN 465434) - Transação Negada</t>
  </si>
  <si>
    <t>- Existir cliente do produto Prepax Promotora com cartão físico com status de "Ativo"
- O BIN deve ser 465434
- VTS ativo para FallBack</t>
  </si>
  <si>
    <r>
      <rPr>
        <b/>
        <sz val="11"/>
        <rFont val="Calibri"/>
        <family val="2"/>
        <scheme val="minor"/>
      </rPr>
      <t>VTS:</t>
    </r>
    <r>
      <rPr>
        <sz val="11"/>
        <rFont val="Calibri"/>
        <family val="2"/>
        <scheme val="minor"/>
      </rPr>
      <t xml:space="preserve">
* Deve apresentar a mensagem "</t>
    </r>
    <r>
      <rPr>
        <b/>
        <sz val="11"/>
        <rFont val="Calibri"/>
        <family val="2"/>
        <scheme val="minor"/>
      </rPr>
      <t>05 Não autorizada</t>
    </r>
    <r>
      <rPr>
        <sz val="11"/>
        <rFont val="Calibri"/>
        <family val="2"/>
        <scheme val="minor"/>
      </rPr>
      <t xml:space="preserve">";
* O autorizador deve considerar a tecnologia do cartão para a tratativa do Fallback.
</t>
    </r>
    <r>
      <rPr>
        <b/>
        <sz val="11"/>
        <rFont val="Calibri"/>
        <family val="2"/>
        <scheme val="minor"/>
      </rPr>
      <t>FVS:</t>
    </r>
    <r>
      <rPr>
        <sz val="11"/>
        <rFont val="Calibri"/>
        <family val="2"/>
        <scheme val="minor"/>
      </rPr>
      <t xml:space="preserve">
* Apresenta o status de transação como </t>
    </r>
    <r>
      <rPr>
        <b/>
        <sz val="11"/>
        <rFont val="Calibri"/>
        <family val="2"/>
        <scheme val="minor"/>
      </rPr>
      <t>3-Negado</t>
    </r>
    <r>
      <rPr>
        <sz val="11"/>
        <rFont val="Calibri"/>
        <family val="2"/>
        <scheme val="minor"/>
      </rPr>
      <t xml:space="preserve"> e o motivo </t>
    </r>
    <r>
      <rPr>
        <b/>
        <sz val="11"/>
        <rFont val="Calibri"/>
        <family val="2"/>
        <scheme val="minor"/>
      </rPr>
      <t>05 Não autorizada</t>
    </r>
  </si>
  <si>
    <t>* Foto com mensageria do VTS
* Tela com consulta do FVS</t>
  </si>
  <si>
    <t>VTS</t>
  </si>
  <si>
    <t>VTS
FVS</t>
  </si>
  <si>
    <t>Transações com cartão físico - Produto Prepax Bradesco</t>
  </si>
  <si>
    <t>Consulta de Saldo</t>
  </si>
  <si>
    <t>Transação de Consulta de Saldo - FallBack - VTS - Consulta de saldo por tarja em autorizador exclusivo para CHIP - Prepax Promotora (BIN 465434) - Transação Negada</t>
  </si>
  <si>
    <t>Cancelado</t>
  </si>
  <si>
    <t>De acordo com o retorno da Fidelity (Rodrigo Moraes) no Mantis 67386, "Não existe consulta saldo na VISA. Só existe no Elo Auto via POS." Cenário de teste Cancelado.</t>
  </si>
  <si>
    <t>Saque</t>
  </si>
  <si>
    <t>Saque - FallBack - VTS - Saque por tarja em autorizador exclusivo para CHIP - Prepax Promotora (BIN 465434) - Transação Negada</t>
  </si>
  <si>
    <t>NCF</t>
  </si>
  <si>
    <t>E-mail enviado a Alelo, aguardamos retorno, uma vez que na tentativa de realizar estamos recebemos o código 57 de retorno da própria VISA. O esperado seria receber 05</t>
  </si>
  <si>
    <t>Transação de Compra - FallBack - Compra por tarja em autorizador exclusivo para CHIP - Prepax Bradesco (BIN 506707) - Transação Negada</t>
  </si>
  <si>
    <t>- Existir cliente do produto Prepax Bradesco com cartão físico com status de "Ativo"
- O BIN deve ser 506707
- O POS deve possuir MCC autorizado para Compra
- POS ativo para FallBack</t>
  </si>
  <si>
    <t>Transação de Compra - FallBack - Compra por tarja em autorizador exclusivo para CHIP - Prepax Bradesco (BIN 465436) - Transação Negada</t>
  </si>
  <si>
    <t>- Existir cliente do produto Prepax Bradesco com cartão físico com status de "Ativo"
- O BIN deve ser 465436
- O POS deve possuir MCC autorizado para Compra
- POS ativo para FallBack</t>
  </si>
  <si>
    <t>Transação de Compra - Compra por CHIP em autorizador exclusivo CHIP - Prepax Bradesco (BIN 506707) - Transação Aprovada</t>
  </si>
  <si>
    <t>- Existir cliente do produto Prepax Bradesco com cartão físico com status de "Ativo"
- O BIN deve ser 506707
- O POS deve possuir MCC autorizado para Compra</t>
  </si>
  <si>
    <t>Transação de Compra -  Compra por CHIP em autorizador exclusivo CHIP - Prepax Bradesco (BIN 465436) - Transação Aprovada</t>
  </si>
  <si>
    <t>- Existir cliente do produto Prepax Bradesco com cartão físico com status de "Ativo"
- O BIN deve ser 465436
- O POS deve possuir MCC autorizado para Compra</t>
  </si>
  <si>
    <t>Transação de Compra - FallBack - VTS - Compra por tarja em autorizador exclusivo para CHIP - Prepax Bradesco (BIN 465436) - Transação Negada</t>
  </si>
  <si>
    <t>- Existir cliente do produto Prepax Bradesco com cartão físico com status de "Ativo"
- O BIN deve ser 465436
- VTS ativo para FallBack</t>
  </si>
  <si>
    <t>VTS: 
* Deve apresentar a mensagem "05 Não autorizada";
* O autorizador deve considerar a tecnologia do cartão para a tratativa do Fallback.
FVS:
* Apresenta o status de transação como 3-Negado e o motivo 05 Não autorizada</t>
  </si>
  <si>
    <t>Transação de Consulta de Saldo - FallBack - VTS - Consulta de Saldo por tarja em autorizador exclusivo para CHIP - Prepax Bradesco (BIN 465436) - Transação Negada</t>
  </si>
  <si>
    <t>Transação de Saque - FallBack - VTS - Saque por tarja em autorizador exclusivo para CHIP - Prepax Bradesco (BIN 465436) - Transação Negada</t>
  </si>
  <si>
    <t>Impactado</t>
  </si>
  <si>
    <t>Transações com cartão físico - Produto Prepax Viagem</t>
  </si>
  <si>
    <t>Transação de Compra - FallBack - Compra por tarja em autorizador exclusivo para CHIP - Prepax Viagem (BIN 469249) - Transação Negada</t>
  </si>
  <si>
    <t>- Existir cliente do produto Prepax Viagem com cartão físico com status de "Ativo"
- O BIN deve ser 469249 (Prepax Viagem VISA Libra)
- O POS deve possuir MCC autorizado para Compra
- POS ativo para FallBack</t>
  </si>
  <si>
    <t>Transação de Compra - Compra por CHIP em autorizador exclusivo CHIP - Prepax Viagem (BIN 469249) - Transação Aprovada</t>
  </si>
  <si>
    <t>- Existir cliente do produto Prepax Viagem com cartão físico com status de "Ativo"
- O BIN deve ser 469249 (Prepax Viagem VISA Libra)
- O POS deve possuir MCC autorizado para Compra</t>
  </si>
  <si>
    <t>Transação de Consulta de Saldo - FallBack - VTS - Consulta de Saldo por tarja em autorizador exclusivo para CHIP - Prepax Viagem (BIN 469249) - Transação Negada</t>
  </si>
  <si>
    <t>- Existir cliente do produto Prepax Viagem com cartão físico com status de "Ativo"
- O BIN deve ser 469249 (Prepax Viagem VISA Libra)
- VTS ativo para FallBack</t>
  </si>
  <si>
    <t>Transação de Saque - FallBack - VTS - Saque por tarja em autorizador exclusivo para CHIP - Prepax Viagem (BIN 469249) - Transação Negada</t>
  </si>
  <si>
    <t>Transação de Compra - FallBack - VTS - Compra por tarja em autorizador exclusivo para CHIP - Prepax Viagem (BIN 469249) - Transação Negada</t>
  </si>
  <si>
    <t>Transação de Compra - FallBack - Compra por tarja em autorizador exclusivo para CHIP - Prepax Viagem (BIN 469239) - Transação Negada</t>
  </si>
  <si>
    <t>- Existir cliente do produto Prepax Viagem com cartão físico com status de "Ativo"
- O BIN deve ser 469239 (Prepax Viagem VISA Dólar)
- O POS deve possuir MCC autorizado para Compra
- POS ativo para FallBack</t>
  </si>
  <si>
    <t>Transação de Compra - Compra por CHIP em autorizador exclusivo CHIP - Prepax Viagem (BIN 469239) - Transação Aprovada</t>
  </si>
  <si>
    <t>- Existir cliente do produto Prepax Viagem com cartão físico com status de "Ativo"
- O BIN deve ser 469239 (Prepax Viagem VISA Dólar)
- O POS deve possuir MCC autorizado para Compra</t>
  </si>
  <si>
    <t>Transação de Compra - FallBack - VTS - Compra por tarja em autorizador exclusivo para CHIP - Prepax Viagem (BIN 469239) - Transação Negada</t>
  </si>
  <si>
    <t>- Existir cliente do produto Prepax Viagem com cartão físico com status de "Ativo"
- O BIN deve ser 469239 (Prepax Viagem VISA Dólar)
- VTS ativo para FallBack</t>
  </si>
  <si>
    <t>Transação de Consulta de Saldo - FallBack - VTS - Consulta de saldo por tarja em autorizador exclusivo para CHIP - Prepax Viagem (BIN 469239) - Transação Negada</t>
  </si>
  <si>
    <t>Transação de Saque - FallBack - VTS - Saque por tarja em autorizador exclusivo para CHIP - Prepax Viagem (BIN 469239) - Transação Negada</t>
  </si>
  <si>
    <t>Transação de Compra - FallBack - Compra por tarja em autorizador exclusivo para CHIP - Prepax Viagem (BIN 469248) - Transação Negada</t>
  </si>
  <si>
    <t>- Existir cliente do produto Prepax Viagem com cartão físico com status de "Ativo"
- O BIN deve ser 469248 (Prepax Viagem VISA Euro)
- O POS deve possuir MCC autorizado para Compra
- POS ativo para FallBack</t>
  </si>
  <si>
    <t>Transação de Compra - Compra por CHIP em autorizador exclusivo CHIP - Prepax Viagem (BIN 469248) - Transação Aprovada</t>
  </si>
  <si>
    <t>- Existir cliente do produto Prepax Viagem com cartão físico com status de "Ativo"
- O BIN deve ser 469248 (Prepax Viagem VISA Euro)
- O POS deve possuir MCC autorizado para Compra</t>
  </si>
  <si>
    <t>Transação de Compra - FallBack - VTS - Compra por tarja em autorizador exclusivo para CHIP - Prepax Viagem (BIN 469248) - Transação Negada</t>
  </si>
  <si>
    <t>- Existir cliente do produto Prepax Viagem com cartão físico com status de "Ativo"
- O BIN deve ser 469248 (Prepax Viagem VISA Euro)
- VTS ativo para FallBack</t>
  </si>
  <si>
    <t>Transação de Consulta de Saldo - FallBack - VTS - Consulta de Saldo por tarja em autorizador exclusivo para CHIP - Prepax Viagem (BIN 469248) - Transação Negada</t>
  </si>
  <si>
    <t>Transação de Saque - FallBack - VTS - Saque por tarja em autorizador exclusivo para CHIP - Prepax Viagem (BIN 469248) - Transação Negada</t>
  </si>
  <si>
    <t>Transação de Compra - FallBack - Compra por tarja em autorizador exclusivo para CHIP - Prepax Viagem (BIN 469237) - Transação Negada</t>
  </si>
  <si>
    <t>- Existir cliente do produto Prepax Viagem com cartão físico com status de "Ativo"
- O BIN deve ser 469237 (Prepax Viagem VISA Libra)
- O POS deve possuir MCC autorizado para Compra
- POS ativo para FallBack</t>
  </si>
  <si>
    <t>Produto apresentado como Refeição</t>
  </si>
  <si>
    <t>Transação de Compra - Compra por CHIP em autorizador exclusivo CHIP - Prepax Viagem (BIN 469237) - Transação Aprovada</t>
  </si>
  <si>
    <t>- Existir cliente do produto Prepax Viagem com cartão físico com status de "Ativo"
- O BIN deve ser 469237 (Prepax Viagem VISA Libra)
- O POS deve possuir MCC autorizado para Compra</t>
  </si>
  <si>
    <t>Transação de Compra - FallBack - VTS - Compra por tarja em autorizador exclusivo para CHIP - Prepax Viagem (BIN 469237) - Transação Negada</t>
  </si>
  <si>
    <t>- Existir cliente do produto Prepax Viagem com cartão físico com status de "Ativo"
- O BIN deve ser 469237 (Prepax Viagem VISA Libra)
- VTS ativo para FallBack</t>
  </si>
  <si>
    <t>Transação de Consulta de Saldo - FallBack - VTS - Consulta de saldo por tarja em autorizador exclusivo para CHIP - Prepax Viagem (BIN 469237) - Transação Negada</t>
  </si>
  <si>
    <t>Transação de Saque - FallBack - VTS - Saque por tarja em autorizador exclusivo para CHIP - Prepax Viagem (BIN 469237) - Transação Negada</t>
  </si>
  <si>
    <t>Transação de Compra - FallBack - Compra por tarja em autorizador exclusivo para CHIP - Prepax Viagem (BIN 469235) - Transação Negada</t>
  </si>
  <si>
    <t>- Existir cliente do produto Prepax Viagem com cartão físico com status de "Ativo"
- O BIN deve ser 469235 (Prepax Viagem VISA Dólar)
- O POS deve possuir MCC autorizado para Compra
- POS ativo para FallBack</t>
  </si>
  <si>
    <t>Transação de Compra - Compra por CHIP em autorizador exclusivo CHIP - Prepax Viagem (BIN 469235) - Transação Aprovada</t>
  </si>
  <si>
    <t>- Existir cliente do produto Prepax Viagem com cartão físico com status de "Ativo"
- O BIN deve ser 469235 (Prepax Viagem VISA Dólar)
- O POS deve possuir MCC autorizado para Compra</t>
  </si>
  <si>
    <t>Transação de Compra - FallBack - VTS - Compra por tarja em autorizador exclusivo para CHIP - Prepax Viagem (BIN 469235) - Transação Negada</t>
  </si>
  <si>
    <t>- Existir cliente do produto Prepax Viagem com cartão físico com status de "Ativo"
- O BIN deve ser 469235 (Prepax Viagem VISA Dólar)
- VTS ativo para FallBack</t>
  </si>
  <si>
    <t>Transação de Consulta de Saldo - FallBack - VTS - Consulta de Saldo por tarja em autorizador exclusivo para CHIP - Prepax Viagem (BIN 469235) - Transação Negada</t>
  </si>
  <si>
    <t>Transação de Saque - FallBack - VTS - Saque por tarja em autorizador exclusivo para CHIP - Prepax Viagem (BIN 469235) - Transação Negada</t>
  </si>
  <si>
    <t>Transação de Compra - FallBack - Compra por tarja em autorizador exclusivo para CHIP - Prepax Viagem (BIN 469236) - Transação Negada</t>
  </si>
  <si>
    <t>- Existir cliente do produto Prepax Viagem com cartão físico com status de "Ativo"
- O BIN deve ser 469236 (Prepax Viagem VISA Euro)
- O POS deve possuir MCC autorizado para Compra
- POS ativo para FallBack</t>
  </si>
  <si>
    <t>Transação de Compra - Compra por CHIP em autorizador exclusivo CHIP - Prepax Viagem (BIN 469236) - Transação Aprovada</t>
  </si>
  <si>
    <t>- Existir cliente do produto Prepax Viagem com cartão físico com status de "Ativo"
- O BIN deve ser 469236 (Prepax Viagem VISA Euro)
- O POS deve possuir MCC autorizado para Compra</t>
  </si>
  <si>
    <t>Transação de Compra - FallBack - VTS - Compra por tarja em autorizador exclusivo para CHIP - Prepax Viagem (BIN 469236) - Transação Negada</t>
  </si>
  <si>
    <t>- Existir cliente do produto Prepax Viagem com cartão físico com status de "Ativo"
- O BIN deve ser 469236 (Prepax Viagem VISA Euro)
- VTS ativo para FallBack</t>
  </si>
  <si>
    <t>Transação de Consulta de Saldo - FallBack - VTS - Consulta de Saldo por tarja em autorizador exclusivo para CHIP - Prepax Viagem (BIN 469236) - Transação Negada</t>
  </si>
  <si>
    <t>Transação de Saque - FallBack - VTS - Saque por tarja em autorizador exclusivo para CHIP - Prepax Viagem (BIN 469236) - Transação Negada</t>
  </si>
  <si>
    <t>Transações com cartão físico - Produto Prepax Salário VISA</t>
  </si>
  <si>
    <t>Transação de Compra - FallBack - Compra por tarja em autorizador exclusivo para CHIP - Prepax Salário VISA (BIN 496059) - Transação Negada</t>
  </si>
  <si>
    <t>- Existir cliente do produto Prepax Salário VISA com cartão físico com status de "Ativo"
- O BIN deve ser 496059
- O POS deve possuir MCC autorizado para Compra
- POS ativo para FallBack</t>
  </si>
  <si>
    <t>Transação de Compra - FallBack - Compra por tarja em autorizador exclusivo para CHIP - Prepax Salário VISA (BIN 496072) - Transação Negada</t>
  </si>
  <si>
    <t>- Existir cliente do produto Prepax Salário VISA com cartão físico com status de "Ativo"
- O BIN deve ser 496072
- O POS deve possuir MCC autorizado para Compra
- POS ativo para FallBack</t>
  </si>
  <si>
    <t>Transação de Compra - Compra por CHIP em autorizador exclusivo CHIP - Prepax Salário VISA (BIN 496059) - Transação Aprovada</t>
  </si>
  <si>
    <t>- Existir cliente do produto Prepax Salário VISA com cartão físico com status de "Ativo"
- O BIN deve ser 496059
- O POS deve possuir MCC autorizado para Compra</t>
  </si>
  <si>
    <t>Transação de Compra -  Compra por CHIP em autorizador exclusivo CHIP - Prepax Salário VISA (BIN 496072) - Transação Aprovada</t>
  </si>
  <si>
    <t>- Existir cliente do produto Prepax Salário VISA com cartão físico com status de "Ativo"
- O BIN deve ser 496072
- O POS deve possuir MCC autorizado para Compra</t>
  </si>
  <si>
    <t>Transação de Compra - Fallback - VTS - Compra por tarja em autorizador exclusivo para CHIP - Prepax Salário VISA (BIN 496059) - Transação Negada</t>
  </si>
  <si>
    <t>- Existir cliente do produto Prepax Salário VISA com cartão físico com status de "Ativo"
- O BIN deve ser 496059
- VTS ativo para FallBack</t>
  </si>
  <si>
    <t>Transação de Consulta de Saldo - Fallback - VTS - Consulta de Saldo por tarja em autorizador exclusivo para CHIP - Prepax Salário VISA (BIN 496059) - Transação Negada</t>
  </si>
  <si>
    <t>Transação de Saque - Fallback - VTS - Saque por tarja em autorizador exclusivo para CHIP - Prepax Salário VISA (BIN 496059) - Transação Negada</t>
  </si>
  <si>
    <t>Transação de Compra - Fallback - VTS - Compra por tarja em autorizador exclusivo para CHIP - Prepax Salário VISA (BIN 496072) - Transação Negada</t>
  </si>
  <si>
    <t>- Existir cliente do produto Prepax Salário VISA com cartão físico com status de "Ativo"
- O BIN deve ser 496072
- VTS ativo para FallBack</t>
  </si>
  <si>
    <t>Transação de Consulta de Saldo - Fallback - VTS - Consulta de saldo por tarja em autorizador exclusivo para CHIP - Prepax Salário VISA (BIN 496072) - Transação Negada</t>
  </si>
  <si>
    <t>Transação de Saque - Fallback - VTS - Saque por tarja em autorizador exclusivo para CHIP - Prepax Salário VISA (BIN 496072) - Transação Negada</t>
  </si>
  <si>
    <t>Transações com cartão físico - Produto Prepax Salário ELO</t>
  </si>
  <si>
    <t>Transação de Compra - FallBack - Compra por tarja em autorizador exclusivo para CHIP - Prepax Salário ELO (BIN 509060) - Transação Negada</t>
  </si>
  <si>
    <t>- Existir cliente do produto Prepax Salário ELO com cartão físico com status de "Ativo"
- O BIN deve ser 509060
- O POS deve possuir MCC autorizado para Compra
- POS ativo para FallBack</t>
  </si>
  <si>
    <t>Transação de Compra - FallBack - Compra por tarja em autorizador exclusivo para CHIP - Prepax Salário ELO (BIN 509061) - Transação Negada</t>
  </si>
  <si>
    <t>- Existir cliente do produto Prepax Salário ELO com cartão físico com status de "Ativo"
- O BIN deve ser 509061
- O POS deve possuir MCC autorizado para Compra
- POS ativo para FallBack</t>
  </si>
  <si>
    <t>Transação de Compra - Compra por CHIP em autorizador exclusivo CHIP - Prepax Salário ELO (BIN 509060) - Transação Aprovada</t>
  </si>
  <si>
    <t>- Existir cliente do produto Prepax Salário ELO com cartão físico com status de "Ativo"
- O BIN deve ser 509060
- O POS deve possuir MCC autorizado para Compra</t>
  </si>
  <si>
    <t>Transação de Compra -  Compra por CHIP em autorizador exclusivo CHIP - Prepax Salário ELO (BIN 509061) - Transação Aprovada</t>
  </si>
  <si>
    <t>- Existir cliente do produto Prepax Salário ELO com cartão físico com status de "Ativo"
- O BIN deve ser 509061
- O POS deve possuir MCC autorizado para Compra</t>
  </si>
  <si>
    <t xml:space="preserve">Transações com cartão físico - Produto Prepax Incentivo </t>
  </si>
  <si>
    <t>Transação de Compra - FallBack - Compra por tarja em autorizador exclusivo para CHIP - Prepax Incentivo  (BIN 509058) - Transação Negada</t>
  </si>
  <si>
    <t>- Existir cliente do produto Prepax Incentivo  com cartão físico com status de "Ativo"
- O BIN deve ser 509058
- O POS deve possuir MCC autorizado para Compra
- POS ativo para FallBack</t>
  </si>
  <si>
    <t>Transação de Compra - FallBack - Compra por tarja em autorizador exclusivo para CHIP - Prepax Incentivo  (BIN 509059) - Transação Negada</t>
  </si>
  <si>
    <t>- Existir cliente do produto Prepax Incentivo  com cartão físico com status de "Ativo"
- O BIN deve ser 509059
- O POS deve possuir MCC autorizado para Compra
- POS ativo para FallBack</t>
  </si>
  <si>
    <t>Transação de Compra - Compra por CHIP em autorizador exclusivo CHIP - Prepax Incentivo  (BIN 509058) - Transação Aprovada</t>
  </si>
  <si>
    <t>- Existir cliente do produto Prepax Incentivo  com cartão físico com status de "Ativo"
- O BIN deve ser 509058
- O POS deve possuir MCC autorizado para Compra</t>
  </si>
  <si>
    <t>1 - Inserir o cartão p CHIP;
2 - Digitar o valor quando solicitado;
3 - Digitar a senha correta.</t>
  </si>
  <si>
    <t>POS:
* Deve exibir a mensagem de retorno de acordo com o configurado pela empresa responsável p POS. 
* Deve disponibilizar o slip com as informações da compra.
FVS:
* O FVS deve apresentar o status da transação como 2 - Aprovada e o motivo 00 - Aprovado;
* O sistema FVS deve gerar um registro no extrato do cliente.</t>
  </si>
  <si>
    <t>Transação de Compra -  Compra por CHIP em autorizador exclusivo CHIP - Prepax Incentivo  (BIN 509059) - Transação Aprovada</t>
  </si>
  <si>
    <t>- Existir cliente do produto Prepax Incentivo  com cartão físico com status de "Ativo"
- O BIN deve ser 509059
- O POS deve possuir MCC autorizado para Compra</t>
  </si>
  <si>
    <t xml:space="preserve">Transações com cartão físico - Produto Despesas Corporativas ELO </t>
  </si>
  <si>
    <t>Transação de Compra - FallBack - Compra por tarja em autorizador exclusivo para CHIP - Despesas Corporativas ELO  (BIN 509062) - Transação Negada</t>
  </si>
  <si>
    <t>- Existir cliente do produto Despesas Corporativas ELO  com cartão físico com status de "Ativo"
- O BIN deve ser 509062
- O POS deve possuir MCC autorizado para Compra
- POS ativo para FallBack</t>
  </si>
  <si>
    <t>Transação de Compra - FallBack - Compra por tarja em autorizador exclusivo para CHIP - Despesas Corporativas ELO  (BIN 509063) - Transação Negada</t>
  </si>
  <si>
    <t>- Existir cliente do produto Despesas Corporativas ELO  com cartão físico com status de "Ativo"
- O BIN deve ser 509063
- O POS deve possuir MCC autorizado para Compra
- POS ativo para FallBack</t>
  </si>
  <si>
    <t>Transação de Compra - Compra por CHIP em autorizador exclusivo CHIP - Despesas Corporativas ELO  (BIN 509062) - Transação Aprovada</t>
  </si>
  <si>
    <t>- Existir cliente do produto Despesas Corporativas ELO  com cartão físico com status de "Ativo"
- O BIN deve ser 509062
- O POS deve possuir MCC autorizado para Compra</t>
  </si>
  <si>
    <t>Transação de Compra -  Compra por CHIP em autorizador exclusivo CHIP - Despesas Corporativas ELO  (BIN 509063) - Transação Aprovada</t>
  </si>
  <si>
    <t>- Existir cliente do produto Despesas Corporativas ELO  com cartão físico com status de "Ativo"
- O BIN deve ser 509063
- O POS deve possuir MCC autorizado para Compra</t>
  </si>
  <si>
    <t xml:space="preserve">Transações com cartão físico - Produto Premiação ELO </t>
  </si>
  <si>
    <t>Transação de Compra - Compra por tarja - Premiação ELO  (BIN 509054) - Transação Aprovada</t>
  </si>
  <si>
    <t>- Existir cliente do produto Premiação ELO  com cartão físico com status de "Ativo"
- O BIN deve ser 509054
- O POS deve possuir MCC autorizado para Compra</t>
  </si>
  <si>
    <t>Transação de Compra - Compra por tarja - Premiação ELO  (BIN 509055) - Transação Aprovada</t>
  </si>
  <si>
    <t>- Existir cliente do produto Premiação ELO  com cartão físico com status de "Ativo"
- O BIN deve ser 509055
- O POS deve possuir MCC autorizado para Compra</t>
  </si>
  <si>
    <t xml:space="preserve">Transações com cartão físico - Produto Campanhas ELO </t>
  </si>
  <si>
    <t>Transação de Compra - Compra por tarja - Campanhas ELO  (BIN 509056) - Transação Aprovada</t>
  </si>
  <si>
    <t>- Existir cliente do produto Campanhas ELO  com cartão físico com status de "Ativo"
- O BIN deve ser 509056
- O POS deve possuir MCC autorizado para Compra</t>
  </si>
  <si>
    <t>Transação de Compra - Compra por tarja - Campanhas ELO  (BIN 509057) - Transação Aprovada</t>
  </si>
  <si>
    <t>- Existir cliente do produto Campanhas ELO  com cartão físico com status de "Ativo"
- O BIN deve ser 509057
- O POS deve possuir MCC autorizado para Compra</t>
  </si>
  <si>
    <t>Transações com cartão físico</t>
  </si>
  <si>
    <t>Transação de Compra - FallBack com Cartão Status 'Perda' - Transação Negada</t>
  </si>
  <si>
    <t>- Existir cartão bloqueado por PERDA
- O POS deve possuir MCC autorizado para Compra
- POS ativo para FallBack
- POS habilitado para receber transações por CHIP</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</si>
  <si>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41 - Reter cartão"</t>
    </r>
    <r>
      <rPr>
        <sz val="11"/>
        <rFont val="Calibri"/>
        <family val="2"/>
        <scheme val="minor"/>
      </rPr>
      <t xml:space="preserve">;
* O  FVS não deve autorizar a operação de compra.
</t>
    </r>
    <r>
      <rPr>
        <b/>
        <sz val="11"/>
        <rFont val="Calibri"/>
        <family val="2"/>
        <scheme val="minor"/>
      </rPr>
      <t xml:space="preserve">
POS:
</t>
    </r>
    <r>
      <rPr>
        <sz val="11"/>
        <rFont val="Calibri"/>
        <family val="2"/>
        <scheme val="minor"/>
      </rPr>
      <t xml:space="preserve">* Deve exibir a mensagem de retorno </t>
    </r>
    <r>
      <rPr>
        <b/>
        <sz val="11"/>
        <rFont val="Calibri"/>
        <family val="2"/>
        <scheme val="minor"/>
      </rPr>
      <t>"41 RETER CARTAO"</t>
    </r>
    <r>
      <rPr>
        <sz val="11"/>
        <rFont val="Calibri"/>
        <family val="2"/>
        <scheme val="minor"/>
      </rPr>
      <t xml:space="preserve"> de acordo com o configurado pela empresa responsável pelo POS.</t>
    </r>
  </si>
  <si>
    <t>FallBack Perda</t>
  </si>
  <si>
    <t>Transação de Compra - Cartão Status 'Perda' - Transação Negada</t>
  </si>
  <si>
    <t>- Existir cartão bloqueado por PERDA
- O POS deve possuir MCC autorizado para Compra</t>
  </si>
  <si>
    <t>1 - Inserir o cartão no POS;
2 - Inserir o valor quando solicitado;
3 - Digitar a senha correta.</t>
  </si>
  <si>
    <t>Perda</t>
  </si>
  <si>
    <t>Transação de Compra - FallBack  com Cartão Status 'Roubo' - Transação Negada</t>
  </si>
  <si>
    <t>- Existir cartão bloqueado por ROUBO
- O POS deve possuir MCC autorizado para Compra
- POS ativo para FallBack
- POS habilitado para receber transações por CHIP</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</si>
  <si>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43- Reter cartão</t>
    </r>
    <r>
      <rPr>
        <sz val="11"/>
        <rFont val="Calibri"/>
        <family val="2"/>
        <scheme val="minor"/>
      </rPr>
      <t xml:space="preserve"> ;
* O  FVS não deve autorizar a operação de compra.
</t>
    </r>
    <r>
      <rPr>
        <b/>
        <sz val="11"/>
        <rFont val="Calibri"/>
        <family val="2"/>
        <scheme val="minor"/>
      </rPr>
      <t xml:space="preserve">
POS:
</t>
    </r>
    <r>
      <rPr>
        <sz val="11"/>
        <rFont val="Calibri"/>
        <family val="2"/>
        <scheme val="minor"/>
      </rPr>
      <t>* Deve exibir a mensagem de retorno "</t>
    </r>
    <r>
      <rPr>
        <b/>
        <sz val="11"/>
        <rFont val="Calibri"/>
        <family val="2"/>
        <scheme val="minor"/>
      </rPr>
      <t xml:space="preserve">43 Reter Cartão" </t>
    </r>
    <r>
      <rPr>
        <sz val="11"/>
        <rFont val="Calibri"/>
        <family val="2"/>
        <scheme val="minor"/>
      </rPr>
      <t>de acordo com o configurado pela empresa responsável pelo POS.</t>
    </r>
  </si>
  <si>
    <t>FallBack Roubo</t>
  </si>
  <si>
    <t>Transação de Compra - Cartão Status 'Roubo' - Transação Negada</t>
  </si>
  <si>
    <t>- Existir cartão bloqueado por ROUBO
- O POS deve possuir MCC autorizado para Compra</t>
  </si>
  <si>
    <t>Roubo</t>
  </si>
  <si>
    <t>Transação de Compra - FallBack com Cartão Status 'Fraude' - Transação Negada</t>
  </si>
  <si>
    <t>- Existir cartão bloqueado por FRAUDE
- O POS deve possuir MCC autorizado para Compra
- POS ativo para FallBack
- POS habilitado para receber transações por TARJA</t>
  </si>
  <si>
    <t>1 - Inserir o cartão utilizando CHIP;
2 - Digitar o valor quando solicitado;
3 - Digitar a senha correta.</t>
  </si>
  <si>
    <t>FallBack Fraude</t>
  </si>
  <si>
    <t>Transação de Compra - Cartão Status 'Fraude' - Transação Negada</t>
  </si>
  <si>
    <t>- Existir cartão bloqueado por FRAUDE
- O POS deve possuir MCC autorizado para Compra</t>
  </si>
  <si>
    <t>Fraude</t>
  </si>
  <si>
    <t>Transação de Compra - FallBack com Cartão Status 'Bloq POC' - Transação Negada</t>
  </si>
  <si>
    <t>- Existir cartão bloqueado por POC
- O POS deve possuir MCC autorizado para Compra
- POS ativo para FallBack
- POS habilitado para receber transações por TARJA</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</si>
  <si>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 xml:space="preserve">3 - Negada" </t>
    </r>
    <r>
      <rPr>
        <sz val="11"/>
        <rFont val="Calibri"/>
        <family val="2"/>
        <scheme val="minor"/>
      </rPr>
      <t>e o motivo "</t>
    </r>
    <r>
      <rPr>
        <b/>
        <sz val="11"/>
        <rFont val="Calibri"/>
        <family val="2"/>
        <scheme val="minor"/>
      </rPr>
      <t>FC - Bloqueado por PC"</t>
    </r>
    <r>
      <rPr>
        <sz val="11"/>
        <rFont val="Calibri"/>
        <family val="2"/>
        <scheme val="minor"/>
      </rPr>
      <t xml:space="preserve">;
* O  FVS não deve autorizar a operação de compra.
</t>
    </r>
    <r>
      <rPr>
        <b/>
        <sz val="11"/>
        <rFont val="Calibri"/>
        <family val="2"/>
        <scheme val="minor"/>
      </rPr>
      <t xml:space="preserve">
POS:
</t>
    </r>
    <r>
      <rPr>
        <sz val="11"/>
        <rFont val="Calibri"/>
        <family val="2"/>
        <scheme val="minor"/>
      </rPr>
      <t>*  Deve exibir a mensagem de retorno "</t>
    </r>
    <r>
      <rPr>
        <b/>
        <sz val="11"/>
        <rFont val="Calibri"/>
        <family val="2"/>
        <scheme val="minor"/>
      </rPr>
      <t>LIG EMISSOR"</t>
    </r>
    <r>
      <rPr>
        <sz val="11"/>
        <rFont val="Calibri"/>
        <family val="2"/>
        <scheme val="minor"/>
      </rPr>
      <t xml:space="preserve"> de acordo com o configurado pela empresa responsável pelo POS.</t>
    </r>
  </si>
  <si>
    <t>FallBack POC</t>
  </si>
  <si>
    <t>Transação de Compra - Cartão Status 'Bloq POC' - Transação Negada</t>
  </si>
  <si>
    <t>- Existir cartão bloqueado por POC
- O POS deve possuir MCC autorizado para Compra</t>
  </si>
  <si>
    <t>POC</t>
  </si>
  <si>
    <t>Transação de Compra - FallBack com Saldo insuficiente - Transação Negada</t>
  </si>
  <si>
    <t>- Existir cartão ativo
- O POS deve possuir MCC autorizado para Compra
- POS ativo para FallBack
- POS habilitado para receber transações por TARJA</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</si>
  <si>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05 – Não Autorizada "</t>
    </r>
    <r>
      <rPr>
        <sz val="11"/>
        <rFont val="Calibri"/>
        <family val="2"/>
        <scheme val="minor"/>
      </rPr>
      <t xml:space="preserve">;
* O  FVS não deve autorizar a operação de compra.
</t>
    </r>
    <r>
      <rPr>
        <b/>
        <sz val="11"/>
        <rFont val="Calibri"/>
        <family val="2"/>
        <scheme val="minor"/>
      </rPr>
      <t xml:space="preserve">
POS:
</t>
    </r>
    <r>
      <rPr>
        <sz val="11"/>
        <rFont val="Calibri"/>
        <family val="2"/>
        <scheme val="minor"/>
      </rPr>
      <t>* Deve exibir a mensagem de retorno "</t>
    </r>
    <r>
      <rPr>
        <b/>
        <sz val="11"/>
        <rFont val="Calibri"/>
        <family val="2"/>
        <scheme val="minor"/>
      </rPr>
      <t xml:space="preserve">05Nao Autorizada " </t>
    </r>
    <r>
      <rPr>
        <sz val="11"/>
        <rFont val="Calibri"/>
        <family val="2"/>
        <scheme val="minor"/>
      </rPr>
      <t>de acordo com o configurado pela empresa responsavél pelo POS.</t>
    </r>
  </si>
  <si>
    <t>FallBack Saldo Insuficiente</t>
  </si>
  <si>
    <t>Transação de Compra - Saldo insuficiente - Transação Negada</t>
  </si>
  <si>
    <t>- Existir cartão ativo
- O POS deve possuir MCC autorizado para Compra</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</si>
  <si>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51 - Saldo insuficiente"</t>
    </r>
    <r>
      <rPr>
        <sz val="11"/>
        <rFont val="Calibri"/>
        <family val="2"/>
        <scheme val="minor"/>
      </rPr>
      <t xml:space="preserve">;
* O  FVS não deve autorizar a operação de compra.
</t>
    </r>
    <r>
      <rPr>
        <b/>
        <sz val="11"/>
        <rFont val="Calibri"/>
        <family val="2"/>
        <scheme val="minor"/>
      </rPr>
      <t xml:space="preserve">
POS:
</t>
    </r>
    <r>
      <rPr>
        <sz val="11"/>
        <rFont val="Calibri"/>
        <family val="2"/>
        <scheme val="minor"/>
      </rPr>
      <t>* Deve exibir a mensagem de retorno "</t>
    </r>
    <r>
      <rPr>
        <b/>
        <sz val="11"/>
        <rFont val="Calibri"/>
        <family val="2"/>
        <scheme val="minor"/>
      </rPr>
      <t xml:space="preserve">51 NAO AUTORIZADA" </t>
    </r>
    <r>
      <rPr>
        <sz val="11"/>
        <rFont val="Calibri"/>
        <family val="2"/>
        <scheme val="minor"/>
      </rPr>
      <t>de acordo com o configurado pela empresa responsavél pelo POS.</t>
    </r>
  </si>
  <si>
    <t>Saldo Insuficiente</t>
  </si>
  <si>
    <t>Transação de Compra - FallBack com Senha Incorreta  - Transação Negada</t>
  </si>
  <si>
    <t>- Existir cartão ativo
- O POS deve possuir MCC autorizado para Compra
- POS ativo para FallBack
- POS habilitado para receber transações por CHIP</t>
  </si>
  <si>
    <t>1 - Inserir o cartão no POS;
2 - Inserir o valor quando solicitado;
3 - Digitar a senha incorretamente.</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</si>
  <si>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55 - Senha incorreta"</t>
    </r>
    <r>
      <rPr>
        <sz val="11"/>
        <rFont val="Calibri"/>
        <family val="2"/>
        <scheme val="minor"/>
      </rPr>
      <t xml:space="preserve">;
*  O  FVS não deve autorizar a operação de compra.
</t>
    </r>
    <r>
      <rPr>
        <b/>
        <sz val="11"/>
        <rFont val="Calibri"/>
        <family val="2"/>
        <scheme val="minor"/>
      </rPr>
      <t>POS:</t>
    </r>
    <r>
      <rPr>
        <sz val="11"/>
        <rFont val="Calibri"/>
        <family val="2"/>
        <scheme val="minor"/>
      </rPr>
      <t xml:space="preserve">
* Deve exibir a mensagem de retorno "55 </t>
    </r>
    <r>
      <rPr>
        <b/>
        <sz val="11"/>
        <rFont val="Calibri"/>
        <family val="2"/>
        <scheme val="minor"/>
      </rPr>
      <t>SENHA INVALID</t>
    </r>
    <r>
      <rPr>
        <sz val="11"/>
        <rFont val="Calibri"/>
        <family val="2"/>
        <scheme val="minor"/>
      </rPr>
      <t>" de acordo com o configurado pela empresa responsável pelo POS.</t>
    </r>
  </si>
  <si>
    <t>FallBack Senha Inválida</t>
  </si>
  <si>
    <t>Transação de Compra - Senha Incorreta  - Transação Negada</t>
  </si>
  <si>
    <t>Senha Inválida</t>
  </si>
  <si>
    <t>Transação de Compra - FallBack com Cartão Bloqueio por Tentativas de Acerto de Senha Excedidas - Transação Negada</t>
  </si>
  <si>
    <t>- Existir cartão bloqueado por tentativa de acerto de senha
- O POS deve possuir MCC autorizado para Compra
- POS ativo para FallBack
- POS habilitado para receber transações por CHIP</t>
  </si>
  <si>
    <r>
      <rPr>
        <b/>
        <sz val="11"/>
        <rFont val="Calibri"/>
        <family val="2"/>
        <scheme val="minor"/>
      </rPr>
      <t xml:space="preserve">FVS:
</t>
    </r>
    <r>
      <rPr>
        <sz val="11"/>
        <rFont val="Calibri"/>
        <family val="2"/>
        <scheme val="minor"/>
      </rPr>
      <t>* O FVS deve apresentar o status da transação como "</t>
    </r>
    <r>
      <rPr>
        <b/>
        <sz val="11"/>
        <rFont val="Calibri"/>
        <family val="2"/>
        <scheme val="minor"/>
      </rPr>
      <t>3 - Negada"</t>
    </r>
    <r>
      <rPr>
        <sz val="11"/>
        <rFont val="Calibri"/>
        <family val="2"/>
        <scheme val="minor"/>
      </rPr>
      <t xml:space="preserve"> e o motivo "</t>
    </r>
    <r>
      <rPr>
        <b/>
        <sz val="11"/>
        <rFont val="Calibri"/>
        <family val="2"/>
        <scheme val="minor"/>
      </rPr>
      <t>75 - Tentativa de acerto de senha excedido"</t>
    </r>
    <r>
      <rPr>
        <sz val="11"/>
        <rFont val="Calibri"/>
        <family val="2"/>
        <scheme val="minor"/>
      </rPr>
      <t xml:space="preserve">;
* O  FVS não deve autorizar a operação de compra.
</t>
    </r>
    <r>
      <rPr>
        <b/>
        <sz val="11"/>
        <rFont val="Calibri"/>
        <family val="2"/>
        <scheme val="minor"/>
      </rPr>
      <t xml:space="preserve">
POS:
</t>
    </r>
    <r>
      <rPr>
        <sz val="11"/>
        <rFont val="Calibri"/>
        <family val="2"/>
        <scheme val="minor"/>
      </rPr>
      <t>* Deve exibir a mensagem de retorno</t>
    </r>
    <r>
      <rPr>
        <b/>
        <sz val="11"/>
        <rFont val="Calibri"/>
        <family val="2"/>
        <scheme val="minor"/>
      </rPr>
      <t xml:space="preserve"> "75 PROBLEMA SENHA"</t>
    </r>
    <r>
      <rPr>
        <sz val="11"/>
        <rFont val="Calibri"/>
        <family val="2"/>
        <scheme val="minor"/>
      </rPr>
      <t xml:space="preserve"> de acordo com o configurado pela empresa responsável pelo POS.</t>
    </r>
  </si>
  <si>
    <t>FallBack Bloqueado por Senha</t>
  </si>
  <si>
    <t>Transação de Compra - Cartão Bloqueio por Tentativas de Acerto de Senha Excedidas - Transação Negada</t>
  </si>
  <si>
    <t>- Existir cartão bloqueado por tentativa de acerto de senha
- O POS deve possuir MCC autorizado para Compra</t>
  </si>
  <si>
    <t>Bloqueado por Senha</t>
  </si>
  <si>
    <t>MCC não Autorizado</t>
  </si>
  <si>
    <t>Transação de Compra - Fallback em POS com MCC sem autorização - Transação Negada</t>
  </si>
  <si>
    <t>- Existir cartão físico com status de "Ativo"
- O POS deve possuir MCC  não autorizado para Transação com o cartão</t>
  </si>
  <si>
    <r>
      <rPr>
        <b/>
        <sz val="11"/>
        <rFont val="Calibri"/>
        <family val="2"/>
        <scheme val="minor"/>
      </rPr>
      <t>FVS:</t>
    </r>
    <r>
      <rPr>
        <sz val="11"/>
        <rFont val="Calibri"/>
        <family val="2"/>
        <scheme val="minor"/>
      </rPr>
      <t xml:space="preserve">
* O FVS deve apresentar o status da transação como </t>
    </r>
    <r>
      <rPr>
        <b/>
        <sz val="11"/>
        <rFont val="Calibri"/>
        <family val="2"/>
        <scheme val="minor"/>
      </rPr>
      <t>3- Negada</t>
    </r>
    <r>
      <rPr>
        <sz val="11"/>
        <rFont val="Calibri"/>
        <family val="2"/>
        <scheme val="minor"/>
      </rPr>
      <t xml:space="preserve"> e o motivo </t>
    </r>
    <r>
      <rPr>
        <b/>
        <sz val="11"/>
        <rFont val="Calibri"/>
        <family val="2"/>
        <scheme val="minor"/>
      </rPr>
      <t>03 - Estabelecimento Comercial Inválido</t>
    </r>
    <r>
      <rPr>
        <sz val="11"/>
        <rFont val="Calibri"/>
        <family val="2"/>
        <scheme val="minor"/>
      </rPr>
      <t xml:space="preserve">
* O  FVS não deve autorizar a operação de compra.
</t>
    </r>
    <r>
      <rPr>
        <b/>
        <sz val="11"/>
        <rFont val="Calibri"/>
        <family val="2"/>
        <scheme val="minor"/>
      </rPr>
      <t>POS:</t>
    </r>
    <r>
      <rPr>
        <sz val="11"/>
        <rFont val="Calibri"/>
        <family val="2"/>
        <scheme val="minor"/>
      </rPr>
      <t xml:space="preserve">
* Deve exibir a mensagem de retorno </t>
    </r>
    <r>
      <rPr>
        <b/>
        <sz val="11"/>
        <rFont val="Calibri"/>
        <family val="2"/>
        <scheme val="minor"/>
      </rPr>
      <t>03ligue08005700111</t>
    </r>
    <r>
      <rPr>
        <sz val="11"/>
        <rFont val="Calibri"/>
        <family val="2"/>
        <scheme val="minor"/>
      </rPr>
      <t xml:space="preserve"> de acordo com o configurado pela empresa responsável pelo POS.</t>
    </r>
  </si>
  <si>
    <t>MCC Inválido</t>
  </si>
  <si>
    <t>Transação de Compra - MCC sem autorização - Transação Negada</t>
  </si>
  <si>
    <t>QUERY</t>
  </si>
  <si>
    <t>QUERY - Validar campos ENTRY MODE e POS CAPABILITY de transações FallBack</t>
  </si>
  <si>
    <t>- Ter realizado transações FallBack dos produtos:
 * Alelo Auto (BINs 506750 e 506752)
 * Prepax Promotora (BINs 506708 e 465434)
 * Prepax Bradesco (BINs 506707 e 465436)
 * Prepax Viagem (BINs 469249, 469239, 469248, 469235, 469236 e 469237)
 * Prepax Salário (BINs 496059, 496072, 509060 e 509061)
 * Prepax Incentivo (BINs 509058 e 509059)
 * Despesas Corporativas (BINs 509062 e 509063)
 * Premiação ELO (BINs 509054 e 509055)
* Campanha ELO (BINs 509056 e 509057)
- Solicitado QUERY contendo os campos ENTRY MODE e POS CAPABILITY de acordo com o período das transações realizadas dos BINS de FallBack.</t>
  </si>
  <si>
    <r>
      <rPr>
        <b/>
        <sz val="11"/>
        <rFont val="Calibri"/>
        <family val="2"/>
        <scheme val="minor"/>
      </rPr>
      <t xml:space="preserve">QUERY:
</t>
    </r>
    <r>
      <rPr>
        <sz val="11"/>
        <rFont val="Calibri"/>
        <family val="2"/>
        <scheme val="minor"/>
      </rPr>
      <t>* Deve conter a forma como o cartão é capturado (ENTRY MODE) e a leitura do cartão de acordo com o POS (POS CAPABILITY).
* Todos os BINs serão apresentados na query.</t>
    </r>
  </si>
  <si>
    <t>* QUERY</t>
  </si>
  <si>
    <t>ENTRY MODE
POS CAPABILITY</t>
  </si>
  <si>
    <t>Base II</t>
  </si>
  <si>
    <t>BII</t>
  </si>
  <si>
    <t>Transações aprovadas - Produto Alelo Auto</t>
  </si>
  <si>
    <t>Transações Confirmadas</t>
  </si>
  <si>
    <t>Transações confirmadas - Base II - Produto Alelo Auto BIN 506750</t>
  </si>
  <si>
    <t>- Existir contrato para o produto Alelo Auto;
- O cartão deve possuir transações de compra aprovadas (sucesso);
- O BIN deve ser 506750;
- Receber o Base II da bandeira (arquivo incoming).</t>
  </si>
  <si>
    <t>- Analisar arquivo Base II recebido da bandeira.</t>
  </si>
  <si>
    <r>
      <rPr>
        <b/>
        <sz val="11"/>
        <rFont val="Calibri"/>
        <family val="2"/>
        <scheme val="minor"/>
      </rPr>
      <t>Base II (retorno):</t>
    </r>
    <r>
      <rPr>
        <sz val="11"/>
        <rFont val="Calibri"/>
        <family val="2"/>
        <scheme val="minor"/>
      </rPr>
      <t xml:space="preserve">
- A transação deve ser confirmada e postada no arquivo.</t>
    </r>
  </si>
  <si>
    <t xml:space="preserve"> - Todas as Telas Acessadas</t>
  </si>
  <si>
    <t>Transações confirmadas - Base II - Produto Alelo Auto BIN 506752</t>
  </si>
  <si>
    <t>- Existir contrato para o produto Alelo Auto;
- O cartão deve possuir transações de compra aprovadas (sucesso);
- O BIN deve ser 506752;
- Receber o Base II da bandeira (arquivo incoming).</t>
  </si>
  <si>
    <t>Impossibilidade de realizar transação via POS, por falta do aparelho.</t>
  </si>
  <si>
    <t>Transações aprovadas - Prepax Promotora</t>
  </si>
  <si>
    <t>Transações confirmadas - Base II - Produto Prepax Promotora BIN 506708</t>
  </si>
  <si>
    <t>- Existir contrato para o produto Prepax Promotora;
- O cartão deve possuir transações de compra aprovadas (sucesso);
- O BIN deve ser 506708;
- Receber o Base II da bandeira (arquivo incoming).</t>
  </si>
  <si>
    <t>Transações confirmadas - Base II - Produto Prepax Promotora BIN 465434</t>
  </si>
  <si>
    <t>- Existir contrato para o produto Prepax Promotora;
- O cartão deve possuir transações de compra aprovadas (sucesso);
- O BIN deve ser 465434;
- Receber o Base II da bandeira (arquivo incoming).</t>
  </si>
  <si>
    <t>Necessário realizar transação de compra</t>
  </si>
  <si>
    <t>Transações aprovadas - Prepax Bradesco</t>
  </si>
  <si>
    <t>Transações confirmadas - Base II - Produto Prepax Bradesco BIN 506707</t>
  </si>
  <si>
    <t>- Existir contrato para o produto Prepax Bradesco;
- O cartão deve possuir transações de compra aprovadas (sucesso);
- O BIN deve ser 506707;
- Receber o Base II da bandeira (arquivo incoming).</t>
  </si>
  <si>
    <t>Transações confirmadas - Base II - Produto Prepax Bradesco BIN 465436</t>
  </si>
  <si>
    <t>- Existir contrato para o produto Prepax Bradesco;
- O cartão deve possuir transações de compra aprovadas (sucesso);
- O BIN deve ser 465436;
- Receber o Base II da bandeira (arquivo incoming).</t>
  </si>
  <si>
    <t>Impossibilidade de realizar transação VISA</t>
  </si>
  <si>
    <t>Transações aprovadas - Prepax Viagem</t>
  </si>
  <si>
    <t>Transações confirmadas - Base II - Produto Prepax Viagem BIN 469249</t>
  </si>
  <si>
    <t>- Existir contrato para o produto Prepax Viagem;
- O cartão deve possuir transações de compra aprovadas (sucesso);
- O BIN deve ser 469249;
- Receber o Base II da bandeira (arquivo incoming).</t>
  </si>
  <si>
    <t>Transações confirmadas - Base II - Produto Prepax Viagem BIN 469239</t>
  </si>
  <si>
    <t>- Existir contrato para o produto Prepax Viagem;
- O cartão deve possuir transações de compra aprovadas (sucesso);
- O BIN deve ser 469239;
- Receber o Base II da bandeira (arquivo incoming).</t>
  </si>
  <si>
    <t>Transações confirmadas - Base II - Produto Prepax Viagem BIN 469248</t>
  </si>
  <si>
    <t>- Existir contrato para o produto Prepax Viagem;
- O cartão deve possuir transações de compra aprovadas (sucesso);
- O BIN deve ser 469248;
- Receber o Base II da bandeira (arquivo incoming).</t>
  </si>
  <si>
    <t>Transações confirmadas - Base II - Produto Prepax Viagem BIN 469235</t>
  </si>
  <si>
    <t>- Existir contrato para o produto Prepax Viagem;
- O cartão deve possuir transações de compra aprovadas (sucesso);
- O BIN deve ser 469235;
- Receber o Base II da bandeira (arquivo incoming).</t>
  </si>
  <si>
    <t>Transações confirmadas - Base II - Produto Prepax Viagem BIN 469236</t>
  </si>
  <si>
    <t>- Existir contrato para o produto Prepax Viagem;
- O cartão deve possuir transações de compra aprovadas (sucesso);
- O BIN deve ser 469236;
- Receber o Base II da bandeira (arquivo incoming).</t>
  </si>
  <si>
    <t>Transações confirmadas - Base II - Produto Prepax Viagem BIN 469237</t>
  </si>
  <si>
    <t>- Existir contrato para o produto Prepax Viagem;
- O cartão deve possuir transações de compra aprovadas (sucesso);
- O BIN deve ser 469237;
- Receber o Base II da bandeira (arquivo incoming).</t>
  </si>
  <si>
    <t>Transações aprovadas - Prepax Salário</t>
  </si>
  <si>
    <t>Transações confirmadas - Base II - Produto Prepax Salário BIN 496059</t>
  </si>
  <si>
    <t>- Existir contrato para o produto Prepax Salário;
- O cartão deve possuir transações de compra aprovadas (sucesso);
- O BIN deve ser 496059;
- Receber o Base II da bandeira (arquivo incoming).</t>
  </si>
  <si>
    <t>Transações confirmadas - Base II - Produto Prepax Salário BIN 496072</t>
  </si>
  <si>
    <t>- Existir contrato para o produto Prepax Salário;
- O cartão deve possuir transações de compra aprovadas (sucesso);
- O BIN deve ser 496072;
- Receber o Base II da bandeira (arquivo incoming).</t>
  </si>
  <si>
    <t>Transações confirmadas - Base II - Produto Prepax Salário BIN 509060</t>
  </si>
  <si>
    <t>- Existir contrato para o produto Prepax Salário;
- O cartão deve possuir transações de compra aprovadas (sucesso);
- O BIN deve ser 509060;
- Receber o Base II da bandeira (arquivo incoming).</t>
  </si>
  <si>
    <t>Transações confirmadas - Base II - Produto Prepax Salário BIN 509061</t>
  </si>
  <si>
    <t>- Existir contrato para o produto Prepax Salário;
- O cartão deve possuir transações de compra aprovadas (sucesso);
- O BIN deve ser 509061;
- Receber o Base II da bandeira (arquivo incoming).</t>
  </si>
  <si>
    <t>Transações aprovadas - Prepax Incentivo</t>
  </si>
  <si>
    <t>Transações confirmadas - Base II - Produto Prepax Incentivo BIN 509058</t>
  </si>
  <si>
    <t>- Existir contrato para o produto Prepax Incentivo;
- O cartão deve possuir transações de compra aprovadas (sucesso);
- O BIN deve ser 509058;
- Receber o Base II da bandeira (arquivo incoming).</t>
  </si>
  <si>
    <t>Transações confirmadas - Base II - Produto Prepax Incentivo BIN 509059</t>
  </si>
  <si>
    <t>- Existir contrato para o produto Prepax Incentivo;
- O cartão deve possuir transações de compra aprovadas (sucesso);
- O BIN deve ser 509059;
- Receber o Base II da bandeira (arquivo incoming).</t>
  </si>
  <si>
    <t>Transações aprovadas - Despesas Corporativas ELO</t>
  </si>
  <si>
    <t>Transações confirmadas - Base II - Produto Despesas Corporativas ELO BIN 509062</t>
  </si>
  <si>
    <t>- Existir contrato para o produto Despesas Corporativas ELO;
- O cartão deve possuir transações de compra aprovadas (sucesso);
- O BIN deve ser 509062;
- Receber o Base II da bandeira (arquivo incoming).</t>
  </si>
  <si>
    <t>Transações confirmadas - Base II - Produto Despesas Corporativas ELO BIN 509063</t>
  </si>
  <si>
    <t>- Existir contrato para o produto Despesas Corporativas ELO;
- O cartão deve possuir transações de compra aprovadas (sucesso);
- O BIN deve ser 509063;
- Receber o Base II da bandeira (arquivo incoming).</t>
  </si>
  <si>
    <t>Transações aprovadas - Premiação ELO</t>
  </si>
  <si>
    <t>Transações confirmadas - Base II - Produto Premiação ELO BIN 509054</t>
  </si>
  <si>
    <t>- Existir contrato para o produto Premiação ELO;
- O cartão deve possuir transações de compra aprovadas (sucesso);
- O BIN deve ser 509054;
- Receber o Base II da bandeira (arquivo incoming).</t>
  </si>
  <si>
    <t>Aguardando Validação</t>
  </si>
  <si>
    <t>Transações confirmadas - Base II - Produto Premiação ELO BIN 509055</t>
  </si>
  <si>
    <t>- Existir contrato para o produto Premiação ELO;
- O cartão deve possuir transações de compra aprovadas (sucesso);
- O BIN deve ser 509055;
- Receber o Base II da bandeira (arquivo incoming).</t>
  </si>
  <si>
    <t>Transações aprovadas - Campanha ELO</t>
  </si>
  <si>
    <t>Transações confirmadas - Base II - Produto Campanha ELO BIN 509056</t>
  </si>
  <si>
    <t>- Existir contrato para o produto Campanha ELO;
- O cartão deve possuir transações de compra aprovadas (sucesso);
- O BIN deve ser 509056;
- Receber o Base II da bandeira (arquivo incoming).</t>
  </si>
  <si>
    <t>Transações confirmadas - Base II - Produto Campanha ELO BIN 509057</t>
  </si>
  <si>
    <t>- Existir contrato para o produto Campanha ELO;
- O cartão deve possuir transações de compra aprovadas (sucesso);
- O BIN deve ser 509057;
- Receber o Base II da bandeira (arquivo incoming).</t>
  </si>
  <si>
    <t>MultiCold</t>
  </si>
  <si>
    <t>MTCD</t>
  </si>
  <si>
    <t>MultiCold - 1o Ciclo</t>
  </si>
  <si>
    <t>Multicold</t>
  </si>
  <si>
    <t>Movimento Transações Negadas Analítico (O07RP3504) - Gerar Relatório - Alelo Auto</t>
  </si>
  <si>
    <t>-Ter cadastrado empresa
-Ter contrato
-Ter portador associado
- Realizar transações negadas com os BINs 506750 e 506052</t>
  </si>
  <si>
    <t>Gerar relatório</t>
  </si>
  <si>
    <t>Gerar relatório cabeçalho a quebra pelo produto pré-pago.
Contendo as seguintes colunas:
- CARTAO
- DATA
- HORA
- MAQUINETA
- ESTABELECIMENTO
- VALOR
- DISP
- R$
- MCC
- ENTRY MODE
- MOTIVO
O relatório deve conter o totalizador "TOTAL DE MOTIVO"
* Motivo de transação negada por fallback não é apresentado no relatório.</t>
  </si>
  <si>
    <t>* Relatório Gerado</t>
  </si>
  <si>
    <t>506750 
506052</t>
  </si>
  <si>
    <t>Fidelity</t>
  </si>
  <si>
    <t>RELATÓRIO</t>
  </si>
  <si>
    <t>Movimento Transações Negadas Analítico (O07RP3504) - Gerar Relatório - Prepax Promotora</t>
  </si>
  <si>
    <t>-Ter cadastrado empresa
-Ter contrato
-Ter portador associado
- Realizar transações negadas com os BINs 506707 e 465434</t>
  </si>
  <si>
    <t>Gerar relatório cabeçalho a quebra pelo produto pré-pago.
Contendo as seguintes colunas:
- CARTAO
- DATA
- HORA
- MAQUINETA
- ESTABELECIMENTO
- VALOR
- DISP
- R$
- MCC
- ENTRY MODE
- MOTIVO
O relatório deve conter o totalizador "TOTAL DE MOTIVO"
* Motivo de transação negada por fallback "05 - Não autorizada" é apresentado no relatório.</t>
  </si>
  <si>
    <t>506707
465434</t>
  </si>
  <si>
    <t>Movimento Transações Negadas Analítico (O07RP3504) - Gerar Relatório - Prepax Bradesco</t>
  </si>
  <si>
    <t>-Ter cadastrado empresa
-Ter contrato
-Ter portador associado
- Realizar transações negadas com os BINs 506708 e 465436</t>
  </si>
  <si>
    <t>506708
469236</t>
  </si>
  <si>
    <t>Movimento Transações Negadas Analítico (O07RP3504) - Gerar Relatório - Prepax Viagem</t>
  </si>
  <si>
    <t>-Ter cadastrado empresa
-Ter contrato
-Ter portador associado
- Realizar transações negadas com os BINs 469249, 469239, 469248, 469235, 469236 e 469237.</t>
  </si>
  <si>
    <t>469249
469239
469248
469235
469236
469237</t>
  </si>
  <si>
    <t>Movimento Transações Negadas Analítico (O07RP3504) - Gerar Relatório - Prepax Salário</t>
  </si>
  <si>
    <t>-Ter cadastrado empresa
-Ter contrato
-Ter portador associado
- Realizar transações negadas com os BINs 496059, 496072, 509060 e 509061.</t>
  </si>
  <si>
    <t>496059
496072
509060
509061</t>
  </si>
  <si>
    <t>Movimento Transações Negadas Analítico (O07RP3504) - Gerar Relatório - Prepax Incentivo</t>
  </si>
  <si>
    <t>-Ter cadastrado empresa
-Ter contrato
-Ter portador associado
- Realizar transações negadas com os BINs 509058 e 509059.</t>
  </si>
  <si>
    <t>509058
509059</t>
  </si>
  <si>
    <t>Movimento Transações Negadas Analítico (O07RP3504) - Gerar Relatório - Despesas Corporativas</t>
  </si>
  <si>
    <t>-Ter cadastrado empresa
-Ter contrato
-Ter portador associado
- Realizar transações negadas com os BINs 509062 e 509063.</t>
  </si>
  <si>
    <t>509062
509063</t>
  </si>
  <si>
    <t>Movimento Transações Negadas Analítico (O07RP3504) - Gerar Relatório - Premiação ELO</t>
  </si>
  <si>
    <t>-Ter cadastrado empresa
-Ter contrato
-Ter portador associado
- Realizar transações negadas com os BINs 509054 e 509055.</t>
  </si>
  <si>
    <t>509054
509055</t>
  </si>
  <si>
    <t>Movimento Transações Negadas Analítico (O07RP3504) - Gerar Relatório - Campanha ELO</t>
  </si>
  <si>
    <t>-Ter cadastrado empresa
-Ter contrato
-Ter portador associado
- Realizar transações negadas com os BINs 509056 e 509057.</t>
  </si>
  <si>
    <t>509056
509057</t>
  </si>
  <si>
    <t>REDE BANCO24HORAS</t>
  </si>
  <si>
    <t>B24H</t>
  </si>
  <si>
    <t>Consulta Extrato na Rede Banco24horas (TecBan) - Produto Prepax Pagamentos ELO - Portal Empresa Alelo</t>
  </si>
  <si>
    <t>01</t>
  </si>
  <si>
    <t>Consulta de Extrato</t>
  </si>
  <si>
    <t>Consulta Extrato - Rede Banco24horas (TecBan) - Prepax Pagamentos ELO (BIN 509061) - Vendedor Alelo - Validar extrato de compra realizada com sucesso</t>
  </si>
  <si>
    <t>[P3119 _ Extrato _ Matriz _ v 1.2]
Descrição de Extrato_Canais_GPR_ 10112015_(2)
Tipo 1</t>
  </si>
  <si>
    <t>- Existir cliente do produto Prepax Pagamentos ELO com cartão físico com status de "Ativo"
- O BIN deve ser 509061
- Vendedor Alelo
- Ter realizado compra com status "Aprovada"</t>
  </si>
  <si>
    <t>1 - Retirar extrato do terminal TECBAN</t>
  </si>
  <si>
    <t>Rede Banco24horas (TecBan):
* O extrato do terminal deve exibir o lançamento realizado com a descrição "Compra"
* O valor e a data da transação devem ser os mesmos que são apresentados no FVS.
FVS
* Deve gerar um registro no extrato do cliente relacionado a compra realizada.</t>
  </si>
  <si>
    <t>* Comprovante de extrato do terminal 24 horas;
* Tela do FVS de extrato da conta cartão.</t>
  </si>
  <si>
    <t>Não Executado</t>
  </si>
  <si>
    <t>Banco24Horas (TecBan)
FVS</t>
  </si>
  <si>
    <t>EXTRATO</t>
  </si>
  <si>
    <t>02</t>
  </si>
  <si>
    <t>Consulta Extrato - Rede Banco24horas (TecBan) - Prepax Pagamentos ELO (BIN 509061) - Vendedor Alelo - Validar extrato com o lançamento "Transferência de Saldo a Debito"</t>
  </si>
  <si>
    <t>- Existir cliente do produto Prepax Pagamentos ELO com cartão físico com status de "Ativo"
- O BIN deve ser 509061
- Vendedor Alelo
- Ter realizado uma transferência do cartão para a conta empresa</t>
  </si>
  <si>
    <t>Rede Banco24horas (TecBan):
* O extrato do terminal deve exibir o lançamento realizado com a descrição "Débito";
* O valor e a data da transação devem ser os mesmos que são apresentados no FVS.
FVS
* Deve gerar um registro no extrato do cliente relacionado ao lançamento realizado.</t>
  </si>
  <si>
    <t>TRANSFERÊNCIA DE SALDO A DEBITO</t>
  </si>
  <si>
    <t>03</t>
  </si>
  <si>
    <t>Consulta Extrato - Rede Banco24horas (TecBan) - Prepax Pagamentos ELO (BIN 509061) - Vendedor Alelo - Validar extrato com o lançamento "Transferência de Saldo a Credito"</t>
  </si>
  <si>
    <t>- Existir cliente do produto Prepax Pagamentos ELO com cartão físico com status de "Ativo"
- O BIN deve ser 509061
- Vendedor Alelo
- Ter realizado uma transferência da conta empresa para o cartão</t>
  </si>
  <si>
    <t>Rede Banco24horas (TecBan):
* O extrato do terminal deve exibir o lançamento realizado com a descrição "Crédito";
* O valor e a data da transação devem ser os mesmos que são apresentados no FVS.
FVS
* Deve gerar um registro no extrato do cliente relacionado ao lançamento realizado.</t>
  </si>
  <si>
    <t>TRANSFERÊNCIA DE SALDO A CREDITO</t>
  </si>
  <si>
    <t>04</t>
  </si>
  <si>
    <t>Consulta Extrato - Rede Banco24horas (TecBan) - Prepax Pagamentos ELO (BIN 509061) - Vendedor Alelo - Validar extrato com a cobrança da "Tarifa de Reemissão de Cartão (2 via)"</t>
  </si>
  <si>
    <t>- Existir cliente do produto Prepax Pagamentos ELO com cartão físico com status de "Ativo"
- O BIN deve ser 509061
- Vendedor Alelo
- Contrato possuir a cobrança da "Tarifa de Reemissão de Cartão";
- Ter realizado a solicitação da segunda via de cartão.</t>
  </si>
  <si>
    <t>Rede Banco24horas (TecBan):
* O extrato do terminal deve exibir o lançamento realizado com a descrição "Tarifa 2via";
* O valor e a data da transação devem ser os mesmos que são apresentados no FVS.
FVS
* Deve gerar um registro no extrato do cliente relacionado ao lançamento realizado.</t>
  </si>
  <si>
    <t>TARIFA DE REEMISSÃO DE CARTÃO</t>
  </si>
  <si>
    <t>05</t>
  </si>
  <si>
    <t>Consulta Extrato - Rede Banco24horas (TecBan) - Prepax Pagamentos ELO (BIN 509061) - Vendedor Alelo - Validar extrato com a cobrança da "Tarifa de Manutenção"</t>
  </si>
  <si>
    <t>- Existir cliente do produto Prepax Pagamentos ELO com cartão físico com status de "Ativo"
- O BIN deve ser 509061
- Vendedor Alelo
- Contrato possuir a cobrança da "Tarifa de Manutenção"
- Ter processado a cobrança para gerar a "Tarifa de Manutenção"</t>
  </si>
  <si>
    <t>Rede Banco24horas (TecBan):
* O extrato do terminal deve exibir o lançamento realizado com a descrição "TarifaManut";
* O valor e a data da transação devem ser os mesmos que são apresentados no FVS.
FVS
* Deve gerar um registro no extrato do cliente relacionado ao lançamento realizado.</t>
  </si>
  <si>
    <t>TARIFA DE MANUTENÇÃO</t>
  </si>
  <si>
    <t>06</t>
  </si>
  <si>
    <t>Consulta Extrato - Rede Banco24horas (TecBan) - Prepax Pagamentos ELO (BIN 509061) - Vendedor Alelo - Validar extrato de saque na Rede Banco24Horas</t>
  </si>
  <si>
    <t>- Existir cliente do produto Prepax Pagamentos ELO com cartão físico com status de "Ativo"
- O BIN deve ser 509061
- Vendedor Alelo
- Ter realizado saque na Rede Banco24Horas</t>
  </si>
  <si>
    <t>Rede Banco24horas (TecBan):
* O extrato do terminal deve exibir o lançamento com a descrição "Saque";
* O valor e a data da transação devem ser os mesmos que são apresentados no FVS.
FVS
* Deve gerar um registro no extrato do cliente relacionado ao saque realizado.</t>
  </si>
  <si>
    <t>SAQUE</t>
  </si>
  <si>
    <t>07</t>
  </si>
  <si>
    <t>Consulta Extrato - Rede Banco24horas (TecBan) - Prepax Pagamentos ELO (BIN 509061) - Vendedor Alelo - Validar o extrato com o lançamento "Tarifa de Saque Online"</t>
  </si>
  <si>
    <t>[P3119 _ Extrato _ Matriz _ v 1.2]
Descrição de Extrato_Canais_GPR_ 10112015_(2)
Tipo 2</t>
  </si>
  <si>
    <t>- Existir cliente do produto Prepax Pagamentos ELO com cartão físico com status de "Ativo"
- O BIN deve ser 509061
- Vendedor Alelo
- Existir cadastrado no contrato a cobrança da "Tarifa de Saque";
- Ter processado a cobrança da "Tarifa de Saque"
- Ter realizado saque</t>
  </si>
  <si>
    <t>Rede Banco24horas (TecBan):
* O extrato do terminal deve exibir o lançamento realizado com a descrição "TarifaSaque";
* O valor e a data da transação devem ser os mesmos que são apresentados no FVS.
FVS
* Deve gerar um registro no extrato do cliente relacionado ao lançamento realizado.</t>
  </si>
  <si>
    <t>TARIFA DE SAQUE</t>
  </si>
  <si>
    <t>08</t>
  </si>
  <si>
    <t>Consulta Extrato - Rede Banco24horas (TecBan) - Prepax Pagamentos ELO (BIN 509061) - Vendedor Alelo - Validar o extrato com o lançamento "Tarifa Transferência"</t>
  </si>
  <si>
    <t>- Existir cliente do produto Prepax Pagamentos ELO com cartão físico com status de "Ativo"
- O BIN deve ser 509061
- Vendedor Alelo
- Existir cadastrado no contrato a cobrança da "Tarifa de Transferência";
- Ter realizado uma transferência</t>
  </si>
  <si>
    <t>Rede Banco24horas (TecBan):
* O extrato do terminal deve exibir o lançamento realizado com a descrição "TarifaTrans";
* O valor e a data da transação devem ser os mesmos que são apresentados no FVS.
FVS
* Deve gerar um registro no extrato do cliente relacionado ao lançamento realizado.</t>
  </si>
  <si>
    <t>TARIFA DE TRANSFERÊNCIA</t>
  </si>
  <si>
    <t>09</t>
  </si>
  <si>
    <t>Consulta Extrato - Rede Banco24horas (TecBan) - Prepax Pagamentos ELO (BIN 509061) - Vendedor Alelo - Validar o extrato com o lançamento "Tarifa de Transferência"</t>
  </si>
  <si>
    <t>10</t>
  </si>
  <si>
    <t>Consulta Extrato - Rede Banco24horas (TecBan) - Prepax Pagamentos ELO (BIN 509061) - Vendedor Alelo - Validar lançamento no extrato de cancelamento de compra pelo POS</t>
  </si>
  <si>
    <t>[P3119 _ Extrato _ Matriz _ v 1.2]
Descrição de Extrato_Canais_GPR_ 10112015_(2)
Tipo 3</t>
  </si>
  <si>
    <t>- Existir cliente do produto Prepax Pagamentos ELO com cartão físico com status de "Ativo"
- O BIN deve ser 509061
- Vendedor Alelo
- Ter realizado compra que teve o desfazimento realizado via POS</t>
  </si>
  <si>
    <t>Rede Banco24horas (TecBan):
* aplicativo deve exibir o lançamento do cancelamento da transação com a descrição "Canc.compra" como crédito;
* Lançamento anterior que foi aprovado, porém teve o cancelamento da transação é apresentado como débito.
* O valor e a data da transação devem ser os mesmos que são apresentados no FVS.
FVS
* Deve gerar um registro no extrato do cliente relacionado a compra/cancelamento realizado.</t>
  </si>
  <si>
    <t>CANCELAMENTO DE COMPRA</t>
  </si>
  <si>
    <t>11</t>
  </si>
  <si>
    <t>Consulta Extrato - Rede Banco24horas (TecBan) - Prepax Pagamentos ELO (BIN 509061) - Vendedor Alelo - Validar lançamento no extrato de estorno pelo POS</t>
  </si>
  <si>
    <t>- Existir cliente do produto Prepax Pagamentos ELO com cartão físico com status de "Ativo"
- O BIN deve ser 509061
- Vendedor Alelo
- Ter realizado compra que teve o cancelamento realizado via POS</t>
  </si>
  <si>
    <t>Rede Banco24horas (TecBan):
* aplicativo deve exibir o lançamento do cancelamento da transação com a descrição "Estorno" como crédito;
* Lançamento anterior que foi aprovado, porém teve o estorno da transação é apresentado como débito;
* O valor e a data da transação devem ser os mesmos que são apresentados no FVS.
FVS
* Deve gerar um registro no extrato do cliente relacionado a compra/cancelamento realizado.</t>
  </si>
  <si>
    <t>ESTORNO DE COMPRA</t>
  </si>
  <si>
    <t>12</t>
  </si>
  <si>
    <t>Consulta Extrato - Rede Banco24horas (TecBan) - Prepax Pagamentos ELO (BIN 509061) - Vendedor Alelo - Validar lançamento no extrato de cancelamento de compra pelo FVS</t>
  </si>
  <si>
    <t>- Existir cliente do produto Prepax Pagamentos ELO com cartão físico com status de "Ativo"
- O BIN deve ser 509061
- Vendedor Alelo
- Ter realizado o ajuste com o lançamento "Cancelamento de compra" pelo FVS.</t>
  </si>
  <si>
    <t>13</t>
  </si>
  <si>
    <t>Consulta Extrato - Rede Banco24horas (TecBan) - Prepax Pagamentos ELO (BIN 509061) - Vendedor Alelo - Validar lançamento no extrato de estorno pelo FVS</t>
  </si>
  <si>
    <t>- Existir cliente do produto Prepax Pagamentos ELO com cartão físico com status de "Ativo"
- O BIN deve ser 509061
- Vendedor Alelo
- Ter realizado o ajuste com o lançamento "Estorno de Compra" pelo FVS.</t>
  </si>
  <si>
    <t>14</t>
  </si>
  <si>
    <t>Consulta Extrato - Rede Banco24horas (TecBan) - Prepax Pagamentos ELO (BIN 509061) - Vendedor Alelo - Validar o extrato com o lançamento "Reapresentação Chargeback"</t>
  </si>
  <si>
    <t>- Existir cliente do produto Prepax Pagamentos ELO com cartão físico com status de "Ativo"
- O BIN deve ser 509061
- Vendedor Alelo
- Possuir acesso ao APP Prepax
- Ter realizado o ajuste com o lançamento "Reapresentação Chargeback" pelo FVS.</t>
  </si>
  <si>
    <t>Rede Banco24horas (TecBan):
* O extrato do terminal deve exibir o lançamento realizado com a descrição "DebTransaç.";
* O valor e a data da transação devem ser os mesmos que são apresentados no FVS.
FVS
* Deve gerar um registro no extrato do cliente relacionado ao lançamento realizado.</t>
  </si>
  <si>
    <t>REAPRESENTAÇÃO CHARGEBACK</t>
  </si>
  <si>
    <t>15</t>
  </si>
  <si>
    <t>Consulta Extrato - Rede Banco24horas (TecBan) - Prepax Pagamentos ELO (BIN 509061) - Vendedor Alelo - Validar o extrato com o lançamento "Postagem de Transação Manual"</t>
  </si>
  <si>
    <t>- Existir cliente do produto Prepax Pagamentos ELO com cartão físico com status de "Ativo"
- O BIN deve ser 509061
- Vendedor Alelo
- Ter realizado o ajuste de lançamento "Postagem de Transação Manual" pelo FVS.</t>
  </si>
  <si>
    <t>POSTAGEM DE TRANSAÇÃO MANUAL</t>
  </si>
  <si>
    <t>16</t>
  </si>
  <si>
    <t>Consulta Extrato - Rede Banco24horas (TecBan) - Prepax Pagamentos ELO (BIN 509061) - Vendedor Alelo - Validar extrato com o lançamento "Reversão - Postagem de Transação Manual"</t>
  </si>
  <si>
    <t>- Existir cliente do produto Prepax Pagamentos ELO com cartão físico com status de "Ativo"
- O BIN deve ser 509061
- Vendedor Alelo
- Ter realizado o ajuste de lançamento "Reversão - Postagem de Transação Manual" pelo FVS.</t>
  </si>
  <si>
    <t>Rede Banco24horas (TecBan):
* O extrato do terminal deve exibir o lançamento realizado com a descrição "DebTransaç.".
* O valor e a data da transação devem ser os mesmos que são apresentados no FVS.
FVS
* Deve gerar um registro no extrato do cliente relacionado ao lançamento realizado.</t>
  </si>
  <si>
    <t>REVERSÃO - POSTAGEM DE TRANSAÇÃO MANUAL</t>
  </si>
  <si>
    <t>17</t>
  </si>
  <si>
    <t>Consulta Extrato - Rede Banco24horas (TecBan) - Prepax Pagamentos ELO (BIN 509061) - Vendedor Alelo - Validar extrato com o lançamento "Ajuste de Fraude a Credito"</t>
  </si>
  <si>
    <t>- Existir cliente do produto Prepax Pagamentos ELO com cartão físico com status de "Ativo"
- O BIN deve ser 509061
- Vendedor Alelo
- Ter realizado o ajuste de lançamento "Ajuste de Fraude a Credito" pelo FVS.</t>
  </si>
  <si>
    <t>Rede Banco24horas (TecBan):
* O extrato do terminal deve exibir o lançamento realizado com a descrição "AjusteCred";
* O valor e a data da transação devem ser os mesmos que são apresentados no FVS.
FVS
* Deve gerar um registro no extrato do cliente relacionado ao lançamento realizado.</t>
  </si>
  <si>
    <t>AJUSTE DE FRAUDE A CREDITO</t>
  </si>
  <si>
    <t>18</t>
  </si>
  <si>
    <t>Consulta Extrato - Rede Banco24horas (TecBan) - Prepax Pagamentos ELO (BIN 509061) - Vendedor Alelo - Validar extrato com o lançamento "Ajuste de Fraude a Debito"</t>
  </si>
  <si>
    <t>- Existir cliente do produto Prepax Pagamentos ELO com cartão físico com status de "Ativo"
- O BIN deve ser 509061
- Vendedor Alelo
- Ter realizado o ajuste de lançamento "Ajuste de Fraude a Debito" pelo FVS.</t>
  </si>
  <si>
    <t>Rede Banco24horas (TecBan):
* O extrato do terminal deve exibir o lançamento realizado com a descrição "AjusteDeb";
* O valor e a data da transação devem ser os mesmos que são apresentados no FVS.
FVS
* Deve gerar um registro no extrato do cliente relacionado ao lançamento realizado.</t>
  </si>
  <si>
    <t>AJUSTE DE FRAUDE A DEBITO</t>
  </si>
  <si>
    <t>19</t>
  </si>
  <si>
    <t>Consulta Extrato - Rede Banco24horas (TecBan) - Prepax Pagamentos ELO (BIN 509061) - Vendedor Alelo - Validar extrato com o lançamento "Ajuste de ChargeBack a Credito"</t>
  </si>
  <si>
    <t>- Existir cliente do produto Prepax Pagamentos ELO com cartão físico com status de "Ativo"
- O BIN deve ser 509061
- Vendedor Alelo
- Ter realizado o ajuste de lançamento "Ajuste de ChargeBack a Credito" pelo FVS.</t>
  </si>
  <si>
    <t>AJUSTE DE CHARGEBACK A CREDITO</t>
  </si>
  <si>
    <t>20</t>
  </si>
  <si>
    <t>Consulta Extrato - Rede Banco24horas (TecBan) - Prepax Pagamentos ELO (BIN 509061) - Vendedor Alelo - Validar extrato com o lançamento "Perdas Operacionais"</t>
  </si>
  <si>
    <t>- Existir cliente do produto Prepax Pagamentos ELO com cartão físico com status de "Ativo"
- O BIN deve ser 509061
- Vendedor Alelo
- Ter realizado o ajuste de lançamento "Perdas Operacionais" pelo FVS.</t>
  </si>
  <si>
    <t>PERDAS OPERACIONAIS</t>
  </si>
  <si>
    <t>21</t>
  </si>
  <si>
    <t>Consulta Extrato - Rede Banco24horas (TecBan) - Prepax Pagamentos ELO (BIN 509061) - Vendedor Alelo - Validar extrato com o lançamento "Reversão - Perdas Operacionais"</t>
  </si>
  <si>
    <t>- Existir cliente do produto Prepax Pagamentos ELO com cartão físico com status de "Ativo"
- O BIN deve ser 509061
- Vendedor Alelo
- Ter realizado o ajuste de lançamento "Reversão - Perdas Operacionais" pelo FVS.</t>
  </si>
  <si>
    <t>REVERSÃO - PERDAS OPERACIONAIS</t>
  </si>
  <si>
    <t>22</t>
  </si>
  <si>
    <t>Consulta Extrato - Rede Banco24horas (TecBan) - Prepax Pagamentos ELO (BIN 509061) - Vendedor Alelo - Validar extrato com o lançamento "Credito Pre-Arbitragem Chargeback"</t>
  </si>
  <si>
    <t>- Existir cliente do produto Prepax Pagamentos ELO com cartão físico com status de "Ativo"
- O BIN deve ser 509061
- Vendedor Alelo
- Ter realizado o ajuste de lançamento "Credito Pre-Arbitragem Chargeback" pelo FVS.</t>
  </si>
  <si>
    <t>CREDITO PRE-ARBITRAGEM CHARGEBACK</t>
  </si>
  <si>
    <t>23</t>
  </si>
  <si>
    <t>Consulta Extrato - Rede Banco24horas (TecBan) - Prepax Pagamentos ELO (BIN 509061) - Vendedor Alelo - Validar extrato com o lançamento "Reversão Credito Pre-Arbitragem Chargeback"</t>
  </si>
  <si>
    <t>- Existir cliente do produto Prepax Pagamentos ELO com cartão físico com status de "Ativo"
- O BIN deve ser 509061
- Vendedor Alelo
- Ter realizado o ajuste de lançamento "Reversão Credito Pre-Arbitragem Chargeback" pelo FVS.</t>
  </si>
  <si>
    <t>REVERSÃO - CREDITO PRE-ARBITRAGEM CHARGEBACK</t>
  </si>
  <si>
    <t>24</t>
  </si>
  <si>
    <t>Consulta Extrato - Rede Banco24horas (TecBan) - Prepax Pagamentos ELO (BIN 509061) - Vendedor Alelo - Validar o extrato com o lançamento "Devolução de Tarifa de Reemissão"</t>
  </si>
  <si>
    <t>- Existir cliente do produto Prepax Pagamentos ELO com cartão físico com status de "Ativo"
- O BIN deve ser 509061
- Vendedor Alelo
- Ter realizado o ajuste de lançamento "Devolução de Tarifa de Reemissão" pelo FVS.</t>
  </si>
  <si>
    <t>Rede Banco24horas (TecBan):
* O extrato do terminal deve exibir o lançamento realizado com a descrição "Estorno2via";
* O valor e a data da transação devem ser os mesmos que são apresentados no FVS.
FVS
* Deve gerar um registro no extrato do cliente relacionado ao lançamento realizado.</t>
  </si>
  <si>
    <t>DEVOLUÇÃO TARIFA DE REEMISSÃO</t>
  </si>
  <si>
    <t>25</t>
  </si>
  <si>
    <t>Consulta Extrato - Rede Banco24horas (TecBan) - Prepax Pagamentos ELO (BIN 509061) - Vendedor Alelo - Validar o extrato com o lançamento "Devolução de Tarifa de Manutenção"</t>
  </si>
  <si>
    <t>- Existir cliente do produto Prepax Pagamentos ELO com cartão físico com status de "Ativo"
- O BIN deve ser 509061
- Vendedor Alelo
- Ter realizado o ajuste de lançamento "Devolução de Tarifa de Manutenção" pelo FVS.</t>
  </si>
  <si>
    <t>Rede Banco24horas (TecBan):
* O extrato do terminal deve exibir o lançamento realizado com a descrição "EstornoTMan";
* O valor e a data da transação devem ser os mesmos que são apresentados no FVS.
FVS
* Deve gerar um registro no extrato do cliente relacionado ao lançamento realizado.</t>
  </si>
  <si>
    <t>DEVOLUÇÃO TARIFA DE MANUTENÇÃO</t>
  </si>
  <si>
    <t>26</t>
  </si>
  <si>
    <t>Consulta Extrato - Rede Banco24horas (TecBan) - Prepax Pagamentos ELO (BIN 509061) - Vendedor Alelo - Validar extrato com o lançamento "Reversão da Devolução Tarifa Reemissão"</t>
  </si>
  <si>
    <t>- Existir cliente do produto Prepax Pagamentos ELO com cartão físico com status de "Ativo"
- O BIN deve ser 509061
- Vendedor Alelo
- Ter realizado o ajuste de lançamento  "Reversão da Devolução Tarifa Reemissão" pelo FVS.</t>
  </si>
  <si>
    <t>REVERSÃO DA DEVOLUÇÃO TARIFA REEMISSÃO</t>
  </si>
  <si>
    <t>27</t>
  </si>
  <si>
    <t>Consulta Extrato - Rede Banco24horas (TecBan) - Prepax Pagamentos ELO (BIN 509061) - Vendedor Alelo - Validar extrato com o lançamento "Reversão da Devolução Tarifa Manutenção"</t>
  </si>
  <si>
    <t>REVERSÃO DA DEVOLUÇÃO TARIFA MANUTENÇÃO</t>
  </si>
  <si>
    <t>28</t>
  </si>
  <si>
    <t>Consulta Extrato - Rede Banco24horas (TecBan) - Prepax Pagamentos ELO (BIN 509061) - Vendedor Alelo - Validar extrato com o lançamento "Devolução de Compra Manual"</t>
  </si>
  <si>
    <t>- Existir cliente do produto Prepax Pagamentos ELO com cartão físico com status de "Ativo"
- O BIN deve ser 509061
- Vendedor Alelo
- Ter realizado o ajuste de lançamento "Devolução de Compra Manual" pelo FVS.</t>
  </si>
  <si>
    <t>Rede Banco24horas (TecBan):
* O extrato do terminal deve exibir o lançamento realizado com a descrição "Canc compra";
* O valor e a data da transação devem ser os mesmos que são apresentados no FVS.
FVS
* Deve gerar um registro no extrato do cliente relacionado ao lançamento realizado.</t>
  </si>
  <si>
    <t>DEVOLUÇÃO DE COMPRA MANUAL</t>
  </si>
  <si>
    <t>29</t>
  </si>
  <si>
    <t>Consulta Extrato - Rede Banco24horas (TecBan) - Prepax Pagamentos ELO (BIN 509061) - Vendedor Alelo - Validar extrato com o lançamento "Reversão da Devolução de Compra Manual"</t>
  </si>
  <si>
    <t>REVERSÃO DA DEVOLUÇÃO DE COMPRA MANUAL</t>
  </si>
  <si>
    <t>30</t>
  </si>
  <si>
    <t>Consulta Extrato - Rede Banco24horas (TecBan) - Prepax Pagamentos ELO (BIN 509061) - Vendedor Alelo - Validar o extrato com o lançamento "Devolução de Saque"</t>
  </si>
  <si>
    <t>- Existir cliente do produto Prepax Pagamentos ELO com cartão físico com status de "Ativo"
- O BIN deve ser 509061
- Vendedor Alelo
- Ter realizado o ajuste de lançamento "Devolução de Saque" pelo FVS.</t>
  </si>
  <si>
    <t>Rede Banco24horas (TecBan):
* O extrato do terminal deve exibir o lançamento realizado com a descrição "EstornoSaq";
* O valor e a data da transação devem ser os mesmos que são apresentados no FVS.
FVS
* Deve gerar um registro no extrato do cliente relacionado ao lançamento realizado.</t>
  </si>
  <si>
    <t>DEVOLUÇÃO DE SAQUE</t>
  </si>
  <si>
    <t>31</t>
  </si>
  <si>
    <t>Consulta Extrato - Rede Banco24horas (TecBan) - Prepax Pagamentos ELO (BIN 509061) - Vendedor Alelo - Validar o extrato com o lançamento "Devolução de Tarifa de Saque"</t>
  </si>
  <si>
    <t>- Existir cliente do produto Prepax Pagamentos ELO com cartão físico com status de "Ativo"
- O BIN deve ser 509061
- Vendedor Alelo
- Ter realizado o ajuste de lançamento  "Devolução de Tarifa de Saque" pelo FVS.</t>
  </si>
  <si>
    <t>Rede Banco24horas (TecBan):
* O extrato do terminal deve exibir o lançamento realizado com a descrição "EstornoTSaq";
* O valor e a data da transação devem ser os mesmos que são apresentados no FVS.
FVS
* Deve gerar um registro no extrato do cliente relacionado ao lançamento realizado.</t>
  </si>
  <si>
    <t>DEVOLUÇÃO DE TARIFA DE SAQUE</t>
  </si>
  <si>
    <t>32</t>
  </si>
  <si>
    <t>Consulta Extrato - Rede Banco24horas (TecBan) - Prepax Pagamentos ELO (BIN 509061) - Vendedor Alelo - Validar o extrato com o lançamento "Devolução da Tarifa de Transferência"</t>
  </si>
  <si>
    <t>- Existir cliente do produto Prepax Pagamentos ELO com cartão físico com status de "Ativo"
- O BIN deve ser 509061
- Vendedor Alelo
- Ter realizado o ajuste de lançamento  "Devolução da Tarifa de Transferência" pelo FVS.</t>
  </si>
  <si>
    <t>Rede Banco24horas (TecBan):
* O extrato do terminal deve exibir o lançamento realizado com a descrição "EstornoTTra";
* O valor e a data da transação devem ser os mesmos que são apresentados no FVS.
FVS
* Deve gerar um registro no extrato do cliente relacionado ao lançamento realizado.</t>
  </si>
  <si>
    <t>DEVOLUÇÃO DA TARIFA DE TRANSFERÊNCIA</t>
  </si>
  <si>
    <t>Consulta Extrato na Rede Banco24horas (TecBan) - Produto Prepax Pagamentos ELO - Portal Empresa Bradesco</t>
  </si>
  <si>
    <t>33</t>
  </si>
  <si>
    <t>Consulta Extrato - Rede Banco24horas (TecBan) - Prepax Pagamentos ELO (BIN 509060) - Vendedor Bradesco - Validar extrato de compra realizada com sucesso</t>
  </si>
  <si>
    <t>- Existir cliente do produto Prepax Pagamentos ELO com cartão físico com status de "Ativo"
- O BIN deve ser 509060
- Vendedor Bradesco
- Ter realizado compra com status "Aprovada"</t>
  </si>
  <si>
    <t>34</t>
  </si>
  <si>
    <t>Consulta Extrato - Rede Banco24horas (TecBan) - Prepax Pagamentos ELO (BIN 509060) - Vendedor Bradesco - Validar extrato com o lançamento "Transferência de Saldo a Debito"</t>
  </si>
  <si>
    <t>- Existir cliente do produto Prepax Pagamentos ELO com cartão físico com status de "Ativo"
- O BIN deve ser 509060
- Vendedor Bradesco
- Ter realizado uma transferência do cartão para a conta empresa</t>
  </si>
  <si>
    <t>35</t>
  </si>
  <si>
    <t>Consulta Extrato - Rede Banco24horas (TecBan) - Prepax Pagamentos ELO (BIN 509060) - Vendedor Bradesco - Validar extrato com o lançamento "Transferência de Saldo a Credito"</t>
  </si>
  <si>
    <t>- Existir cliente do produto Prepax Pagamentos ELO com cartão físico com status de "Ativo"
- O BIN deve ser 509060
- Vendedor Bradesco
- Ter realizado uma transferência da conta empresa para o cartão</t>
  </si>
  <si>
    <t>36</t>
  </si>
  <si>
    <t>Consulta Extrato - Rede Banco24horas (TecBan) - Prepax Pagamentos ELO (BIN 509060) - Vendedor Bradesco - Validar extrato com a cobrança da "Tarifa de Reemissão de Cartão (2 via)"</t>
  </si>
  <si>
    <t>- Existir cliente do produto Prepax Pagamentos ELO com cartão físico com status de "Ativo"
- O BIN deve ser 509060
- Vendedor Bradesco
- Contrato possuir a cobrança da "Tarifa de Reemissão de Cartão";
- Ter realizado a solicitação da segunda via de cartão.</t>
  </si>
  <si>
    <t>37</t>
  </si>
  <si>
    <t>Consulta Extrato - Rede Banco24horas (TecBan) - Prepax Pagamentos ELO (BIN 509060) - Vendedor Bradesco - Validar extrato com a cobrança da "Tarifa de Manutenção"</t>
  </si>
  <si>
    <t>- Existir cliente do produto Prepax Pagamentos ELO com cartão físico com status de "Ativo"
- O BIN deve ser 509060
- Vendedor Bradesco
- Contrato possuir a cobrança da "Tarifa de Manutenção"
- Ter processado a cobrança para gerar a "Tarifa de Manutenção"</t>
  </si>
  <si>
    <t>38</t>
  </si>
  <si>
    <t>Consulta Extrato - Rede Banco24horas (TecBan) - Prepax Pagamentos ELO (BIN 509060) - Vendedor Bradesco - Validar extrato de saque na Rede Banco24Horas</t>
  </si>
  <si>
    <t>- Existir cliente do produto Prepax Pagamentos ELO com cartão físico com status de "Ativo"
- O BIN deve ser 509060
- Vendedor Bradesco
- Ter realizado saque na Rede Banco24Horas</t>
  </si>
  <si>
    <t>39</t>
  </si>
  <si>
    <t>Consulta Extrato - Rede Banco24horas (TecBan) - Prepax Pagamentos ELO (BIN 509060) - Vendedor Bradesco - Validar o extrato com o lançamento "Tarifa de Saque Online"</t>
  </si>
  <si>
    <t>- Existir cliente do produto Prepax Pagamentos ELO com cartão físico com status de "Ativo"
- O BIN deve ser 509060
- Vendedor Bradesco
- Existir cadastrado no contrato a cobrança da "Tarifa de Saque";
- Ter processado a cobrança da "Tarifa de Saque"
- Ter realizado saque</t>
  </si>
  <si>
    <t>40</t>
  </si>
  <si>
    <t>Consulta Extrato - Rede Banco24horas (TecBan) - Prepax Pagamentos ELO (BIN 509060) - Vendedor Bradesco - Validar o extrato com o lançamento "Tarifa de Transferência"</t>
  </si>
  <si>
    <t>- Existir cliente do produto Prepax Pagamentos ELO com cartão físico com status de "Ativo"
- O BIN deve ser 509060
- Vendedor Bradesco
- Existir cadastrado no contrato a cobrança da "Tarifa de Transferência";
- Ter realizado uma transferência</t>
  </si>
  <si>
    <t>41</t>
  </si>
  <si>
    <t>Consulta Extrato - Rede Banco24horas (TecBan) - Prepax Pagamentos ELO (BIN 509060) - Vendedor Bradesco - Validar o extrato com o lançamento "Tarifa Transferência"</t>
  </si>
  <si>
    <t>42</t>
  </si>
  <si>
    <t>Consulta Extrato - Rede Banco24horas (TecBan) - Prepax Pagamentos ELO (BIN 509060) - Vendedor Bradesco - Validar lançamento no extrato de cancelamento de compra pelo POS</t>
  </si>
  <si>
    <t>- Existir cliente do produto Prepax Pagamentos ELO com cartão físico com status de "Ativo"
- O BIN deve ser 509060
- Vendedor Bradesco
- Ter realizado compra que teve o desfazimento realizado via POS</t>
  </si>
  <si>
    <t>43</t>
  </si>
  <si>
    <t>Consulta Extrato - Rede Banco24horas (TecBan) - Prepax Pagamentos ELO (BIN 509060) - Vendedor Bradesco - Validar lançamento no extrato de estorno pelo POS</t>
  </si>
  <si>
    <t>- Existir cliente do produto Prepax Pagamentos ELO com cartão físico com status de "Ativo"
- O BIN deve ser 509060
- Vendedor Bradesco
- Ter realizado compra que teve o cancelamento realizado via POS</t>
  </si>
  <si>
    <t>44</t>
  </si>
  <si>
    <t>Consulta Extrato - Rede Banco24horas (TecBan) - Prepax Pagamentos ELO (BIN 509060) - Vendedor Bradesco - Validar lançamento no extrato de cancelamento de compra pelo FVS</t>
  </si>
  <si>
    <t>- Existir cliente do produto Prepax Pagamentos ELO com cartão físico com status de "Ativo"
- O BIN deve ser 509060
- Vendedor Bradesco
- Ter realizado o ajuste com o lançamento "Cancelamento de compra" pelo FVS.</t>
  </si>
  <si>
    <t>45</t>
  </si>
  <si>
    <t>Consulta Extrato - Rede Banco24horas (TecBan) - Prepax Pagamentos ELO (BIN 509060) - Vendedor Bradesco - Validar lançamento no extrato de estorno pelo FVS</t>
  </si>
  <si>
    <t>- Existir cliente do produto Prepax Pagamentos ELO com cartão físico com status de "Ativo"
- O BIN deve ser 509060
- Vendedor Bradesco
- Ter realizado o ajuste com o lançamento "Estorno de Compra" pelo FVS.</t>
  </si>
  <si>
    <t>46</t>
  </si>
  <si>
    <t>Consulta Extrato - Rede Banco24horas (TecBan) - Prepax Pagamentos ELO (BIN 509060) - Vendedor Bradesco - Validar o extrato com o lançamento "Reapresentação Chargeback"</t>
  </si>
  <si>
    <t>- Existir cliente do produto Prepax Pagamentos ELO com cartão físico com status de "Ativo"
- O BIN deve ser 509060
- Vendedor Bradesco
- Ter realizado o ajuste com o lançamento "Reapresentação Chargeback" pelo FVS.</t>
  </si>
  <si>
    <t>47</t>
  </si>
  <si>
    <t>Consulta Extrato - Rede Banco24horas (TecBan) - Prepax Pagamentos ELO (BIN 509060) - Vendedor Bradesco - Validar o extrato com o lançamento "Postagem de Transação Manual"</t>
  </si>
  <si>
    <t>- Existir cliente do produto Prepax Pagamentos ELO com cartão físico com status de "Ativo"
- O BIN deve ser 509060
- Vendedor Bradesco
- Ter realizado o ajuste de lançamento "Postagem de Transação Manual" pelo FVS.</t>
  </si>
  <si>
    <t>48</t>
  </si>
  <si>
    <t>Consulta Extrato - Rede Banco24horas (TecBan) - Prepax Pagamentos ELO (BIN 509060) - Vendedor Bradesco - Validar extrato com o lançamento "Reversão - Postagem de Transação Manual"</t>
  </si>
  <si>
    <t>- Existir cliente do produto Prepax Pagamentos ELO com cartão físico com status de "Ativo"
- O BIN deve ser 509060
- Vendedor Bradesco
- Ter realizado o ajuste de lançamento "Reversão - Postagem de Transação Manual" pelo FVS.</t>
  </si>
  <si>
    <t>49</t>
  </si>
  <si>
    <t>Consulta Extrato - Rede Banco24horas (TecBan) - Prepax Pagamentos ELO (BIN 509060) - Vendedor Bradesco - Validar extrato com o lançamento "Ajuste de Fraude a Credito"</t>
  </si>
  <si>
    <t>- Existir cliente do produto Prepax Pagamentos ELO com cartão físico com status de "Ativo"
- O BIN deve ser 509060
- Vendedor Bradesco
- Ter realizado o ajuste de lançamento "Ajuste de Fraude a Credito" pelo FVS.</t>
  </si>
  <si>
    <t>50</t>
  </si>
  <si>
    <t>Consulta Extrato - Rede Banco24horas (TecBan) - Prepax Pagamentos ELO (BIN 509060) - Vendedor Bradesco - Validar extrato com o lançamento "Ajuste de Fraude a Debito"</t>
  </si>
  <si>
    <t>- Existir cliente do produto Prepax Pagamentos ELO com cartão físico com status de "Ativo"
- O BIN deve ser 509060
- Vendedor Bradesco
- Ter realizado o ajuste de lançamento "Ajuste de Fraude a Debito" pelo FVS.</t>
  </si>
  <si>
    <t>51</t>
  </si>
  <si>
    <t>Consulta Extrato - Rede Banco24horas (TecBan) - Prepax Pagamentos ELO (BIN 509060) - Vendedor Bradesco - Validar extrato com o lançamento "Ajuste de ChargeBack a Credito"</t>
  </si>
  <si>
    <t>- Existir cliente do produto Prepax Pagamentos ELO com cartão físico com status de "Ativo"
- O BIN deve ser 509060
- Vendedor Bradesco
- Ter realizado o ajuste de lançamento "Ajuste de ChargeBack a Credito" pelo FVS.</t>
  </si>
  <si>
    <t>52</t>
  </si>
  <si>
    <t>Consulta Extrato - Rede Banco24horas (TecBan) - Prepax Pagamentos ELO (BIN 509060) - Vendedor Bradesco - Validar extrato com o lançamento "Perdas Operacionais"</t>
  </si>
  <si>
    <t>- Existir cliente do produto Prepax Pagamentos ELO com cartão físico com status de "Ativo"
- O BIN deve ser 509060
- Vendedor Bradesco
- Ter realizado o ajuste de lançamento "Perdas Operacionais" pelo FVS.</t>
  </si>
  <si>
    <t>53</t>
  </si>
  <si>
    <t>Consulta Extrato - Rede Banco24horas (TecBan) - Prepax Pagamentos ELO (BIN 509060) - Vendedor Bradesco - Validar extrato com o lançamento "Reversão - Perdas Operacionais"</t>
  </si>
  <si>
    <t>- Existir cliente do produto Prepax Pagamentos ELO com cartão físico com status de "Ativo"
- O BIN deve ser 509060
- Vendedor Bradesco
- Ter realizado o ajuste de lançamento "Reversão - Perdas Operacionais" pelo FVS.</t>
  </si>
  <si>
    <t>54</t>
  </si>
  <si>
    <t>Consulta Extrato - Rede Banco24horas (TecBan) - Prepax Pagamentos ELO (BIN 509060) - Vendedor Bradesco - Validar extrato com o lançamento "Credito Pre-Arbitragem Chargeback"</t>
  </si>
  <si>
    <t>- Existir cliente do produto Prepax Pagamentos ELO com cartão físico com status de "Ativo"
- O BIN deve ser 509060
- Vendedor Bradesco
- Ter realizado o ajuste de lançamento "Credito Pre-Arbitragem Chargeback" pelo FVS.</t>
  </si>
  <si>
    <t>55</t>
  </si>
  <si>
    <t>Consulta Extrato - Rede Banco24horas (TecBan) - Prepax Pagamentos ELO (BIN 509060) - Vendedor Bradesco - Validar extrato com o lançamento "Reversão Credito Pre-Arbitragem Chargeback"</t>
  </si>
  <si>
    <t>- Existir cliente do produto Prepax Pagamentos ELO com cartão físico com status de "Ativo"
- O BIN deve ser 509060
- Vendedor Bradesco
- Ter realizado o ajuste de lançamento "Reversão Credito Pre-Arbitragem Chargeback" pelo FVS.</t>
  </si>
  <si>
    <t>56</t>
  </si>
  <si>
    <t>Consulta Extrato - Rede Banco24horas (TecBan) - Prepax Pagamentos ELO (BIN 509060) - Vendedor Bradesco - Validar o extrato com o lançamento "Devolução de Tarifa de Reemissão"</t>
  </si>
  <si>
    <t>- Existir cliente do produto Prepax Pagamentos ELO com cartão físico com status de "Ativo"
- O BIN deve ser 509060
- Vendedor Bradesco
- Ter realizado o ajuste de lançamento "Devolução de Tarifa de Reemissão" pelo FVS.</t>
  </si>
  <si>
    <t>57</t>
  </si>
  <si>
    <t>Consulta Extrato - Rede Banco24horas (TecBan) - Prepax Pagamentos ELO (BIN 509060) - Vendedor Bradesco - Validar o extrato com o lançamento "Devolução de Tarifa de Manutenção"</t>
  </si>
  <si>
    <t>- Existir cliente do produto Prepax Pagamentos ELO com cartão físico com status de "Ativo"
- O BIN deve ser 509060
- Vendedor Bradesco
- Ter realizado o ajuste de lançamento "Devolução de Tarifa de Manutenção" pelo FVS.</t>
  </si>
  <si>
    <t>58</t>
  </si>
  <si>
    <t>Consulta Extrato - Rede Banco24horas (TecBan) - Prepax Pagamentos ELO (BIN 509060) - Vendedor Bradesco - Validar extrato com o lançamento "Reversão da Devolução Tarifa Reemissão"</t>
  </si>
  <si>
    <t>- Existir cliente do produto Prepax Pagamentos ELO com cartão físico com status de "Ativo"
- O BIN deve ser 509060
- Vendedor Bradesco
- Ter realizado o ajuste de lançamento  "Reversão da Devolução Tarifa Reemissão" pelo FVS.</t>
  </si>
  <si>
    <t>59</t>
  </si>
  <si>
    <t>Consulta Extrato - Rede Banco24horas (TecBan) - Prepax Pagamentos ELO (BIN 509060) - Vendedor Bradesco - Validar extrato com o lançamento "Reversão da Devolução Tarifa Manutenção"</t>
  </si>
  <si>
    <t>60</t>
  </si>
  <si>
    <t>Consulta Extrato - Rede Banco24horas (TecBan) - Prepax Pagamentos ELO (BIN 509060) - Vendedor Bradesco - Validar extrato com o lançamento "Devolução de Compra Manual"</t>
  </si>
  <si>
    <t>- Existir cliente do produto Prepax Pagamentos ELO com cartão físico com status de "Ativo"
- O BIN deve ser 509060
- Vendedor Bradesco
- Ter realizado o ajuste de lançamento "Devolução de Compra Manual" pelo FVS.</t>
  </si>
  <si>
    <t>61</t>
  </si>
  <si>
    <t>Consulta Extrato - Rede Banco24horas (TecBan) - Prepax Pagamentos ELO (BIN 509060) - Vendedor Bradesco - Validar extrato com o lançamento "Reversão da Devolução de Compra Manual"</t>
  </si>
  <si>
    <t>62</t>
  </si>
  <si>
    <t>Consulta Extrato - Rede Banco24horas (TecBan) - Prepax Pagamentos ELO (BIN 509060) - Vendedor Bradesco - Validar o extrato com o lançamento "Devolução de Saque"</t>
  </si>
  <si>
    <t>- Existir cliente do produto Prepax Pagamentos ELO com cartão físico com status de "Ativo"
- O BIN deve ser 509060
- Vendedor Bradesco
- Ter realizado o ajuste de lançamento "Devolução de Saque" pelo FVS.</t>
  </si>
  <si>
    <t>63</t>
  </si>
  <si>
    <t>Consulta Extrato - Rede Banco24horas (TecBan) - Prepax Pagamentos ELO (BIN 509060) - Vendedor Bradesco - Validar o extrato com o lançamento "Devolução de Tarifa de Saque"</t>
  </si>
  <si>
    <t>- Existir cliente do produto Prepax Pagamentos ELO com cartão físico com status de "Ativo"
- O BIN deve ser 509060
- Vendedor Bradesco
- Ter realizado o ajuste de lançamento  "Devolução de Tarifa de Saque" pelo FVS.</t>
  </si>
  <si>
    <t>64</t>
  </si>
  <si>
    <t>Consulta Extrato - Rede Banco24horas (TecBan) - Prepax Pagamentos ELO (BIN 509060) - Vendedor Bradesco - Validar o extrato com o lançamento "Devolução da Tarifa de Transferência"</t>
  </si>
  <si>
    <t>- Existir cliente do produto Prepax Pagamentos ELO com cartão físico com status de "Ativo"
- O BIN deve ser 509060
- Vendedor Bradesco
- Ter realizado o ajuste de lançamento  "Devolução da Tarifa de Transferência" pelo FVS.</t>
  </si>
  <si>
    <t>Consulta Extrato na Rede Banco24Horas (TecBan) - Produto Prepax Viagem - Vendedor Bradesco - Moeda Dólar</t>
  </si>
  <si>
    <t>65</t>
  </si>
  <si>
    <t>Consulta Extrato - Rede Banco24horas (TecBan) - Prepax Viagem (BIN 469239 - Dólar) - Vendedor Bradesco - Validar extrato com o lançamento "Saque Emergencial"</t>
  </si>
  <si>
    <t>- Existir cliente do produto Prepax Viagem com cartão físico com status de "Ativo"
- O BIN deve ser 469239 - Dólar
- Vendedor Bradesco
- Ter realizado saque emergencial</t>
  </si>
  <si>
    <t>Rede Banco24horas (TecBan):
* O extrato do terminal deve exibir o lançamento realizado com a descrição "Saque Emerg";
* O valor e a data da transação devem ser os mesmos que são apresentados no FVS.
FVS
* Deve gerar um registro no extrato do cliente relacionado ao lançamento realizado.</t>
  </si>
  <si>
    <t>469239 - Dólar</t>
  </si>
  <si>
    <t>SAQUE EMERGÊNCIAL</t>
  </si>
  <si>
    <t>66</t>
  </si>
  <si>
    <t>Consulta Extrato - Rede Banco24horas (TecBan) - Prepax Viagem (BIN 469239 - Dólar) - Vendedor Bradesco - Validar extrato com a cobrança da "Tarifa de Reemissão de Cartão (2 via)"</t>
  </si>
  <si>
    <t>- Existir cliente do produto Prepax Viagem com cartão físico com status de "Ativo"
- O BIN deve ser 469239 - Dólar
- Vendedor Bradesco
- Contrato possuir a cobrança da "Tarifa de Reemissão de Cartão";
- Ter realizado a solicitação da segunda via de cartão.</t>
  </si>
  <si>
    <t>67</t>
  </si>
  <si>
    <t>Consulta Extrato - Rede Banco24horas (TecBan) - Prepax Viagem (BIN 469239 - Dólar) - Vendedor Bradesco - Validar o lançamento no extrato do "Movimento de Recompra de Saldo"</t>
  </si>
  <si>
    <t>- Existir cliente do produto Prepax Viagem com cartão físico com status de "Ativo"
- O BIN deve ser 469239 - Dólar
- Vendedor Bradesco
- Ter realizado uma recompra de saldo</t>
  </si>
  <si>
    <t>Rede Banco24horas (TecBan):
* O extrato do terminal deve exibir o lançamento com a descrição "Recompra";
* O valor e a data da transação devem ser os mesmos que são apresentados no FVS.
FVS
* Deve gerar um registro no extrato do cliente relacionado ao lançamento realizado.</t>
  </si>
  <si>
    <t>MOVIMENTO DE RECOMPRA DE SALDO</t>
  </si>
  <si>
    <t>68</t>
  </si>
  <si>
    <t>Consulta Extrato - Rede Banco24horas (TecBan) - Prepax Viagem (BIN 469239 - Dólar) - Vendedor Bradesco - Validar o extrato com o lançamento "Tarifa de Saque Online"</t>
  </si>
  <si>
    <t>- Existir cliente do produto Prepax Viagem com cartão físico com status de "Ativo"
- O BIN deve ser 469239 - Dólar
- Vendedor Bradesco
- Existir cadastrado no contrato a cobrança da "Tarifa de Saque";
- Ter processado a cobrança da "Tarifa de Saque"
- Ter realizado saque</t>
  </si>
  <si>
    <t>69</t>
  </si>
  <si>
    <t>Consulta Extrato - Rede Banco24horas (TecBan) - Prepax Viagem (BIN 469239 - Dólar) - Vendedor Bradesco - Validar o extrato com o lançamento "Tarifa de Saque Emergencial (Web)"</t>
  </si>
  <si>
    <t>- Existir cliente do produto Prepax Viagem com cartão físico com status de "Ativo"
- O BIN deve ser 469239 - Dólar
- Vendedor Bradesco
- Existir cadastrado no contrato a cobrança da "Tarifa de Saque Emergencial";
- Ter realizado uma solicitação de saque emergencial.</t>
  </si>
  <si>
    <t>Rede Banco24horas (TecBan):
* O extrato do terminal deve exibir o lançamento realizado com a descrição "TarSaqEmerg";
* O valor e a data da transação devem ser os mesmos que são apresentados no FVS.
FVS
* Deve gerar um registro no extrato do cliente relacionado ao lançamento realizado.</t>
  </si>
  <si>
    <t>TARIFA DE SAQUE EMERGÊNCIAL</t>
  </si>
  <si>
    <t>70</t>
  </si>
  <si>
    <t>Consulta Extrato - Rede Banco24horas (TecBan) - Prepax Viagem (BIN 469239 - Dólar) - Vendedor Bradesco - Validar o extrato com o lançamento "Tarifa de Recompra de Saldo"</t>
  </si>
  <si>
    <t>- Existir cliente do produto Prepax Viagem com cartão físico com status de "Ativo"
- O BIN deve ser 469239 - Dólar
- Vendedor Bradesco
- Existir cadastrado no contrato a cobrança da "Tarifa de recompra";
- Ter realizado uma recompra de saldo
- Ter processado a cobrança da "Tarifa de Recompra"</t>
  </si>
  <si>
    <t>Rede Banco24horas (TecBan):
* O extrato do terminal deve exibir o lançamento realizado com a descrição "TarRecompra";
* O valor e a data da transação devem ser os mesmos que são apresentados no FVS.
FVS
* Deve gerar um registro no extrato do cliente relacionado ao lançamento realizado.</t>
  </si>
  <si>
    <t>TARIFA DE RECOMPRA DE SALDO</t>
  </si>
  <si>
    <t>71</t>
  </si>
  <si>
    <t>Consulta Extrato - Rede Banco24horas (TecBan) - Prepax Viagem (BIN 469239 - Dólar) - Vendedor Bradesco - Validar o extrato com o lançamento "Devolução de Tarifa de Reemissão"</t>
  </si>
  <si>
    <t>- Existir cliente do produto Prepax Viagem com cartão físico com status de "Ativo"
- O BIN deve ser 469239 - Dólar
- Vendedor Bradesco
- Ter realizado o ajuste de lançamento "Devolução de Tarifa de Reemissão" pelo FVS.</t>
  </si>
  <si>
    <t>72</t>
  </si>
  <si>
    <t>Consulta Extrato - Rede Banco24horas (TecBan) - Prepax Viagem (BIN 469239 - Dólar) - Vendedor Bradesco - Validar extrato com o lançamento "Reversão da Devolução Tarifa Reemissão"</t>
  </si>
  <si>
    <t>- Existir cliente do produto Prepax Viagem com cartão físico com status de "Ativo"
- O BIN deve ser 469239 - Dólar
- Vendedor Bradesco
- Ter realizado o ajuste de lançamento  "Reversão da Devolução Tarifa Reemissão" pelo FVS.</t>
  </si>
  <si>
    <t>73</t>
  </si>
  <si>
    <t>Consulta Extrato - Rede Banco24horas (TecBan) - Prepax Viagem (BIN 469239 - Dólar) - Vendedor Bradesco - Validar o extrato com o lançamento "Devolução de Saque"</t>
  </si>
  <si>
    <t>- Existir cliente do produto Prepax Viagem com cartão físico com status de "Ativo"
- O BIN deve ser 469239 - Dólar
- Vendedor Bradesco
- Ter realizado o ajuste de lançamento "Devolução de Saque" pelo FVS.</t>
  </si>
  <si>
    <t>74</t>
  </si>
  <si>
    <t>Consulta Extrato - Rede Banco24horas (TecBan) - Prepax Viagem (BIN 469239 - Dólar) - Vendedor Bradesco - Validar o extrato com o lançamento "Devolução de Tarifa de Saque"</t>
  </si>
  <si>
    <t>- Existir cliente do produto Prepax Viagem com cartão físico com status de "Ativo"
- O BIN deve ser 469239 - Dólar
- Vendedor Bradesco
- Ter realizado o ajuste de lançamento  "Devolução de Tarifa de Saque" pelo FVS.</t>
  </si>
  <si>
    <t>75</t>
  </si>
  <si>
    <t>Consulta Extrato - Rede Banco24horas (TecBan) - Prepax Viagem (BIN 469239 - Dólar) - Vendedor Bradesco - Validar o extrato com o lançamento "Devolução de Tarifa de Saque Emergencial"</t>
  </si>
  <si>
    <t>- Existir cliente do produto Prepax Viagem com cartão físico com status de "Ativo"
- O BIN deve ser 469239 - Dólar
- Vendedor Bradesco
- Ter realizado o ajuste de lançamento  "Devolução de Tarifa de Saque Emergencial" pelo FVS.</t>
  </si>
  <si>
    <t>Rede Banco24horas (TecBan):
* O extrato do terminal deve exibir o lançamento realizado com a descrição "EstornoTSEm";
* O valor e a data da transação devem ser os mesmos que são apresentados no FVS.
FVS
* Deve gerar um registro no extrato do cliente relacionado ao lançamento realizado.</t>
  </si>
  <si>
    <t>DEVOLUÇÃO DE TARIFA DE SAQUE EMERGÊNCIAL</t>
  </si>
  <si>
    <t>76</t>
  </si>
  <si>
    <t>Consulta Extrato - Rede Banco24horas (TecBan) - Prepax Viagem (BIN 469239 - Dólar) - Vendedor Bradesco - Validar o extrato com o lançamento "Estorno da Tarifa de Reemissão de Cartão Emergencial"</t>
  </si>
  <si>
    <t>Rede Banco24horas (TecBan):
* O extrato do terminal deve exibir o lançamento realizado com a descrição "EstornoTCEm";
* O valor e a data da transação devem ser os mesmos que são apresentados no FVS.
FVS
* Deve gerar um registro no extrato do cliente relacionado ao lançamento realizado.</t>
  </si>
  <si>
    <t>DEVOLUÇÃO DE TARIFA DE REEMISSÃO DE CARTÃO EMERGÊNCIAL INTER</t>
  </si>
  <si>
    <t>Consulta Extrato na Rede Banco24Horas (TecBan) - Produto Prepax Viagem - Vendedor Bradesco - Moeda Euro</t>
  </si>
  <si>
    <t>77</t>
  </si>
  <si>
    <t>Consulta Extrato - Rede Banco24horas (TecBan) - Prepax Viagem (BIN 469248 - Euro) - Vendedor Bradesco - Validar extrato com o lançamento "Saque Emergencial"</t>
  </si>
  <si>
    <t>- Existir cliente do produto Prepax Viagem com cartão físico com status de "Ativo"
- O BIN deve ser 469248 - Euro
- Vendedor Bradesco
- Ter realizado saque emergencial</t>
  </si>
  <si>
    <t>469248 - Euro</t>
  </si>
  <si>
    <t>78</t>
  </si>
  <si>
    <t>Consulta Extrato - Rede Banco24horas (TecBan) - Prepax Viagem (BIN 469248 - Euro) - Vendedor Bradesco - Validar extrato com a cobrança da "Tarifa de Reemissão de Cartão (2 via)"</t>
  </si>
  <si>
    <t>- Existir cliente do produto Prepax Viagem com cartão físico com status de "Ativo"
- O BIN deve ser 469248 - Euro
- Vendedor Bradesco
- Contrato possuir a cobrança da "Tarifa de Reemissão de Cartão";
- Ter realizado a solicitação da segunda via de cartão.</t>
  </si>
  <si>
    <t>79</t>
  </si>
  <si>
    <t>Consulta Extrato - Rede Banco24horas (TecBan) - Prepax Viagem (BIN 469248 - Euro) - Vendedor Bradesco - Validar o lançamento no extrato do "Movimento de Recompra de Saldo"</t>
  </si>
  <si>
    <t>- Existir cliente do produto Prepax Viagem com cartão físico com status de "Ativo"
- O BIN deve ser 469248 - Euro
- Vendedor Bradesco
- Ter realizado uma recompra de saldo</t>
  </si>
  <si>
    <t>80</t>
  </si>
  <si>
    <t>Consulta Extrato - Rede Banco24horas (TecBan) - Prepax Viagem (BIN 469248 - Euro) - Vendedor Bradesco - Validar o extrato com o lançamento "Tarifa de Saque Online"</t>
  </si>
  <si>
    <t>- Existir cliente do produto Prepax Viagem com cartão físico com status de "Ativo"
- O BIN deve ser 469248 - Euro
- Vendedor Bradesco
- Existir cadastrado no contrato a cobrança da "Tarifa de Saque";
- Ter processado a cobrança da "Tarifa de Saque"
- Ter realizado saque</t>
  </si>
  <si>
    <t>81</t>
  </si>
  <si>
    <t>Consulta Extrato - Rede Banco24horas (TecBan) - Prepax Viagem (BIN 469248 - Euro) - Vendedor Bradesco - Validar o extrato com o lançamento "Tarifa de Saque Emergencial (Web)"</t>
  </si>
  <si>
    <t>- Existir cliente do produto Prepax Viagem com cartão físico com status de "Ativo"
- O BIN deve ser 469248 - Euro
- Vendedor Bradesco
- Existir cadastrado no contrato a cobrança da "Tarifa de Saque Emergencial";
- Ter realizado uma solicitação de saque emergencial.</t>
  </si>
  <si>
    <t>82</t>
  </si>
  <si>
    <t>Consulta Extrato - Rede Banco24horas (TecBan) - Prepax Viagem (BIN 469248 - Euro) - Vendedor Bradesco - Validar o extrato com o lançamento "Tarifa de Recompra de Saldo"</t>
  </si>
  <si>
    <t>- Existir cliente do produto Prepax Viagem com cartão físico com status de "Ativo"
- O BIN deve ser 469248 - Euro
- Vendedor Bradesco
- Existir cadastrado no contrato a cobrança da "Tarifa de recompra";
- Ter realizado uma recompra de saldo
- Ter processado a cobrança da "Tarifa de Recompra"</t>
  </si>
  <si>
    <t>83</t>
  </si>
  <si>
    <t>Consulta Extrato - Rede Banco24horas (TecBan) - Prepax Viagem (BIN 469248 - Euro) - Vendedor Bradesco - Validar o extrato com o lançamento "Devolução de Tarifa de Reemissão"</t>
  </si>
  <si>
    <t>- Existir cliente do produto Prepax Viagem com cartão físico com status de "Ativo"
- O BIN deve ser 469248 - Euro
- Vendedor Bradesco
- Ter realizado o ajuste de lançamento "Devolução de Tarifa de Reemissão" pelo FVS.</t>
  </si>
  <si>
    <t>84</t>
  </si>
  <si>
    <t>Consulta Extrato - Rede Banco24horas (TecBan) - Prepax Viagem (BIN 469248 - Euro) - Vendedor Bradesco - Validar extrato com o lançamento "Reversão da Devolução Tarifa Reemissão"</t>
  </si>
  <si>
    <t>- Existir cliente do produto Prepax Viagem com cartão físico com status de "Ativo"
- O BIN deve ser 469248 - Euro
- Vendedor Bradesco
- Ter realizado o ajuste de lançamento  "Reversão da Devolução Tarifa Reemissão" pelo FVS.</t>
  </si>
  <si>
    <t>85</t>
  </si>
  <si>
    <t>Consulta Extrato - Rede Banco24horas (TecBan) - Prepax Viagem (BIN 469248 - Euro) - Vendedor Bradesco - Validar o extrato com o lançamento "Devolução de Saque"</t>
  </si>
  <si>
    <t>- Existir cliente do produto Prepax Viagem com cartão físico com status de "Ativo"
- O BIN deve ser 469248 - Euro
- Vendedor Bradesco
- Ter realizado o ajuste de lançamento "Devolução de Saque" pelo FVS.</t>
  </si>
  <si>
    <t>86</t>
  </si>
  <si>
    <t>Consulta Extrato - Rede Banco24horas (TecBan) - Prepax Viagem (BIN 469248 - Euro) - Vendedor Bradesco - Validar o extrato com o lançamento "Devolução de Tarifa de Saque"</t>
  </si>
  <si>
    <t>- Existir cliente do produto Prepax Viagem com cartão físico com status de "Ativo"
- O BIN deve ser 469248 - Euro
- Vendedor Bradesco
- Ter realizado o ajuste de lançamento  "Devolução de Tarifa de Saque" pelo FVS.</t>
  </si>
  <si>
    <t>87</t>
  </si>
  <si>
    <t>Consulta Extrato - Rede Banco24horas (TecBan) - Prepax Viagem (BIN 469248 - Euro) - Vendedor Bradesco - Validar o extrato com o lançamento "Devolução de Tarifa de Saque Emergencial"</t>
  </si>
  <si>
    <t>- Existir cliente do produto Prepax Viagem com cartão físico com status de "Ativo"
- O BIN deve ser 469248 - Euro
- Vendedor Bradesco
- Ter realizado o ajuste de lançamento  "Devolução de Tarifa de Saque Emergencial" pelo FVS.</t>
  </si>
  <si>
    <t>88</t>
  </si>
  <si>
    <t>Consulta Extrato - Rede Banco24horas (TecBan) - Prepax Viagem (BIN 469248 - Euro) - Vendedor Bradesco - Validar o extrato com o lançamento "Estorno da Tarifa de Reemissão de Cartão Emergencial"</t>
  </si>
  <si>
    <t>Consulta Extrato na Rede Banco24Horas (TecBan) - Produto Prepax Viagem - Vendedor Bradesco - Moeda Libra</t>
  </si>
  <si>
    <t>89</t>
  </si>
  <si>
    <t>Consulta Extrato - Rede Banco24horas (TecBan) - Prepax Viagem (BIN 469249 - Libra) - Vendedor Bradesco - Validar extrato com o lançamento "Saque Emergencial"</t>
  </si>
  <si>
    <t>- Existir cliente do produto Prepax Viagem com cartão físico com status de "Ativo"
- O BIN deve ser 469249 - Libra
- Vendedor Bradesco
- Ter realizado saque emergencial</t>
  </si>
  <si>
    <t>469249 - Libra</t>
  </si>
  <si>
    <t>90</t>
  </si>
  <si>
    <t>Consulta Extrato - Rede Banco24horas (TecBan) - Prepax Viagem (BIN 469249 - Libra) - Vendedor Bradesco - Validar extrato com a cobrança da "Tarifa de Reemissão de Cartão (2 via)"</t>
  </si>
  <si>
    <t>- Existir cliente do produto Prepax Viagem com cartão físico com status de "Ativo"
- O BIN deve ser 469249 - Libra
- Vendedor Bradesco
- Contrato possuir a cobrança da "Tarifa de Reemissão de Cartão";
- Ter realizado a solicitação da segunda via de cartão.</t>
  </si>
  <si>
    <t>91</t>
  </si>
  <si>
    <t>Consulta Extrato - Rede Banco24horas (TecBan) - Prepax Viagem (BIN 469249 - Libra) - Vendedor Bradesco - Validar o lançamento no extrato do "Movimento de Recompra de Saldo"</t>
  </si>
  <si>
    <t>- Existir cliente do produto Prepax Viagem com cartão físico com status de "Ativo"
- O BIN deve ser 469249 - Libra
- Vendedor Bradesco
- Ter realizado uma recompra de saldo</t>
  </si>
  <si>
    <t>92</t>
  </si>
  <si>
    <t>Consulta Extrato - Rede Banco24horas (TecBan) - Prepax Viagem (BIN 469249 - Libra) - Vendedor Bradesco - Validar o extrato com o lançamento "Tarifa de Saque Online"</t>
  </si>
  <si>
    <t>- Existir cliente do produto Prepax Viagem com cartão físico com status de "Ativo"
- O BIN deve ser 469249 - Libra
- Vendedor Bradesco
- Existir cadastrado no contrato a cobrança da "Tarifa de Saque";
- Ter processado a cobrança da "Tarifa de Saque"
- Ter realizado saque</t>
  </si>
  <si>
    <t>93</t>
  </si>
  <si>
    <t>Consulta Extrato - Rede Banco24horas (TecBan) - Prepax Viagem (BIN 469249 - Libra) - Vendedor Bradesco - Validar o extrato com o lançamento "Tarifa de Saque Emergencial (Web)"</t>
  </si>
  <si>
    <t>- Existir cliente do produto Prepax Viagem com cartão físico com status de "Ativo"
- O BIN deve ser 469249 - Libra
- Vendedor Bradesco
- Existir cadastrado no contrato a cobrança da "Tarifa de Saque Emergencial";
- Ter realizado uma solicitação de saque emergencial.</t>
  </si>
  <si>
    <t>94</t>
  </si>
  <si>
    <t>Consulta Extrato - Rede Banco24horas (TecBan) - Prepax Viagem (BIN 469249 - Libra) - Vendedor Bradesco - Validar o extrato com o lançamento "Tarifa de Recompra de Saldo"</t>
  </si>
  <si>
    <t>- Existir cliente do produto Prepax Viagem com cartão físico com status de "Ativo"
- O BIN deve ser 469249 - Libra
- Vendedor Bradesco
- Existir cadastrado no contrato a cobrança da "Tarifa de recompra";
- Ter realizado uma recompra de saldo
- Ter processado a cobrança da "Tarifa de Recompra"</t>
  </si>
  <si>
    <t>95</t>
  </si>
  <si>
    <t>Consulta Extrato - Rede Banco24horas (TecBan) - Prepax Viagem (BIN 469249 - Libra) - Vendedor Bradesco - Validar o extrato com o lançamento "Devolução de Tarifa de Reemissão"</t>
  </si>
  <si>
    <t>- Existir cliente do produto Prepax Viagem com cartão físico com status de "Ativo"
- O BIN deve ser 469249 - Libra
- Vendedor Bradesco
- Ter realizado o ajuste de lançamento "Devolução de Tarifa de Reemissão" pelo FVS.</t>
  </si>
  <si>
    <t>96</t>
  </si>
  <si>
    <t>Consulta Extrato - Rede Banco24horas (TecBan) - Prepax Viagem (BIN 469249 - Libra) - Vendedor Bradesco - Validar extrato com o lançamento "Reversão da Devolução Tarifa Reemissão"</t>
  </si>
  <si>
    <t>- Existir cliente do produto Prepax Viagem com cartão físico com status de "Ativo"
- O BIN deve ser 469249 - Libra
- Vendedor Bradesco
- Ter realizado o ajuste de lançamento  "Reversão da Devolução Tarifa Reemissão" pelo FVS.</t>
  </si>
  <si>
    <t>97</t>
  </si>
  <si>
    <t>Consulta Extrato - Rede Banco24horas (TecBan) - Prepax Viagem (BIN 469249 - Libra) - Vendedor Bradesco - Validar o extrato com o lançamento "Devolução de Saque"</t>
  </si>
  <si>
    <t>- Existir cliente do produto Prepax Viagem com cartão físico com status de "Ativo"
- O BIN deve ser 469249 - Libra
- Vendedor Bradesco
- Ter realizado o ajuste de lançamento "Devolução de Saque" pelo FVS.</t>
  </si>
  <si>
    <t>98</t>
  </si>
  <si>
    <t>Consulta Extrato - Rede Banco24horas (TecBan) - Prepax Viagem (BIN 469249 - Libra) - Vendedor Bradesco - Validar o extrato com o lançamento "Devolução de Tarifa de Saque"</t>
  </si>
  <si>
    <t>- Existir cliente do produto Prepax Viagem com cartão físico com status de "Ativo"
- O BIN deve ser 469249 - Libra
- Vendedor Bradesco
- Ter realizado o ajuste de lançamento  "Devolução de Tarifa de Saque" pelo FVS.</t>
  </si>
  <si>
    <t>99</t>
  </si>
  <si>
    <t>Consulta Extrato - Rede Banco24horas (TecBan) - Prepax Viagem (BIN 469249 - Libra) - Vendedor Bradesco - Validar o extrato com o lançamento "Devolução de Tarifa de Saque Emergencial"</t>
  </si>
  <si>
    <t>- Existir cliente do produto Prepax Viagem com cartão físico com status de "Ativo"
- O BIN deve ser 469249 - Libra
- Vendedor Bradesco
- Ter realizado o ajuste de lançamento  "Devolução de Tarifa de Saque Emergencial" pelo FVS.</t>
  </si>
  <si>
    <t>100</t>
  </si>
  <si>
    <t>Consulta Extrato - Rede Banco24horas (TecBan) - Prepax Viagem (BIN 469249 - Libra) - Vendedor Bradesco - Validar o extrato com o lançamento "Estorno da Tarifa de Reemissão de Cartão Emergencial"</t>
  </si>
  <si>
    <t>Consulta Extrato na Rede Banco24Horas (TecBan) - Produto Prepax Viagem - Vendedor Paulista - Moeda Dólar</t>
  </si>
  <si>
    <t>101</t>
  </si>
  <si>
    <t>Consulta Extrato - Rede Banco24horas (TecBan) - Prepax Viagem (BIN 469235 - Dólar) - Vendedor Paulista - Validar extrato com o lançamento "Saque Emergencial"</t>
  </si>
  <si>
    <t>- Existir cliente do produto Prepax Viagem com cartão físico com status de "Ativo"
- O BIN deve ser 469235 - Dólar
- Vendedor Paulista
- Ter realizado saque emergencial</t>
  </si>
  <si>
    <t>469235 - Dólar</t>
  </si>
  <si>
    <t>102</t>
  </si>
  <si>
    <t>Consulta Extrato - Rede Banco24horas (TecBan) - Prepax Viagem (BIN 469235 - Dólar) - Vendedor Paulista - Validar extrato com a cobrança da "Tarifa de Reemissão de Cartão (2 via)"</t>
  </si>
  <si>
    <t>- Existir cliente do produto Prepax Viagem com cartão físico com status de "Ativo"
- O BIN deve ser 469235 - Dólar
- Vendedor Paulista
- Contrato possuir a cobrança da "Tarifa de Reemissão de Cartão";
- Ter realizado a solicitação da segunda via de cartão.</t>
  </si>
  <si>
    <t>103</t>
  </si>
  <si>
    <t>Consulta Extrato - Rede Banco24horas (TecBan) - Prepax Viagem (BIN 469235 - Dólar) - Vendedor Paulista - Validar o lançamento no extrato do "Movimento de Recompra de Saldo"</t>
  </si>
  <si>
    <t>- Existir cliente do produto Prepax Viagem com cartão físico com status de "Ativo"
- O BIN deve ser 469235 - Dólar
- Vendedor Paulista
- Ter realizado uma recompra de saldo</t>
  </si>
  <si>
    <t>104</t>
  </si>
  <si>
    <t>Consulta Extrato - Rede Banco24horas (TecBan) - Prepax Viagem (BIN 469235 - Dólar) - Vendedor Paulista - Validar o extrato com o lançamento "Tarifa de Saque Online"</t>
  </si>
  <si>
    <t>- Existir cliente do produto Prepax Viagem com cartão físico com status de "Ativo"
- O BIN deve ser 469235 - Dólar
- Vendedor Paulista
- Existir cadastrado no contrato a cobrança da "Tarifa de Saque";
- Ter processado a cobrança da "Tarifa de Saque"
- Ter realizado saque</t>
  </si>
  <si>
    <t>105</t>
  </si>
  <si>
    <t>Consulta Extrato - Rede Banco24horas (TecBan) - Prepax Viagem (BIN 469235 - Dólar) - Vendedor Paulista - Validar o extrato com o lançamento "Tarifa de Saque Emergencial (Web)"</t>
  </si>
  <si>
    <t>- Existir cliente do produto Prepax Viagem com cartão físico com status de "Ativo"
- O BIN deve ser 469235 - Dólar
- Vendedor Paulista
- Existir cadastrado no contrato a cobrança da "Tarifa de Saque Emergencial";
- Ter realizado uma solicitação de saque emergencial.</t>
  </si>
  <si>
    <t>106</t>
  </si>
  <si>
    <t>Consulta Extrato - Rede Banco24horas (TecBan) - Prepax Viagem (BIN 469235 - Dólar) - Vendedor Paulista - Validar o extrato com o lançamento "Tarifa de Recompra de Saldo"</t>
  </si>
  <si>
    <t>- Existir cliente do produto Prepax Viagem com cartão físico com status de "Ativo"
- O BIN deve ser 469235 - Dólar
- Vendedor Paulista
- Existir cadastrado no contrato a cobrança da "Tarifa de recompra";
- Ter realizado uma recompra de saldo
- Ter processado a cobrança da "Tarifa de Recompra"</t>
  </si>
  <si>
    <t>107</t>
  </si>
  <si>
    <t>Consulta Extrato - Rede Banco24horas (TecBan) - Prepax Viagem (BIN 469235 - Dólar) - Vendedor Paulista - Validar o extrato com o lançamento "Devolução de Tarifa de Reemissão"</t>
  </si>
  <si>
    <t>- Existir cliente do produto Prepax Viagem com cartão físico com status de "Ativo"
- O BIN deve ser 469235 - Dólar
- Vendedor Paulista
- Ter realizado o ajuste de lançamento "Devolução de Tarifa de Reemissão" pelo FVS.</t>
  </si>
  <si>
    <t>108</t>
  </si>
  <si>
    <t>Consulta Extrato - Rede Banco24horas (TecBan) - Prepax Viagem (BIN 469235 - Dólar) - Vendedor Paulista - Validar extrato com o lançamento "Reversão da Devolução Tarifa Reemissão"</t>
  </si>
  <si>
    <t>- Existir cliente do produto Prepax Viagem com cartão físico com status de "Ativo"
- O BIN deve ser 469235 - Dólar
- Vendedor Paulista
- Ter realizado o ajuste de lançamento  "Reversão da Devolução Tarifa Reemissão" pelo FVS.</t>
  </si>
  <si>
    <t>109</t>
  </si>
  <si>
    <t>Consulta Extrato - Rede Banco24horas (TecBan) - Prepax Viagem (BIN 469235 - Dólar) - Vendedor Paulista - Validar o extrato com o lançamento "Devolução de Saque"</t>
  </si>
  <si>
    <t>- Existir cliente do produto Prepax Viagem com cartão físico com status de "Ativo"
- O BIN deve ser 469235 - Dólar
- Vendedor Paulista
- Ter realizado o ajuste de lançamento "Devolução de Saque" pelo FVS.</t>
  </si>
  <si>
    <t>110</t>
  </si>
  <si>
    <t>Consulta Extrato - Rede Banco24horas (TecBan) - Prepax Viagem (BIN 469235 - Dólar) - Vendedor Paulista - Validar o extrato com o lançamento "Devolução de Tarifa de Saque"</t>
  </si>
  <si>
    <t>- Existir cliente do produto Prepax Viagem com cartão físico com status de "Ativo"
- O BIN deve ser 469235 - Dólar
- Vendedor Paulista
- Ter realizado o ajuste de lançamento  "Devolução de Tarifa de Saque" pelo FVS.</t>
  </si>
  <si>
    <t>111</t>
  </si>
  <si>
    <t>Consulta Extrato - Rede Banco24horas (TecBan) - Prepax Viagem (BIN 469235 - Dólar) - Vendedor Paulista - Validar o extrato com o lançamento "Devolução de Tarifa de Saque Emergencial"</t>
  </si>
  <si>
    <t>- Existir cliente do produto Prepax Viagem com cartão físico com status de "Ativo"
- O BIN deve ser 469235 - Dólar
- Vendedor Paulista
- Ter realizado o ajuste de lançamento  "Devolução de Tarifa de Saque Emergencial" pelo FVS.</t>
  </si>
  <si>
    <t>112</t>
  </si>
  <si>
    <t>Consulta Extrato - Rede Banco24horas (TecBan) - Prepax Viagem (BIN 469235 - Dólar) - Vendedor Paulista - Validar o extrato com o lançamento "Estorno da Tarifa de Reemissão de Cartão Emergencial"</t>
  </si>
  <si>
    <t>Consulta Extrato na Rede Banco24Horas (TecBan) - Produto Prepax Viagem - Vendedor Paulista - Moeda Euro</t>
  </si>
  <si>
    <t>113</t>
  </si>
  <si>
    <t>Consulta Extrato - Rede Banco24horas (TecBan) - Prepax Viagem (BIN 469236 - Euro) - Vendedor Paulista - Validar extrato com o lançamento "Saque Emergencial"</t>
  </si>
  <si>
    <t>- Existir cliente do produto Prepax Viagem com cartão físico com status de "Ativo"
- O BIN deve ser 469236 - Euro
- Vendedor Paulista
- Ter realizado saque emergencial</t>
  </si>
  <si>
    <t>469236 - Euro</t>
  </si>
  <si>
    <t>114</t>
  </si>
  <si>
    <t>Consulta Extrato - Rede Banco24horas (TecBan) - Prepax Viagem (BIN 469236 - Euro) - Vendedor Paulista - Validar extrato com a cobrança da "Tarifa de Reemissão de Cartão (2 via)"</t>
  </si>
  <si>
    <t>- Existir cliente do produto Prepax Viagem com cartão físico com status de "Ativo"
- O BIN deve ser 469236 - Euro
- Vendedor Paulista
- Contrato possuir a cobrança da "Tarifa de Reemissão de Cartão";
- Ter realizado a solicitação da segunda via de cartão.</t>
  </si>
  <si>
    <t>115</t>
  </si>
  <si>
    <t>Consulta Extrato - Rede Banco24horas (TecBan) - Prepax Viagem (BIN 469236 - Euro) - Vendedor Paulista - Validar o lançamento no extrato do "Movimento de Recompra de Saldo"</t>
  </si>
  <si>
    <t>- Existir cliente do produto Prepax Viagem com cartão físico com status de "Ativo"
- O BIN deve ser 469236 - Euro
- Vendedor Paulista
- Ter realizado uma recompra de saldo</t>
  </si>
  <si>
    <t>116</t>
  </si>
  <si>
    <t>Consulta Extrato - Rede Banco24horas (TecBan) - Prepax Viagem (BIN 469236 - Euro) - Vendedor Paulista - Validar o extrato com o lançamento "Tarifa de Saque Online"</t>
  </si>
  <si>
    <t>- Existir cliente do produto Prepax Viagem com cartão físico com status de "Ativo"
- O BIN deve ser 469236 - Euro
- Vendedor Paulista
- Existir cadastrado no contrato a cobrança da "Tarifa de Saque";
- Ter processado a cobrança da "Tarifa de Saque"
- Ter realizado saque</t>
  </si>
  <si>
    <t>117</t>
  </si>
  <si>
    <t>Consulta Extrato - Rede Banco24horas (TecBan) - Prepax Viagem (BIN 469236 - Euro) - Vendedor Paulista - Validar o extrato com o lançamento "Tarifa de Saque Emergencial (Web)"</t>
  </si>
  <si>
    <t>- Existir cliente do produto Prepax Viagem com cartão físico com status de "Ativo"
- O BIN deve ser 469236 - Euro
- Vendedor Paulista
- Existir cadastrado no contrato a cobrança da "Tarifa de Saque Emergencial";
- Ter realizado uma solicitação de saque emergencial.</t>
  </si>
  <si>
    <t>118</t>
  </si>
  <si>
    <t>Consulta Extrato - Rede Banco24horas (TecBan) - Prepax Viagem (BIN 469236 - Euro) - Vendedor Paulista - Validar o extrato com o lançamento "Tarifa de Recompra de Saldo"</t>
  </si>
  <si>
    <t>- Existir cliente do produto Prepax Viagem com cartão físico com status de "Ativo"
- O BIN deve ser 469236 - Euro
- Vendedor Paulista
- Existir cadastrado no contrato a cobrança da "Tarifa de recompra";
- Ter realizado uma recompra de saldo
- Ter processado a cobrança da "Tarifa de Recompra"</t>
  </si>
  <si>
    <t>119</t>
  </si>
  <si>
    <t>Consulta Extrato - Rede Banco24horas (TecBan) - Prepax Viagem (BIN 469236 - Euro) - Vendedor Paulista - Validar o extrato com o lançamento "Devolução de Tarifa de Reemissão"</t>
  </si>
  <si>
    <t>- Existir cliente do produto Prepax Viagem com cartão físico com status de "Ativo"
- O BIN deve ser 469236 - Euro
- Vendedor Paulista
- Ter realizado o ajuste de lançamento "Devolução de Tarifa de Reemissão" pelo FVS.</t>
  </si>
  <si>
    <t>120</t>
  </si>
  <si>
    <t>Consulta Extrato - Rede Banco24horas (TecBan) - Prepax Viagem (BIN 469236 - Euro) - Vendedor Paulista - Validar extrato com o lançamento "Reversão da Devolução Tarifa Reemissão"</t>
  </si>
  <si>
    <t>- Existir cliente do produto Prepax Viagem com cartão físico com status de "Ativo"
- O BIN deve ser 469236 - Euro
- Vendedor Paulista
- Ter realizado o ajuste de lançamento  "Reversão da Devolução Tarifa Reemissão" pelo FVS.</t>
  </si>
  <si>
    <t>121</t>
  </si>
  <si>
    <t>Consulta Extrato - Rede Banco24horas (TecBan) - Prepax Viagem (BIN 469236 - Euro) - Vendedor Paulista - Validar o extrato com o lançamento "Devolução de Saque"</t>
  </si>
  <si>
    <t>- Existir cliente do produto Prepax Viagem com cartão físico com status de "Ativo"
- O BIN deve ser 469236 - Euro
- Vendedor Paulista
- Ter realizado o ajuste de lançamento "Devolução de Saque" pelo FVS.</t>
  </si>
  <si>
    <t>122</t>
  </si>
  <si>
    <t>Consulta Extrato - Rede Banco24horas (TecBan) - Prepax Viagem (BIN 469236 - Euro) - Vendedor Paulista - Validar o extrato com o lançamento "Devolução de Tarifa de Saque"</t>
  </si>
  <si>
    <t>- Existir cliente do produto Prepax Viagem com cartão físico com status de "Ativo"
- O BIN deve ser 469236 - Euro
- Vendedor Paulista
- Ter realizado o ajuste de lançamento  "Devolução de Tarifa de Saque" pelo FVS.</t>
  </si>
  <si>
    <t>123</t>
  </si>
  <si>
    <t>Consulta Extrato - Rede Banco24horas (TecBan) - Prepax Viagem (BIN 469236 - Euro) - Vendedor Paulista - Validar o extrato com o lançamento "Devolução de Tarifa de Saque Emergencial"</t>
  </si>
  <si>
    <t>- Existir cliente do produto Prepax Viagem com cartão físico com status de "Ativo"
- O BIN deve ser 469236 - Euro
- Vendedor Paulista
- Ter realizado o ajuste de lançamento  "Devolução de Tarifa de Saque Emergencial" pelo FVS.</t>
  </si>
  <si>
    <t>124</t>
  </si>
  <si>
    <t>Consulta Extrato - Rede Banco24horas (TecBan) - Prepax Viagem (BIN 469236 - Euro) - Vendedor Paulista - Validar o extrato com o lançamento "Estorno da Tarifa de Reemissão de Cartão Emergencial"</t>
  </si>
  <si>
    <t>Consulta Extrato na Rede Banco24Horas (TecBan) - Produto Prepax Viagem - Vendedor Paulista - Moeda Libra</t>
  </si>
  <si>
    <t>125</t>
  </si>
  <si>
    <t>Consulta Extrato - Rede Banco24horas (TecBan) - Prepax Viagem (BIN 469237 - Libra) - Vendedor Paulista - Validar extrato com o lançamento "Saque Emergencial"</t>
  </si>
  <si>
    <t>- Existir cliente do produto Prepax Viagem com cartão físico com status de "Ativo"
- O BIN deve ser 469237 - Libra
- Vendedor Paulista
- Ter realizado saque emergencial</t>
  </si>
  <si>
    <t>469237 - Libra</t>
  </si>
  <si>
    <t>126</t>
  </si>
  <si>
    <t>Consulta Extrato - Rede Banco24horas (TecBan) - Prepax Viagem (BIN 469237 - Libra) - Vendedor Paulista - Validar extrato com a cobrança da "Tarifa de Reemissão de Cartão (2 via)"</t>
  </si>
  <si>
    <t>- Existir cliente do produto Prepax Viagem com cartão físico com status de "Ativo"
- O BIN deve ser 469237 - Libra
- Vendedor Paulista
- Contrato possuir a cobrança da "Tarifa de Reemissão de Cartão";
- Ter realizado a solicitação da segunda via de cartão.</t>
  </si>
  <si>
    <t>127</t>
  </si>
  <si>
    <t>Consulta Extrato - Rede Banco24horas (TecBan) - Prepax Viagem (BIN 469237 - Libra) - Vendedor Paulista - Validar o lançamento no extrato do "Movimento de Recompra de Saldo"</t>
  </si>
  <si>
    <t>- Existir cliente do produto Prepax Viagem com cartão físico com status de "Ativo"
- O BIN deve ser 469237 - Libra
- Vendedor Paulista
- Ter realizado uma recompra de saldo</t>
  </si>
  <si>
    <t>128</t>
  </si>
  <si>
    <t>Consulta Extrato - Rede Banco24horas (TecBan) - Prepax Viagem (BIN 469237 - Libra) - Vendedor Paulista - Validar o extrato com o lançamento "Tarifa de Saque Online"</t>
  </si>
  <si>
    <t>- Existir cliente do produto Prepax Viagem com cartão físico com status de "Ativo"
- O BIN deve ser 469237 - Libra
- Vendedor Paulista
- Existir cadastrado no contrato a cobrança da "Tarifa de Saque";
- Ter processado a cobrança da "Tarifa de Saque"
- Ter realizado saque</t>
  </si>
  <si>
    <t>129</t>
  </si>
  <si>
    <t>Consulta Extrato - Rede Banco24horas (TecBan) - Prepax Viagem (BIN 469237 - Libra) - Vendedor Paulista - Validar o extrato com o lançamento "Tarifa de Saque Emergencial (Web)"</t>
  </si>
  <si>
    <t>- Existir cliente do produto Prepax Viagem com cartão físico com status de "Ativo"
- O BIN deve ser 469237 - Libra
- Vendedor Paulista
- Existir cadastrado no contrato a cobrança da "Tarifa de Saque Emergencial";
- Ter realizado uma solicitação de saque emergencial.</t>
  </si>
  <si>
    <t>130</t>
  </si>
  <si>
    <t>Consulta Extrato - Rede Banco24horas (TecBan) - Prepax Viagem (BIN 469237 - Libra) - Vendedor Paulista - Validar o extrato com o lançamento "Tarifa de Recompra de Saldo"</t>
  </si>
  <si>
    <t>- Existir cliente do produto Prepax Viagem com cartão físico com status de "Ativo"
- O BIN deve ser 469237 - Libra
- Vendedor Paulista
- Existir cadastrado no contrato a cobrança da "Tarifa de recompra";
- Ter realizado uma recompra de saldo
- Ter processado a cobrança da "Tarifa de Recompra"</t>
  </si>
  <si>
    <t>131</t>
  </si>
  <si>
    <t>Consulta Extrato - Rede Banco24horas (TecBan) - Prepax Viagem (BIN 469237 - Libra) - Vendedor Paulista - Validar o extrato com o lançamento "Devolução de Tarifa de Reemissão"</t>
  </si>
  <si>
    <t>- Existir cliente do produto Prepax Viagem com cartão físico com status de "Ativo"
- O BIN deve ser 469237 - Libra
- Vendedor Paulista
- Ter realizado o ajuste de lançamento "Devolução de Tarifa de Reemissão" pelo FVS.</t>
  </si>
  <si>
    <t>132</t>
  </si>
  <si>
    <t>Consulta Extrato - Rede Banco24horas (TecBan) - Prepax Viagem (BIN 469237 - Libra) - Vendedor Paulista - Validar extrato com o lançamento "Reversão da Devolução Tarifa Reemissão"</t>
  </si>
  <si>
    <t>- Existir cliente do produto Prepax Viagem com cartão físico com status de "Ativo"
- O BIN deve ser 469237 - Libra
- Vendedor Paulista
- Ter realizado o ajuste de lançamento  "Reversão da Devolução Tarifa Reemissão" pelo FVS.</t>
  </si>
  <si>
    <t>133</t>
  </si>
  <si>
    <t>Consulta Extrato - Rede Banco24horas (TecBan) - Prepax Viagem (BIN 469237 - Libra) - Vendedor Paulista - Validar o extrato com o lançamento "Devolução de Saque"</t>
  </si>
  <si>
    <t>- Existir cliente do produto Prepax Viagem com cartão físico com status de "Ativo"
- O BIN deve ser 469237 - Libra
- Vendedor Paulista
- Ter realizado o ajuste de lançamento "Devolução de Saque" pelo FVS.</t>
  </si>
  <si>
    <t>134</t>
  </si>
  <si>
    <t>Consulta Extrato - Rede Banco24horas (TecBan) - Prepax Viagem (BIN 469237 - Libra) - Vendedor Paulista - Validar o extrato com o lançamento "Devolução de Tarifa de Saque"</t>
  </si>
  <si>
    <t>- Existir cliente do produto Prepax Viagem com cartão físico com status de "Ativo"
- O BIN deve ser 469237 - Libra
- Vendedor Paulista
- Ter realizado o ajuste de lançamento  "Devolução de Tarifa de Saque" pelo FVS.</t>
  </si>
  <si>
    <t>135</t>
  </si>
  <si>
    <t>Consulta Extrato - Rede Banco24horas (TecBan) - Prepax Viagem (BIN 469237 - Libra) - Vendedor Paulista - Validar o extrato com o lançamento "Devolução de Tarifa de Saque Emergencial"</t>
  </si>
  <si>
    <t>- Existir cliente do produto Prepax Viagem com cartão físico com status de "Ativo"
- O BIN deve ser 469237 - Libra
- Vendedor Paulista
- Ter realizado o ajuste de lançamento  "Devolução de Tarifa de Saque Emergencial" pelo FVS.</t>
  </si>
  <si>
    <t>136</t>
  </si>
  <si>
    <t>Consulta Extrato - Rede Banco24horas (TecBan) - Prepax Viagem (BIN 469237 - Libra) - Vendedor Paulista - Validar o extrato com o lançamento "Estorno da Tarifa de Reemissão de Cartão Emergencial"</t>
  </si>
  <si>
    <t>APP</t>
  </si>
  <si>
    <t>Consulta Extrato no APP Prepax - Produto Prepax Pagamentos ELO</t>
  </si>
  <si>
    <t>Consulta Extrato - APP - Prepax Pagamentos ELO (BIN 509061) - Vendedor Alelo - Validar extrato de compra realizada com sucesso</t>
  </si>
  <si>
    <t>- Existir cliente do produto Prepax Pagamentos ELO com cartão físico com status de "Ativo"
- O BIN deve ser 509061
- Vendedor Alelo
- Possuir acesso ao APP Prepax
- Ter realizado compra com status "Aprovada"</t>
  </si>
  <si>
    <t>1 - Consultar Extrato Através do Aplicativo Android.</t>
  </si>
  <si>
    <t>APP Prepax:
* O aplicativo deve exibir o lançamento da transação de compra o nome do estabelecimento comercial onde a transação foi realizada;
* O valor e a data da transação devem ser os mesmos que são apresentados no FVS.
FVS
* Deve gerar um registro no extrato do cliente relacionado a compra realizada.</t>
  </si>
  <si>
    <t>* Tela de Extrato do APP
* Tela de "Consulta e Solicitação de Extrato" do FVS.</t>
  </si>
  <si>
    <t>APP
FVS</t>
  </si>
  <si>
    <t>Consulta Extrato - APP - Prepax Pagamentos ELO (BIN 509061) - Vendedor Alelo - Validar extrato com o lançamento "Transferência de Saldo a Debito"</t>
  </si>
  <si>
    <t>- Existir cliente do produto Prepax Pagamentos ELO com cartão físico com status de "Ativo"
- O BIN deve ser 509061
- Vendedor Alelo
- Possuir acesso ao APP Prepax
- Ter realizado uma transferência do cartão para a conta empresa</t>
  </si>
  <si>
    <t>APP Prepax:
* O aplicativo deve exibir o lançamento realizado com a descrição "Débito";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</si>
  <si>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"Transferência de Saldo a Credito"</t>
  </si>
  <si>
    <t>- Existir cliente do produto Prepax Pagamentos ELO com cartão físico com status de "Ativo"
- O BIN deve ser 509061
- Vendedor Alelo
- Possuir acesso ao APP Prepax
- Ter realizado uma transferência da conta empresa para o cartão</t>
  </si>
  <si>
    <t>APP Prepax:
* O aplicativo deve exibir o lançamento realizado com a descrição "Crédito";
* O valor e a data da transação devem ser os mesmos que são apresentados no FVS.
FVS
* Deve gerar um registro no extrato do cliente relacionado ao lançamento realizado.</t>
  </si>
  <si>
    <t>Consulta Extrato - APP - Prepax Pagamentos ELO (BIN 509061) - Vendedor Alelo - Validar extrato com a cobrança da "Tarifa de Reemissão de Cartão (2 via)"</t>
  </si>
  <si>
    <t>- Existir cliente do produto Prepax Pagamentos ELO com cartão físico com status de "Ativo"
- O BIN deve ser 509061
- Vendedor Alelo
- Possuir acesso ao APP Prepax
- Contrato possuir a cobrança da "Tarifa de Reemissão de Cartão";
- Ter realizado a solicitação da segunda via de cartão.</t>
  </si>
  <si>
    <t>APP Prepax:
* O aplicativo deve exibir o lançamento realizado com a descrição "Tarifa 2via";
* O valor e a data da transação devem ser os mesmos que são apresentados no FVS.
FVS
* Deve gerar um registro no extrato do cliente relacionado ao lançamento realizado.</t>
  </si>
  <si>
    <t>Consulta Extrato - APP - Prepax Pagamentos ELO (BIN 509061) - Vendedor Alelo - Validar extrato com a cobrança da "Tarifa de Manutenção"</t>
  </si>
  <si>
    <t>- Existir cliente do produto Prepax Pagamentos ELO com cartão físico com status de "Ativo"
- O BIN deve ser 509061
- Vendedor Alelo
- Possuir acesso ao APP Prepax
- Contrato possuir a cobrança da "Tarifa de Manutenção"
- Ter processado a cobrança para gerar a "Tarifa de Manutenção"</t>
  </si>
  <si>
    <t>APP Prepax:
* O aplicativo deve exibir o lançamento realizado com a descrição "TarifaManut";
* O valor e a data da transação devem ser os mesmos que são apresentados no FVS.
FVS
* Deve gerar um registro no extrato do cliente relacionado ao lançamento realizado.</t>
  </si>
  <si>
    <t>Consulta Extrato - APP - Prepax Pagamentos ELO (BIN 509061) - Vendedor Alelo - Validar extrato de saque na Rede Banco24Horas</t>
  </si>
  <si>
    <t>- Existir cliente do produto Prepax Pagamentos ELO com cartão físico com status de "Ativo"
- O BIN deve ser 509061
- Vendedor Alelo
- Possuir acesso ao APP Prepax
- Ter realizado saque na Rede Banco24Horas</t>
  </si>
  <si>
    <t>APP Prepax:
* O aplicativo deve exibir o lançamento com a descrição "Saque";
* O valor e a data da transação devem ser os mesmos que são apresentados no FVS.
FVS
* Deve gerar um registro no extrato do cliente relacionado ao saque realizado.</t>
  </si>
  <si>
    <t>Consulta Extrato - APP - Prepax Pagamentos ELO (BIN 509061) - Vendedor Alelo - Validar o extrato com o lançamento "Tarifa de Saque Online"</t>
  </si>
  <si>
    <t>- Existir cliente do produto Prepax Pagamentos ELO com cartão físico com status de "Ativo"
- O BIN deve ser 509061
- Vendedor Alelo
- Possuir acesso ao APP Prepax
- Existir cadastrado no contrato a cobrança da "Tarifa de Saque";
- Ter processado a cobrança da "Tarifa de Saque"
- Ter realizado saque</t>
  </si>
  <si>
    <t>APP Prepax:
* O aplicativo deve exibir o lançamento realizado com a descrição "TarifaSaque";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</si>
  <si>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"Tarifa de Transferência"</t>
  </si>
  <si>
    <t>- Existir cliente do produto Prepax Pagamentos ELO com cartão físico com status de "Ativo"
- O BIN deve ser 509061
- Vendedor Alelo
- Possuir acesso ao APP Prepax
- Existir cadastrado no contrato a cobrança da "Tarifa de Transferência";
- Ter realizado uma transferência</t>
  </si>
  <si>
    <t>APP Prepax:
* O aplicativo deve exibir o lançamento realizado com a descrição "TarifaTrans";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</si>
  <si>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"Tarifa Transferência"</t>
  </si>
  <si>
    <t>Consulta Extrato - APP - Prepax Pagamentos ELO (BIN 509061) - Vendedor Alelo - Validar lançamento no extrato de cancelamento de compra pelo POS</t>
  </si>
  <si>
    <t>- Existir cliente do produto Prepax Pagamentos ELO com cartão físico com status de "Ativo"
- O BIN deve ser 509061
- Vendedor Alelo
- Possuir acesso ao APP Prepax
- Ter realizado compra que teve o desfazimento realizado via POS</t>
  </si>
  <si>
    <t>APP Prepax:
* aplicativo deve exibir o lançamento do cancelamento da transação com a descrição "Canc.compra" como crédito;
* Lançamento anterior que foi aprovado, porém teve o cancelamento da transação é apresentado como débito.
* O valor e a data da transação devem ser os mesmos que são apresentados no FVS.
FVS
* Deve gerar um registro no extrato do cliente relacionado a compra/cancelamento realizado.</t>
  </si>
  <si>
    <t>Consulta Extrato - APP - Prepax Pagamentos ELO (BIN 509061) - Vendedor Alelo - Validar lançamento no extrato de estorno pelo POS</t>
  </si>
  <si>
    <t>- Existir cliente do produto Prepax Pagamentos ELO com cartão físico com status de "Ativo"
- O BIN deve ser 509061
- Vendedor Alelo
- Possuir acesso ao APP Prepax
- Ter realizado compra que teve o cancelamento realizado via POS</t>
  </si>
  <si>
    <t>APP Prepax:
* aplicativo deve exibir o lançamento do cancelamento da transação com a descrição "Estorno de Compra" como crédito;
* Lançamento anterior que foi aprovado, porém teve o estorno da transação é apresentado como débito;
* O valor e a data da transação devem ser os mesmos que são apresentados no FVS.
FVS
* Deve gerar um registro no extrato do cliente relacionado a compra/cancelamento realizado.</t>
  </si>
  <si>
    <t>Consulta Extrato - APP - Prepax Pagamentos ELO (BIN 509061) - Vendedor Alelo - Validar lançamento no extrato de cancelamento de compra pelo FVS</t>
  </si>
  <si>
    <t>- Existir cliente do produto Prepax Pagamentos ELO com cartão físico com status de "Ativo"
- O BIN deve ser 509061
- Vendedor Alelo
- Possuir acesso ao APP Prepax
- Ter realizado o ajuste com o lançamento "Cancelamento de compra" pelo FVS.</t>
  </si>
  <si>
    <t>Consulta Extrato - APP - Prepax Pagamentos ELO (BIN 509061) - Vendedor Alelo - Validar lançamento no extrato de estorno pelo FVS</t>
  </si>
  <si>
    <t>Consulta Extrato - APP - Prepax Pagamentos ELO (BIN 509061) - Vendedor Alelo - Validar o extrato com o lançamento "Reapresentação Chargeback"</t>
  </si>
  <si>
    <t>APP Prepax:
* O aplicativo deve exibir o lançamento realizado com a descrição "DebTransaç.";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</si>
  <si>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"Postagem de Transação Manual"</t>
  </si>
  <si>
    <t>- Existir cliente do produto Prepax Pagamentos ELO com cartão físico com status de "Ativo"
- O BIN deve ser 509061
- Vendedor Alelo
- Possuir acesso ao APP Prepax
- Ter realizado o ajuste de lançamento "Postagem de Transação Manual" pelo FVS.</t>
  </si>
  <si>
    <t>Consulta Extrato - APP - Prepax Pagamentos ELO (BIN 509061) - Vendedor Alelo - Validar extrato com o lançamento "Reversão - Postagem de Transação Manual"</t>
  </si>
  <si>
    <t>- Existir cliente do produto Prepax Pagamentos ELO com cartão físico com status de "Ativo"
- O BIN deve ser 509061
- Vendedor Alelo
- Possuir acesso ao APP Prepax
- Ter realizado o ajuste de lançamento "Reversão - Postagem de Transação Manual" pelo FVS.</t>
  </si>
  <si>
    <t>APP Prepax:
* O aplicativo deve exibir o lançamento realizado com a descrição "DebTransaç.".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</si>
  <si>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"Ajuste de Fraude a Credito"</t>
  </si>
  <si>
    <t>- Existir cliente do produto Prepax Pagamentos ELO com cartão físico com status de "Ativo"
- O BIN deve ser 509061
- Vendedor Alelo
- Possuir acesso ao APP Prepax
- Ter realizado o ajuste de lançamento "Ajuste de Fraude a Credito" pelo FVS.</t>
  </si>
  <si>
    <t>APP Prepax:
* O aplicativo deve exibir o lançamento realizado com a descrição "AjusteCred";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</si>
  <si>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"Ajuste de Fraude a Debito"</t>
  </si>
  <si>
    <t>- Existir cliente do produto Prepax Pagamentos ELO com cartão físico com status de "Ativo"
- O BIN deve ser 509061
- Vendedor Alelo
- Possuir acesso ao APP Prepax
- Ter realizado o ajuste de lançamento "Ajuste de Fraude a Debito" pelo FVS.</t>
  </si>
  <si>
    <t>APP Prepax:
* O aplicativo deve exibir o lançamento realizado com a descrição "AjusteDeb";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</si>
  <si>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"Ajuste de ChargeBack a Credito"</t>
  </si>
  <si>
    <t>- Existir cliente do produto Prepax Pagamentos ELO com cartão físico com status de "Ativo"
- O BIN deve ser 509061
- Vendedor Alelo
- Possuir acesso ao APP Prepax
- Ter realizado o ajuste de lançamento "Ajuste de ChargeBack a Credito" pelo FVS.</t>
  </si>
  <si>
    <t>Consulta Extrato - APP - Prepax Pagamentos ELO (BIN 509061) - Vendedor Alelo - Validar extrato com o lançamento "Perdas Operacionais"</t>
  </si>
  <si>
    <t>- Existir cliente do produto Prepax Pagamentos ELO com cartão físico com status de "Ativo"
- O BIN deve ser 509061
- Vendedor Alelo
- Possuir acesso ao APP Prepax
- Ter realizado o ajuste de lançamento "Perdas Operacionais" pelo FVS.</t>
  </si>
  <si>
    <t>Consulta Extrato - APP - Prepax Pagamentos ELO (BIN 509061) - Vendedor Alelo - Validar extrato com o lançamento "Reversão - Perdas Operacionais"</t>
  </si>
  <si>
    <t>- Existir cliente do produto Prepax Pagamentos ELO com cartão físico com status de "Ativo"
- O BIN deve ser 509061
- Vendedor Alelo
- Possuir acesso ao APP Prepax
- Ter realizado o ajuste de lançamento "Reversão - Perdas Operacionais" pelo FVS.</t>
  </si>
  <si>
    <t>Consulta Extrato - APP - Prepax Pagamentos ELO (BIN 509061) - Vendedor Alelo - Validar extrato com o lançamento "Credito Pre-Arbitragem Chargeback"</t>
  </si>
  <si>
    <t>- Existir cliente do produto Prepax Pagamentos ELO com cartão físico com status de "Ativo"
- O BIN deve ser 509061
- Vendedor Alelo
- Possuir acesso ao APP Prepax
- Ter realizado o ajuste de lançamento "Credito Pre-Arbitragem Chargeback" pelo FVS.</t>
  </si>
  <si>
    <t>Consulta Extrato - APP - Prepax Pagamentos ELO (BIN 509061) - Vendedor Alelo - Validar extrato com o lançamento "Reversão Credito Pre-Arbitragem Chargeback"</t>
  </si>
  <si>
    <t>Consulta Extrato - APP - Prepax Pagamentos ELO (BIN 509061) - Vendedor Alelo - Validar o extrato com o lançamento "Devolução de Tarifa de Reemissão"</t>
  </si>
  <si>
    <t>- Existir cliente do produto Prepax Pagamentos ELO com cartão físico com status de "Ativo"
- O BIN deve ser 509061
- Vendedor Alelo
- Possuir acesso ao APP Prepax
- Ter realizado o ajuste de lançamento "Devolução de Tarifa de Reemissão" pelo FVS.</t>
  </si>
  <si>
    <t>APP Prepax:
* O aplicativo deve exibir o lançamento realizado com a descrição "Estorno2via";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</si>
  <si>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"Devolução de Tarifa de Manutenção"</t>
  </si>
  <si>
    <t>- Existir cliente do produto Prepax Pagamentos ELO com cartão físico com status de "Ativo"
- O BIN deve ser 509061
- Vendedor Alelo
- Possuir acesso ao APP Prepax
- Ter realizado o ajuste de lançamento "Devolução de Tarifa de Manutenção" pelo FVS.</t>
  </si>
  <si>
    <t>APP Prepax:
* O aplicativo deve exibir o lançamento realizado com a descrição "EstornoTMan";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</si>
  <si>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"Reversão da Devolução Tarifa Reemissão"</t>
  </si>
  <si>
    <t>- Existir cliente do produto Prepax Pagamentos ELO com cartão físico com status de "Ativo"
- O BIN deve ser 509061
- Vendedor Alelo
- Possuir acesso ao APP Prepax
- Ter realizado o ajuste de lançamento  "Reversão da Devolução Tarifa Reemissão" pelo FVS.</t>
  </si>
  <si>
    <t>Consulta Extrato - APP - Prepax Pagamentos ELO (BIN 509061) - Vendedor Alelo - Validar extrato com o lançamento "Reversão da Devolução Tarifa Manutenção"</t>
  </si>
  <si>
    <t>Consulta Extrato - APP - Prepax Pagamentos ELO (BIN 509061) - Vendedor Alelo - Validar extrato com o lançamento "Devolução de Compra Manual"</t>
  </si>
  <si>
    <t>- Existir cliente do produto Prepax Pagamentos ELO com cartão físico com status de "Ativo"
- O BIN deve ser 509061
- Vendedor Alelo
- Possuir acesso ao APP Prepax
- Ter realizado o ajuste de lançamento "Devolução de Compra Manual" pelo FVS.</t>
  </si>
  <si>
    <t>APP Prepax:
* O aplicativo deve exibir o lançamento realizado com a descrição "Canc compra";
* O valor e a data da transação devem ser os mesmos que são apresentados no FVS.
FVS
* Deve gerar um registro no extrato do cliente relacionado ao lançamento realizado.</t>
  </si>
  <si>
    <t>Consulta Extrato - APP - Prepax Pagamentos ELO (BIN 509061) - Vendedor Alelo - Validar extrato com o lançamento "Reversão da Devolução de Compra Manual"</t>
  </si>
  <si>
    <t>Consulta Extrato - APP - Prepax Pagamentos ELO (BIN 509061) - Vendedor Alelo - Validar o extrato com o lançamento "Devolução de Saque"</t>
  </si>
  <si>
    <t>- Existir cliente do produto Prepax Pagamentos ELO com cartão físico com status de "Ativo"
- O BIN deve ser 509061
- Vendedor Alelo
- Possuir acesso ao APP Prepax
- Ter realizado o ajuste de lançamento "Devolução de Saque" pelo FVS.</t>
  </si>
  <si>
    <t>APP Prepax:
* O aplicativo deve exibir o lançamento realizado com a descrição "EstornoSaq";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</si>
  <si>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"Devolução de Tarifa de Saque"</t>
  </si>
  <si>
    <t>- Existir cliente do produto Prepax Pagamentos ELO com cartão físico com status de "Ativo"
- O BIN deve ser 509061
- Vendedor Alelo
- Possuir acesso ao APP Prepax
- Ter realizado o ajuste de lançamento  "Devolução de Tarifa de Saque" pelo FVS.</t>
  </si>
  <si>
    <t>APP Prepax:
* O aplicativo deve exibir o lançamento realizado com a descrição "EstornoTSaq";
* O valor e a data da transação devem ser os mesmos que são apresentados no FVS.
FVS
* Deve gerar um registro no extrato do cliente relacionado ao lançamento realizado.</t>
  </si>
  <si>
    <t>Consulta Extrato - APP - Prepax Pagamentos ELO (BIN 509061) - Vendedor Alelo - Validar o extrato com o lançamento "Devolução da Tarifa de Transferência"</t>
  </si>
  <si>
    <t>- Existir cliente do produto Prepax Pagamentos ELO com cartão físico com status de "Ativo"
- O BIN deve ser 509061
- Vendedor Alelo
- Possuir acesso ao APP Prepax
- Ter realizado o ajuste de lançamento  "Devolução da Tarifa de Transferência" pelo FVS.</t>
  </si>
  <si>
    <t>APP Prepax:
* O aplicativo deve exibir o lançamento realizado com a descrição "EstornoTTra";
* O valor e a data da transação devem ser os mesmos que são apresentados no FVS.
FVS
* Deve gerar um registro no extrato do cliente relacionado ao lançamento realizado.</t>
  </si>
  <si>
    <t>Consulta Extrato - APP - Prepax Pagamentos ELO (BIN 509060) - Vendedor Bradesco - Validar extrato de compra realizada com sucesso</t>
  </si>
  <si>
    <t>- Existir cliente do produto Prepax Pagamentos ELO com cartão físico com status de "Ativo"
- O BIN deve ser 509060
- Vendedor Bradesco
- Possuir acesso ao APP Prepax
- Ter realizado compra com status "Aprovada"</t>
  </si>
  <si>
    <t>Consulta Extrato - APP - Prepax Pagamentos ELO (BIN 509060) - Vendedor Bradesco - Validar extrato com o lançamento "Transferência de Saldo a Debito"</t>
  </si>
  <si>
    <t>- Existir cliente do produto Prepax Pagamentos ELO com cartão físico com status de "Ativo"
- O BIN deve ser 509060
- Vendedor Bradesco
- Possuir acesso ao APP Prepax
- Ter realizado uma transferência do cartão para a conta empresa</t>
  </si>
  <si>
    <t>Consulta Extrato - APP - Prepax Pagamentos ELO (BIN 509060) - Vendedor Bradesco - Validar extrato com o lançamento "Transferência de Saldo a Credito"</t>
  </si>
  <si>
    <t>- Existir cliente do produto Prepax Pagamentos ELO com cartão físico com status de "Ativo"
- O BIN deve ser 509060
- Vendedor Bradesco
- Possuir acesso ao APP Prepax
- Ter realizado uma transferência da conta empresa para o cartão</t>
  </si>
  <si>
    <t>Consulta Extrato - APP - Prepax Pagamentos ELO (BIN 509060) - Vendedor Bradesco - Validar extrato com a cobrança da "Tarifa de Reemissão de Cartão (2 via)"</t>
  </si>
  <si>
    <t>- Existir cliente do produto Prepax Pagamentos ELO com cartão físico com status de "Ativo"
- O BIN deve ser 509060
- Vendedor Bradesco
- Possuir acesso ao APP Prepax
- Contrato possuir a cobrança da "Tarifa de Reemissão de Cartão";
- Ter realizado a solicitação da segunda via de cartão.</t>
  </si>
  <si>
    <t>Consulta Extrato - APP - Prepax Pagamentos ELO (BIN 509060) - Vendedor Bradesco - Validar extrato com a cobrança da "Tarifa de Manutenção"</t>
  </si>
  <si>
    <t>- Existir cliente do produto Prepax Pagamentos ELO com cartão físico com status de "Ativo"
- O BIN deve ser 509060
- Vendedor Bradesco
- Possuir acesso ao APP Prepax
- Contrato possuir a cobrança da "Tarifa de Manutenção"
- Ter processado a cobrança para gerar a "Tarifa de Manutenção"</t>
  </si>
  <si>
    <t>Consulta Extrato - APP - Prepax Pagamentos ELO (BIN 509060) - Vendedor Bradesco - Validar extrato de saque na Rede Banco24Horas</t>
  </si>
  <si>
    <t>- Existir cliente do produto Prepax Pagamentos ELO com cartão físico com status de "Ativo"
- O BIN deve ser 509060
- Vendedor Bradesco
- Possuir acesso ao APP Prepax
- Ter realizado saque na Rede Banco24Horas</t>
  </si>
  <si>
    <t>Consulta Extrato - APP - Prepax Pagamentos ELO (BIN 509060) - Vendedor Bradesco - Validar o extrato com o lançamento "Tarifa de Saque Online"</t>
  </si>
  <si>
    <t>- Existir cliente do produto Prepax Pagamentos ELO com cartão físico com status de "Ativo"
- O BIN deve ser 509060
- Vendedor Bradesco
- Possuir acesso ao APP Prepax
- Existir cadastrado no contrato a cobrança da "Tarifa de Saque";
- Ter processado a cobrança da "Tarifa de Saque"
- Ter realizado saque</t>
  </si>
  <si>
    <t>Consulta Extrato - APP - Prepax Pagamentos ELO (BIN 509060) - Vendedor Bradesco - Validar o extrato com o lançamento "Tarifa de Transferência"</t>
  </si>
  <si>
    <t>- Existir cliente do produto Prepax Pagamentos ELO com cartão físico com status de "Ativo"
- O BIN deve ser 509060
- Vendedor Bradesco
- Possuir acesso ao APP Prepax
- Existir cadastrado no contrato a cobrança da "Tarifa de Transferência";
- Ter realizado uma transferência</t>
  </si>
  <si>
    <t>Consulta Extrato - APP - Prepax Pagamentos ELO (BIN 509060) - Vendedor Bradesco - Validar o extrato com o lançamento "Tarifa Transferência"</t>
  </si>
  <si>
    <t>Consulta Extrato - APP - Prepax Pagamentos ELO (BIN 509060) - Vendedor Bradesco - Validar lançamento no extrato de cancelamento de compra pelo POS</t>
  </si>
  <si>
    <t>- Existir cliente do produto Prepax Pagamentos ELO com cartão físico com status de "Ativo"
- O BIN deve ser 509060
- Vendedor Bradesco
- Possuir acesso ao APP Prepax
- Ter realizado compra que teve o desfazimento realizado via POS</t>
  </si>
  <si>
    <t>Consulta Extrato - APP - Prepax Pagamentos ELO (BIN 509060) - Vendedor Bradesco - Validar lançamento no extrato de estorno pelo POS</t>
  </si>
  <si>
    <t>- Existir cliente do produto Prepax Pagamentos ELO com cartão físico com status de "Ativo"
- O BIN deve ser 509060
- Vendedor Bradesco
- Possuir acesso ao APP Prepax
- Ter realizado compra que teve o cancelamento realizado via POS</t>
  </si>
  <si>
    <t>Consulta Extrato - APP - Prepax Pagamentos ELO (BIN 509060) - Vendedor Bradesco - Validar lançamento no extrato de cancelamento de compra pelo FVS</t>
  </si>
  <si>
    <t>- Existir cliente do produto Prepax Pagamentos ELO com cartão físico com status de "Ativo"
- O BIN deve ser 509060
- Vendedor Bradesco
- Possuir acesso ao APP Prepax
- Ter realizado o ajuste com o lançamento "Cancelamento de compra" pelo FVS.</t>
  </si>
  <si>
    <t>Consulta Extrato - APP - Prepax Pagamentos ELO (BIN 509060) - Vendedor Bradesco - Validar lançamento no extrato de estorno pelo FVS</t>
  </si>
  <si>
    <t>- Existir cliente do produto Prepax Pagamentos ELO com cartão físico com status de "Ativo"
- O BIN deve ser 509060
- Vendedor Bradesco
- Possuir acesso ao APP Prepax
- Ter realizado o ajuste com o lançamento "Estorno de Compra" pelo FVS.</t>
  </si>
  <si>
    <t>Consulta Extrato - APP - Prepax Pagamentos ELO (BIN 509060) - Vendedor Bradesco - Validar o extrato com o lançamento "Reapresentação Chargeback"</t>
  </si>
  <si>
    <t>- Existir cliente do produto Prepax Pagamentos ELO com cartão físico com status de "Ativo"
- O BIN deve ser 509060
- Vendedor Bradesco
- Possuir acesso ao APP Prepax
- Ter realizado o ajuste com o lançamento "Reapresentação Chargeback" pelo FVS.</t>
  </si>
  <si>
    <t>Consulta Extrato - APP - Prepax Pagamentos ELO (BIN 509060) - Vendedor Bradesco - Validar o extrato com o lançamento "Postagem de Transação Manual"</t>
  </si>
  <si>
    <t>- Existir cliente do produto Prepax Pagamentos ELO com cartão físico com status de "Ativo"
- O BIN deve ser 509060
- Vendedor Bradesco
- Possuir acesso ao APP Prepax
- Ter realizado o ajuste de lançamento "Postagem de Transação Manual" pelo FVS.</t>
  </si>
  <si>
    <t>Consulta Extrato - APP - Prepax Pagamentos ELO (BIN 509060) - Vendedor Bradesco - Validar extrato com o lançamento "Reversão - Postagem de Transação Manual"</t>
  </si>
  <si>
    <t>- Existir cliente do produto Prepax Pagamentos ELO com cartão físico com status de "Ativo"
- O BIN deve ser 509060
- Vendedor Bradesco
- Possuir acesso ao APP Prepax
- Ter realizado o ajuste de lançamento "Reversão - Postagem de Transação Manual" pelo FVS.</t>
  </si>
  <si>
    <t>Consulta Extrato - APP - Prepax Pagamentos ELO (BIN 509060) - Vendedor Bradesco - Validar extrato com o lançamento "Ajuste de Fraude a Credito"</t>
  </si>
  <si>
    <t>- Existir cliente do produto Prepax Pagamentos ELO com cartão físico com status de "Ativo"
- O BIN deve ser 509060
- Vendedor Bradesco
- Possuir acesso ao APP Prepax
- Ter realizado o ajuste de lançamento "Ajuste de Fraude a Credito" pelo FVS.</t>
  </si>
  <si>
    <t>Consulta Extrato - APP - Prepax Pagamentos ELO (BIN 509060) - Vendedor Bradesco - Validar extrato com o lançamento "Ajuste de Fraude a Debito"</t>
  </si>
  <si>
    <t>- Existir cliente do produto Prepax Pagamentos ELO com cartão físico com status de "Ativo"
- O BIN deve ser 509060
- Vendedor Bradesco
- Possuir acesso ao APP Prepax
- Ter realizado o ajuste de lançamento "Ajuste de Fraude a Debito" pelo FVS.</t>
  </si>
  <si>
    <t>Consulta Extrato - APP - Prepax Pagamentos ELO (BIN 509060) - Vendedor Bradesco - Validar extrato com o lançamento "Ajuste de ChargeBack a Credito"</t>
  </si>
  <si>
    <t>- Existir cliente do produto Prepax Pagamentos ELO com cartão físico com status de "Ativo"
- O BIN deve ser 509060
- Vendedor Bradesco
- Possuir acesso ao APP Prepax
- Ter realizado o ajuste de lançamento "Ajuste de ChargeBack a Credito" pelo FVS.</t>
  </si>
  <si>
    <t>Consulta Extrato - APP - Prepax Pagamentos ELO (BIN 509060) - Vendedor Bradesco - Validar extrato com o lançamento "Perdas Operacionais"</t>
  </si>
  <si>
    <t>- Existir cliente do produto Prepax Pagamentos ELO com cartão físico com status de "Ativo"
- O BIN deve ser 509060
- Vendedor Bradesco
- Possuir acesso ao APP Prepax
- Ter realizado o ajuste de lançamento "Perdas Operacionais" pelo FVS.</t>
  </si>
  <si>
    <t>Consulta Extrato - APP - Prepax Pagamentos ELO (BIN 509060) - Vendedor Bradesco - Validar extrato com o lançamento "Reversão - Perdas Operacionais"</t>
  </si>
  <si>
    <t>- Existir cliente do produto Prepax Pagamentos ELO com cartão físico com status de "Ativo"
- O BIN deve ser 509060
- Vendedor Bradesco
- Possuir acesso ao APP Prepax
- Ter realizado o ajuste de lançamento "Reversão - Perdas Operacionais" pelo FVS.</t>
  </si>
  <si>
    <t>Consulta Extrato - APP - Prepax Pagamentos ELO (BIN 509060) - Vendedor Bradesco - Validar extrato com o lançamento "Credito Pre-Arbitragem Chargeback"</t>
  </si>
  <si>
    <t>- Existir cliente do produto Prepax Pagamentos ELO com cartão físico com status de "Ativo"
- O BIN deve ser 509060
- Vendedor Bradesco
- Possuir acesso ao APP Prepax
- Ter realizado o ajuste de lançamento "Credito Pre-Arbitragem Chargeback" pelo FVS.</t>
  </si>
  <si>
    <t>Consulta Extrato - APP - Prepax Pagamentos ELO (BIN 509060) - Vendedor Bradesco - Validar extrato com o lançamento "Reversão Credito Pre-Arbitragem Chargeback"</t>
  </si>
  <si>
    <t>Consulta Extrato - APP - Prepax Pagamentos ELO (BIN 509060) - Vendedor Bradesco - Validar o extrato com o lançamento "Devolução de Tarifa de Reemissão"</t>
  </si>
  <si>
    <t>- Existir cliente do produto Prepax Pagamentos ELO com cartão físico com status de "Ativo"
- O BIN deve ser 509060
- Vendedor Bradesco
- Possuir acesso ao APP Prepax
- Ter realizado o ajuste de lançamento "Devolução de Tarifa de Reemissão" pelo FVS.</t>
  </si>
  <si>
    <t>Consulta Extrato - APP - Prepax Pagamentos ELO (BIN 509060) - Vendedor Bradesco - Validar o extrato com o lançamento "Devolução de Tarifa de Manutenção"</t>
  </si>
  <si>
    <t>- Existir cliente do produto Prepax Pagamentos ELO com cartão físico com status de "Ativo"
- O BIN deve ser 509060
- Vendedor Bradesco
- Possuir acesso ao APP Prepax
- Ter realizado o ajuste de lançamento "Devolução de Tarifa de Manutenção" pelo FVS.</t>
  </si>
  <si>
    <t>Consulta Extrato - APP - Prepax Pagamentos ELO (BIN 509060) - Vendedor Bradesco - Validar extrato com o lançamento "Reversão da Devolução Tarifa Reemissão"</t>
  </si>
  <si>
    <t>- Existir cliente do produto Prepax Pagamentos ELO com cartão físico com status de "Ativo"
- O BIN deve ser 509060
- Vendedor Bradesco
- Possuir acesso ao APP Prepax
- Ter realizado o ajuste de lançamento  "Reversão da Devolução Tarifa Reemissão" pelo FVS.</t>
  </si>
  <si>
    <t>Consulta Extrato - APP - Prepax Pagamentos ELO (BIN 509060) - Vendedor Bradesco - Validar extrato com o lançamento "Reversão da Devolução Tarifa Manutenção"</t>
  </si>
  <si>
    <t>Consulta Extrato - APP - Prepax Pagamentos ELO (BIN 509060) - Vendedor Bradesco - Validar extrato com o lançamento "Devolução de Compra Manual"</t>
  </si>
  <si>
    <t>- Existir cliente do produto Prepax Pagamentos ELO com cartão físico com status de "Ativo"
- O BIN deve ser 509060
- Vendedor Bradesco
- Possuir acesso ao APP Prepax
- Ter realizado o ajuste de lançamento "Devolução de Compra Manual" pelo FVS.</t>
  </si>
  <si>
    <t>Consulta Extrato - APP - Prepax Pagamentos ELO (BIN 509060) - Vendedor Bradesco - Validar extrato com o lançamento "Reversão da Devolução de Compra Manual"</t>
  </si>
  <si>
    <t>Consulta Extrato - APP - Prepax Pagamentos ELO (BIN 509060) - Vendedor Bradesco - Validar o extrato com o lançamento "Devolução de Saque"</t>
  </si>
  <si>
    <t>- Existir cliente do produto Prepax Pagamentos ELO com cartão físico com status de "Ativo"
- O BIN deve ser 509060
- Vendedor Bradesco
- Possuir acesso ao APP Prepax
- Ter realizado o ajuste de lançamento "Devolução de Saque" pelo FVS.</t>
  </si>
  <si>
    <t>Consulta Extrato - APP - Prepax Pagamentos ELO (BIN 509060) - Vendedor Bradesco - Validar o extrato com o lançamento "Devolução de Tarifa de Saque"</t>
  </si>
  <si>
    <t>- Existir cliente do produto Prepax Pagamentos ELO com cartão físico com status de "Ativo"
- O BIN deve ser 509060
- Vendedor Bradesco
- Possuir acesso ao APP Prepax
- Ter realizado o ajuste de lançamento  "Devolução de Tarifa de Saque" pelo FVS.</t>
  </si>
  <si>
    <t>Consulta Extrato - APP - Prepax Pagamentos ELO (BIN 509060) - Vendedor Bradesco - Validar o extrato com o lançamento "Devolução da Tarifa de Transferência"</t>
  </si>
  <si>
    <t>- Existir cliente do produto Prepax Pagamentos ELO com cartão físico com status de "Ativo"
- O BIN deve ser 509060
- Vendedor Bradesco
- Possuir acesso ao APP Prepax
- Ter realizado o ajuste de lançamento  "Devolução da Tarifa de Transferência" pelo FVS.</t>
  </si>
  <si>
    <t>Consulta Extrato no Portal Prepax PF - Produto Prepax Viagem</t>
  </si>
  <si>
    <t>Consulta Extrato - APP - Prepax Viagem (BIN 469239 - Dólar) - Vendedor Bradesco - Validar extrato com o lançamento "Saque Emergencial"</t>
  </si>
  <si>
    <t>- Existir cliente do produto Prepax Viagem com cartão físico com status de "Ativo"
- O BIN deve ser 469239 - Dólar
- Vendedor Bradesco
- Possuir acesso ao APP Prepax
- Ter realizado saque emergencial</t>
  </si>
  <si>
    <t>APP Prepax:
* O aplicativo deve exibir o lançamento realizado com a descrição "Saque Emerg";
* O valor e a data da transação devem ser os mesmos que são apresentados no FVS.
FVS
* Deve gerar um registro no extrato do cliente relacionado ao lançamento realizado.</t>
  </si>
  <si>
    <t>Consulta Extrato - APP - Prepax Viagem (BIN 469239 - Dólar) - Vendedor Bradesco - Validar extrato com a cobrança da "Tarifa de Reemissão de Cartão (2 via)"</t>
  </si>
  <si>
    <t>- Existir cliente do produto Prepax Viagem com cartão físico com status de "Ativo"
- O BIN deve ser 469239 - Dólar
- Vendedor Bradesco
- Possuir acesso ao APP Prepax
- Contrato possuir a cobrança da "Tarifa de Reemissão de Cartão";
- Ter realizado a solicitação da segunda via de cartão.</t>
  </si>
  <si>
    <t>Consulta Extrato - APP - Prepax Viagem (BIN 469239 - Dólar) - Vendedor Bradesco - Validar o lançamento no extrato do "Movimento de Recompra de Saldo"</t>
  </si>
  <si>
    <t>- Existir cliente do produto Prepax Viagem com cartão físico com status de "Ativo"
- O BIN deve ser 469239 - Dólar
- Vendedor Bradesco
- Possuir acesso ao APP Prepax
- Ter realizado uma recompra de saldo</t>
  </si>
  <si>
    <t>APP Prepax:
* O aplicativo deve exibir o lançamento com a descrição "Recompra";
* O valor e a data da transação devem ser os mesmos que são apresentados no FVS.
FVS
* Deve gerar um registro no extrato do cliente relacionado ao lançamento realizado.</t>
  </si>
  <si>
    <t>Consulta Extrato - APP - Prepax Viagem (BIN 469239 - Dólar) - Vendedor Bradesco - Validar o extrato com o lançamento "Tarifa de Saque Online"</t>
  </si>
  <si>
    <t>- Existir cliente do produto Prepax Viagem com cartão físico com status de "Ativo"
- O BIN deve ser 469239 - Dólar
- Vendedor Bradesco
- Possuir acesso ao APP Prepax
- Existir cadastrado no contrato a cobrança da "Tarifa de Saque";
- Ter processado a cobrança da "Tarifa de Saque"
- Ter realizado saque</t>
  </si>
  <si>
    <t>Consulta Extrato - APP - Prepax Viagem (BIN 469239 - Dólar) - Vendedor Bradesco - Validar o extrato com o lançamento "Tarifa de Saque Emergencial (Web)"</t>
  </si>
  <si>
    <t>- Existir cliente do produto Prepax Viagem com cartão físico com status de "Ativo"
- O BIN deve ser 469239 - Dólar
- Vendedor Bradesco
- Possuir acesso ao APP Prepax
- Existir cadastrado no contrato a cobrança da "Tarifa de Saque Emergencial";
- Ter realizado uma solicitação de saque emergencial.</t>
  </si>
  <si>
    <t>APP Prepax:
* O aplicativo deve exibir o lançamento realizado com a descrição "TarSaqEmerg";
* O valor e a data da transação devem ser os mesmos que são apresentados no FVS.
FVS
* Deve gerar um registro no extrato do cliente relacionado ao lançamento realizado.</t>
  </si>
  <si>
    <t>Consulta Extrato - APP - Prepax Viagem (BIN 469239 - Dólar) - Vendedor Bradesco - Validar o extrato com o lançamento "Tarifa de Recompra de Saldo"</t>
  </si>
  <si>
    <t>- Existir cliente do produto Prepax Viagem com cartão físico com status de "Ativo"
- O BIN deve ser 469239 - Dólar
- Vendedor Bradesco
- Possuir acesso ao APP Prepax
- Existir cadastrado no contrato a cobrança da "Tarifa de recompra";
- Ter realizado uma recompra de saldo
- Ter processado a cobrança da "Tarifa de Recompra"</t>
  </si>
  <si>
    <t>APP Prepax:
* O aplicativo deve exibir o lançamento realizado com a descrição "TarRecompra";
* O valor e a data da transação devem ser os mesmos que são apresentados no FVS.
FVS
* Deve gerar um registro no extrato do cliente relacionado ao lançamento realizado.</t>
  </si>
  <si>
    <t>Consulta Extrato - APP - Prepax Viagem (BIN 469239 - Dólar) - Vendedor Bradesco - Validar o extrato com o lançamento "Devolução de Tarifa de Reemissão"</t>
  </si>
  <si>
    <t>- Existir cliente do produto Prepax Viagem com cartão físico com status de "Ativo"
- O BIN deve ser 469239 - Dólar
- Vendedor Bradesco
- Possuir acesso ao APP Prepax
- Ter realizado o ajuste de lançamento "Devolução de Tarifa de Reemissão" pelo FVS.</t>
  </si>
  <si>
    <t>Consulta Extrato - APP - Prepax Viagem (BIN 469239 - Dólar) - Vendedor Bradesco - Validar extrato com o lançamento "Reversão da Devolução Tarifa Reemissão"</t>
  </si>
  <si>
    <t>- Existir cliente do produto Prepax Viagem com cartão físico com status de "Ativo"
- O BIN deve ser 469239 - Dólar
- Vendedor Bradesco
- Possuir acesso ao APP Prepax
- Ter realizado o ajuste de lançamento  "Reversão da Devolução Tarifa Reemissão" pelo FVS.</t>
  </si>
  <si>
    <t>Consulta Extrato - APP - Prepax Viagem (BIN 469239 - Dólar) - Vendedor Bradesco - Validar o extrato com o lançamento "Devolução de Saque"</t>
  </si>
  <si>
    <t>- Existir cliente do produto Prepax Viagem com cartão físico com status de "Ativo"
- O BIN deve ser 469239 - Dólar
- Vendedor Bradesco
- Possuir acesso ao APP Prepax
- Ter realizado o ajuste de lançamento "Devolução de Saque" pelo FVS.</t>
  </si>
  <si>
    <t>Consulta Extrato - APP - Prepax Viagem (BIN 469239 - Dólar) - Vendedor Bradesco - Validar o extrato com o lançamento "Devolução de Tarifa de Saque"</t>
  </si>
  <si>
    <t>- Existir cliente do produto Prepax Viagem com cartão físico com status de "Ativo"
- O BIN deve ser 469239 - Dólar
- Vendedor Bradesco
- Possuir acesso ao APP Prepax
- Ter realizado o ajuste de lançamento  "Devolução de Tarifa de Saque" pelo FVS.</t>
  </si>
  <si>
    <t>Consulta Extrato - APP - Prepax Viagem (BIN 469239 - Dólar) - Vendedor Bradesco - Validar o extrato com o lançamento "Devolução de Tarifa de Saque Emergencial"</t>
  </si>
  <si>
    <t>- Existir cliente do produto Prepax Viagem com cartão físico com status de "Ativo"
- O BIN deve ser 469239 - Dólar
- Vendedor Bradesco
- Possuir acesso ao APP Prepax
- Ter realizado o ajuste de lançamento  "Devolução de Tarifa de Saque Emergencial" pelo FVS.</t>
  </si>
  <si>
    <t>APP Prepax:
* O aplicativo deve exibir o lançamento realizado com a descrição "EstornoTSEm";
* O valor e a data da transação devem ser os mesmos que são apresentados no FVS.
FVS
* Deve gerar um registro no extrato do cliente relacionado ao lançamento realizado.</t>
  </si>
  <si>
    <t>Consulta Extrato - APP - Prepax Viagem (BIN 469239 - Dólar) - Vendedor Bradesco - Validar o extrato com o lançamento "Estorno da Tarifa de Reemissão de Cartão Emergencial"</t>
  </si>
  <si>
    <t>APP Prepax:
* O aplicativo deve exibir o lançamento realizado com a descrição "EstornoTCEm";
* O valor e a data da transação devem ser os mesmos que são apresentados no FVS.
FVS
* Deve gerar um registro no extrato do cliente relacionado ao lançamento realizado.</t>
  </si>
  <si>
    <t>Consulta Extrato - APP - Prepax Viagem (BIN 469248 - Euro) - Vendedor Bradesco - Validar extrato com o lançamento "Saque Emergencial"</t>
  </si>
  <si>
    <t>- Existir cliente do produto Prepax Viagem com cartão físico com status de "Ativo"
- O BIN deve ser 469248 - Euro
- Vendedor Bradesco
- Possuir acesso ao APP Prepax
- Ter realizado saque emergencial</t>
  </si>
  <si>
    <t>Consulta Extrato - APP - Prepax Viagem (BIN 469248 - Euro) - Vendedor Bradesco - Validar extrato com a cobrança da "Tarifa de Reemissão de Cartão (2 via)"</t>
  </si>
  <si>
    <t>- Existir cliente do produto Prepax Viagem com cartão físico com status de "Ativo"
- O BIN deve ser 469248 - Euro
- Vendedor Bradesco
- Possuir acesso ao APP Prepax
- Contrato possuir a cobrança da "Tarifa de Reemissão de Cartão";
- Ter realizado a solicitação da segunda via de cartão.</t>
  </si>
  <si>
    <t>Consulta Extrato - APP - Prepax Viagem (BIN 469248 - Euro) - Vendedor Bradesco - Validar o lançamento no extrato do "Movimento de Recompra de Saldo"</t>
  </si>
  <si>
    <t>- Existir cliente do produto Prepax Viagem com cartão físico com status de "Ativo"
- O BIN deve ser 469248 - Euro
- Vendedor Bradesco
- Possuir acesso ao APP Prepax
- Ter realizado uma recompra de saldo</t>
  </si>
  <si>
    <t>Consulta Extrato - APP - Prepax Viagem (BIN 469248 - Euro) - Vendedor Bradesco - Validar o extrato com o lançamento "Tarifa de Saque Online"</t>
  </si>
  <si>
    <t>- Existir cliente do produto Prepax Viagem com cartão físico com status de "Ativo"
- O BIN deve ser 469248 - Euro
- Vendedor Bradesco
- Possuir acesso ao APP Prepax
- Existir cadastrado no contrato a cobrança da "Tarifa de Saque";
- Ter processado a cobrança da "Tarifa de Saque"
- Ter realizado saque</t>
  </si>
  <si>
    <t>Consulta Extrato - APP - Prepax Viagem (BIN 469248 - Euro) - Vendedor Bradesco - Validar o extrato com o lançamento "Tarifa de Saque Emergencial (Web)"</t>
  </si>
  <si>
    <t>- Existir cliente do produto Prepax Viagem com cartão físico com status de "Ativo"
- O BIN deve ser 469248 - Euro
- Vendedor Bradesco
- Possuir acesso ao APP Prepax
- Existir cadastrado no contrato a cobrança da "Tarifa de Saque Emergencial";
- Ter realizado uma solicitação de saque emergencial.</t>
  </si>
  <si>
    <t>Consulta Extrato - APP - Prepax Viagem (BIN 469248 - Euro) - Vendedor Bradesco - Validar o extrato com o lançamento "Tarifa de Recompra de Saldo"</t>
  </si>
  <si>
    <t>- Existir cliente do produto Prepax Viagem com cartão físico com status de "Ativo"
- O BIN deve ser 469248 - Euro
- Vendedor Bradesco
- Possuir acesso ao APP Prepax
- Existir cadastrado no contrato a cobrança da "Tarifa de recompra";
- Ter realizado uma recompra de saldo
- Ter processado a cobrança da "Tarifa de Recompra"</t>
  </si>
  <si>
    <t>Consulta Extrato - APP - Prepax Viagem (BIN 469248 - Euro) - Vendedor Bradesco - Validar o extrato com o lançamento "Devolução de Tarifa de Reemissão"</t>
  </si>
  <si>
    <t>- Existir cliente do produto Prepax Viagem com cartão físico com status de "Ativo"
- O BIN deve ser 469248 - Euro
- Vendedor Bradesco
- Possuir acesso ao APP Prepax
- Ter realizado o ajuste de lançamento "Devolução de Tarifa de Reemissão" pelo FVS.</t>
  </si>
  <si>
    <t>Consulta Extrato - APP - Prepax Viagem (BIN 469248 - Euro) - Vendedor Bradesco - Validar extrato com o lançamento "Reversão da Devolução Tarifa Reemissão"</t>
  </si>
  <si>
    <t>- Existir cliente do produto Prepax Viagem com cartão físico com status de "Ativo"
- O BIN deve ser 469248 - Euro
- Vendedor Bradesco
- Possuir acesso ao APP Prepax
- Ter realizado o ajuste de lançamento  "Reversão da Devolução Tarifa Reemissão" pelo FVS.</t>
  </si>
  <si>
    <t>Consulta Extrato - APP - Prepax Viagem (BIN 469248 - Euro) - Vendedor Bradesco - Validar o extrato com o lançamento "Devolução de Saque"</t>
  </si>
  <si>
    <t>- Existir cliente do produto Prepax Viagem com cartão físico com status de "Ativo"
- O BIN deve ser 469248 - Euro
- Vendedor Bradesco
- Possuir acesso ao APP Prepax
- Ter realizado o ajuste de lançamento "Devolução de Saque" pelo FVS.</t>
  </si>
  <si>
    <t>Consulta Extrato - APP - Prepax Viagem (BIN 469248 - Euro) - Vendedor Bradesco - Validar o extrato com o lançamento "Devolução de Tarifa de Saque"</t>
  </si>
  <si>
    <t>- Existir cliente do produto Prepax Viagem com cartão físico com status de "Ativo"
- O BIN deve ser 469248 - Euro
- Vendedor Bradesco
- Possuir acesso ao APP Prepax
- Ter realizado o ajuste de lançamento  "Devolução de Tarifa de Saque" pelo FVS.</t>
  </si>
  <si>
    <t>Consulta Extrato - APP - Prepax Viagem (BIN 469248 - Euro) - Vendedor Bradesco - Validar o extrato com o lançamento "Devolução de Tarifa de Saque Emergencial"</t>
  </si>
  <si>
    <t>- Existir cliente do produto Prepax Viagem com cartão físico com status de "Ativo"
- O BIN deve ser 469248 - Euro
- Vendedor Bradesco
- Possuir acesso ao APP Prepax
- Ter realizado o ajuste de lançamento  "Devolução de Tarifa de Saque Emergencial" pelo FVS.</t>
  </si>
  <si>
    <t>Consulta Extrato - APP - Prepax Viagem (BIN 469248 - Euro) - Vendedor Bradesco - Validar o extrato com o lançamento "Estorno da Tarifa de Reemissão de Cartão Emergencial"</t>
  </si>
  <si>
    <t>Consulta Extrato - APP - Prepax Viagem (BIN 469249 - Libra) - Vendedor Bradesco - Validar extrato com o lançamento "Saque Emergencial"</t>
  </si>
  <si>
    <t>- Existir cliente do produto Prepax Viagem com cartão físico com status de "Ativo"
- O BIN deve ser 469249 - Libra
- Vendedor Bradesco
- Possuir acesso ao APP Prepax
- Ter realizado saque emergencial</t>
  </si>
  <si>
    <t>Consulta Extrato - APP - Prepax Viagem (BIN 469249 - Libra) - Vendedor Bradesco - Validar extrato com a cobrança da "Tarifa de Reemissão de Cartão (2 via)"</t>
  </si>
  <si>
    <t>- Existir cliente do produto Prepax Viagem com cartão físico com status de "Ativo"
- O BIN deve ser 469249 - Libra
- Vendedor Bradesco
- Possuir acesso ao APP Prepax
- Contrato possuir a cobrança da "Tarifa de Reemissão de Cartão";
- Ter realizado a solicitação da segunda via de cartão.</t>
  </si>
  <si>
    <t>Consulta Extrato - APP - Prepax Viagem (BIN 469249 - Libra) - Vendedor Bradesco - Validar o lançamento no extrato do "Movimento de Recompra de Saldo"</t>
  </si>
  <si>
    <t>- Existir cliente do produto Prepax Viagem com cartão físico com status de "Ativo"
- O BIN deve ser 469249 - Libra
- Vendedor Bradesco
- Possuir acesso ao APP Prepax
- Ter realizado uma recompra de saldo</t>
  </si>
  <si>
    <t>Consulta Extrato - APP - Prepax Viagem (BIN 469249 - Libra) - Vendedor Bradesco - Validar o extrato com o lançamento "Tarifa de Saque Online"</t>
  </si>
  <si>
    <t>- Existir cliente do produto Prepax Viagem com cartão físico com status de "Ativo"
- O BIN deve ser 469249 - Libra
- Vendedor Bradesco
- Possuir acesso ao APP Prepax
- Existir cadastrado no contrato a cobrança da "Tarifa de Saque";
- Ter processado a cobrança da "Tarifa de Saque"
- Ter realizado saque</t>
  </si>
  <si>
    <t>Consulta Extrato - APP - Prepax Viagem (BIN 469249 - Libra) - Vendedor Bradesco - Validar o extrato com o lançamento "Tarifa de Saque Emergencial (Web)"</t>
  </si>
  <si>
    <t>- Existir cliente do produto Prepax Viagem com cartão físico com status de "Ativo"
- O BIN deve ser 469249 - Libra
- Vendedor Bradesco
- Possuir acesso ao APP Prepax
- Existir cadastrado no contrato a cobrança da "Tarifa de Saque Emergencial";
- Ter realizado uma solicitação de saque emergencial.</t>
  </si>
  <si>
    <t>Consulta Extrato - APP - Prepax Viagem (BIN 469249 - Libra) - Vendedor Bradesco - Validar o extrato com o lançamento "Tarifa de Recompra de Saldo"</t>
  </si>
  <si>
    <t>- Existir cliente do produto Prepax Viagem com cartão físico com status de "Ativo"
- O BIN deve ser 469249 - Libra
- Vendedor Bradesco
- Possuir acesso ao APP Prepax
- Existir cadastrado no contrato a cobrança da "Tarifa de recompra";
- Ter realizado uma recompra de saldo
- Ter processado a cobrança da "Tarifa de Recompra"</t>
  </si>
  <si>
    <t>Consulta Extrato - APP - Prepax Viagem (BIN 469249 - Libra) - Vendedor Bradesco - Validar o extrato com o lançamento "Devolução de Tarifa de Reemissão"</t>
  </si>
  <si>
    <t>- Existir cliente do produto Prepax Viagem com cartão físico com status de "Ativo"
- O BIN deve ser 469249 - Libra
- Vendedor Bradesco
- Possuir acesso ao APP Prepax
- Ter realizado o ajuste de lançamento "Devolução de Tarifa de Reemissão" pelo FVS.</t>
  </si>
  <si>
    <t>Consulta Extrato - APP - Prepax Viagem (BIN 469249 - Libra) - Vendedor Bradesco - Validar extrato com o lançamento "Reversão da Devolução Tarifa Reemissão"</t>
  </si>
  <si>
    <t>- Existir cliente do produto Prepax Viagem com cartão físico com status de "Ativo"
- O BIN deve ser 469249 - Libra
- Vendedor Bradesco
- Possuir acesso ao APP Prepax
- Ter realizado o ajuste de lançamento  "Reversão da Devolução Tarifa Reemissão" pelo FVS.</t>
  </si>
  <si>
    <t>Consulta Extrato - APP - Prepax Viagem (BIN 469249 - Libra) - Vendedor Bradesco - Validar o extrato com o lançamento "Devolução de Saque"</t>
  </si>
  <si>
    <t>- Existir cliente do produto Prepax Viagem com cartão físico com status de "Ativo"
- O BIN deve ser 469249 - Libra
- Vendedor Bradesco
- Possuir acesso ao APP Prepax
- Ter realizado o ajuste de lançamento "Devolução de Saque" pelo FVS.</t>
  </si>
  <si>
    <t>Consulta Extrato - APP - Prepax Viagem (BIN 469249 - Libra) - Vendedor Bradesco - Validar o extrato com o lançamento "Devolução de Tarifa de Saque"</t>
  </si>
  <si>
    <t>- Existir cliente do produto Prepax Viagem com cartão físico com status de "Ativo"
- O BIN deve ser 469249 - Libra
- Vendedor Bradesco
- Possuir acesso ao APP Prepax
- Ter realizado o ajuste de lançamento  "Devolução de Tarifa de Saque" pelo FVS.</t>
  </si>
  <si>
    <t>Consulta Extrato - APP - Prepax Viagem (BIN 469249 - Libra) - Vendedor Bradesco - Validar o extrato com o lançamento "Devolução de Tarifa de Saque Emergencial"</t>
  </si>
  <si>
    <t>- Existir cliente do produto Prepax Viagem com cartão físico com status de "Ativo"
- O BIN deve ser 469249 - Libra
- Vendedor Bradesco
- Possuir acesso ao APP Prepax
- Ter realizado o ajuste de lançamento  "Devolução de Tarifa de Saque Emergencial" pelo FVS.</t>
  </si>
  <si>
    <t>Consulta Extrato - APP - Prepax Viagem (BIN 469249 - Libra) - Vendedor Bradesco - Validar o extrato com o lançamento "Estorno da Tarifa de Reemissão de Cartão Emergencial"</t>
  </si>
  <si>
    <t>Consulta Extrato - APP - Prepax Viagem (BIN 469235 - Dólar) - Vendedor Paulista - Validar extrato com o lançamento "Saque Emergencial"</t>
  </si>
  <si>
    <t>- Existir cliente do produto Prepax Viagem com cartão físico com status de "Ativo"
- O BIN deve ser 469235 - Dólar
- Vendedor Paulista
- Possuir acesso ao APP Prepax
- Ter realizado saque emergencial</t>
  </si>
  <si>
    <t>Consulta Extrato - APP - Prepax Viagem (BIN 469235 - Dólar) - Vendedor Paulista - Validar extrato com a cobrança da "Tarifa de Reemissão de Cartão (2 via)"</t>
  </si>
  <si>
    <t>- Existir cliente do produto Prepax Viagem com cartão físico com status de "Ativo"
- O BIN deve ser 469235 - Dólar
- Vendedor Paulista
- Possuir acesso ao APP Prepax
- Contrato possuir a cobrança da "Tarifa de Reemissão de Cartão";
- Ter realizado a solicitação da segunda via de cartão.</t>
  </si>
  <si>
    <t>Consulta Extrato - APP - Prepax Viagem (BIN 469235 - Dólar) - Vendedor Paulista - Validar o lançamento no extrato do "Movimento de Recompra de Saldo"</t>
  </si>
  <si>
    <t>- Existir cliente do produto Prepax Viagem com cartão físico com status de "Ativo"
- O BIN deve ser 469235 - Dólar
- Vendedor Paulista
- Possuir acesso ao APP Prepax
- Ter realizado uma recompra de saldo</t>
  </si>
  <si>
    <t>Consulta Extrato - APP - Prepax Viagem (BIN 469235 - Dólar) - Vendedor Paulista - Validar o extrato com o lançamento "Tarifa de Saque Online"</t>
  </si>
  <si>
    <t>- Existir cliente do produto Prepax Viagem com cartão físico com status de "Ativo"
- O BIN deve ser 469235 - Dólar
- Vendedor Paulista
- Possuir acesso ao APP Prepax
- Existir cadastrado no contrato a cobrança da "Tarifa de Saque";
- Ter processado a cobrança da "Tarifa de Saque"
- Ter realizado saque</t>
  </si>
  <si>
    <t>Consulta Extrato - APP - Prepax Viagem (BIN 469235 - Dólar) - Vendedor Paulista - Validar o extrato com o lançamento "Tarifa de Saque Emergencial (Web)"</t>
  </si>
  <si>
    <t>- Existir cliente do produto Prepax Viagem com cartão físico com status de "Ativo"
- O BIN deve ser 469235 - Dólar
- Vendedor Paulista
- Possuir acesso ao APP Prepax
- Existir cadastrado no contrato a cobrança da "Tarifa de Saque Emergencial";
- Ter realizado uma solicitação de saque emergencial.</t>
  </si>
  <si>
    <t>Consulta Extrato - APP - Prepax Viagem (BIN 469235 - Dólar) - Vendedor Paulista - Validar o extrato com o lançamento "Tarifa de Recompra de Saldo"</t>
  </si>
  <si>
    <t>- Existir cliente do produto Prepax Viagem com cartão físico com status de "Ativo"
- O BIN deve ser 469235 - Dólar
- Vendedor Paulista
- Possuir acesso ao APP Prepax
- Existir cadastrado no contrato a cobrança da "Tarifa de recompra";
- Ter realizado uma recompra de saldo
- Ter processado a cobrança da "Tarifa de Recompra"</t>
  </si>
  <si>
    <t>Consulta Extrato - APP - Prepax Viagem (BIN 469235 - Dólar) - Vendedor Paulista - Validar o extrato com o lançamento "Devolução de Tarifa de Reemissão"</t>
  </si>
  <si>
    <t>- Existir cliente do produto Prepax Viagem com cartão físico com status de "Ativo"
- O BIN deve ser 469235 - Dólar
- Vendedor Paulista
- Possuir acesso ao APP Prepax
- Ter realizado o ajuste de lançamento "Devolução de Tarifa de Reemissão" pelo FVS.</t>
  </si>
  <si>
    <t>Consulta Extrato - APP - Prepax Viagem (BIN 469235 - Dólar) - Vendedor Paulista - Validar extrato com o lançamento "Reversão da Devolução Tarifa Reemissão"</t>
  </si>
  <si>
    <t>- Existir cliente do produto Prepax Viagem com cartão físico com status de "Ativo"
- O BIN deve ser 469235 - Dólar
- Vendedor Paulista
- Possuir acesso ao APP Prepax
- Ter realizado o ajuste de lançamento  "Reversão da Devolução Tarifa Reemissão" pelo FVS.</t>
  </si>
  <si>
    <t>Consulta Extrato - APP - Prepax Viagem (BIN 469235 - Dólar) - Vendedor Paulista - Validar o extrato com o lançamento "Devolução de Saque"</t>
  </si>
  <si>
    <t>- Existir cliente do produto Prepax Viagem com cartão físico com status de "Ativo"
- O BIN deve ser 469235 - Dólar
- Vendedor Paulista
- Possuir acesso ao APP Prepax
- Ter realizado o ajuste de lançamento "Devolução de Saque" pelo FVS.</t>
  </si>
  <si>
    <t>Consulta Extrato - APP - Prepax Viagem (BIN 469235 - Dólar) - Vendedor Paulista - Validar o extrato com o lançamento "Devolução de Tarifa de Saque"</t>
  </si>
  <si>
    <t>- Existir cliente do produto Prepax Viagem com cartão físico com status de "Ativo"
- O BIN deve ser 469235 - Dólar
- Vendedor Paulista
- Possuir acesso ao APP Prepax
- Ter realizado o ajuste de lançamento  "Devolução de Tarifa de Saque" pelo FVS.</t>
  </si>
  <si>
    <t>Consulta Extrato - APP - Prepax Viagem (BIN 469235 - Dólar) - Vendedor Paulista - Validar o extrato com o lançamento "Devolução de Tarifa de Saque Emergencial"</t>
  </si>
  <si>
    <t>- Existir cliente do produto Prepax Viagem com cartão físico com status de "Ativo"
- O BIN deve ser 469235 - Dólar
- Vendedor Paulista
- Possuir acesso ao APP Prepax
- Ter realizado o ajuste de lançamento  "Devolução de Tarifa de Saque Emergencial" pelo FVS.</t>
  </si>
  <si>
    <t>Consulta Extrato - APP - Prepax Viagem (BIN 469235 - Dólar) - Vendedor Paulista - Validar o extrato com o lançamento "Estorno da Tarifa de Reemissão de Cartão Emergencial"</t>
  </si>
  <si>
    <t>Consulta Extrato - APP - Prepax Viagem (BIN 469236 - Euro) - Vendedor Paulista - Validar extrato com o lançamento "Saque Emergencial"</t>
  </si>
  <si>
    <t>- Existir cliente do produto Prepax Viagem com cartão físico com status de "Ativo"
- O BIN deve ser 469236 - Euro
- Vendedor Paulista
- Possuir acesso ao APP Prepax
- Ter realizado saque emergencial</t>
  </si>
  <si>
    <t>Consulta Extrato - APP - Prepax Viagem (BIN 469236 - Euro) - Vendedor Paulista - Validar extrato com a cobrança da "Tarifa de Reemissão de Cartão (2 via)"</t>
  </si>
  <si>
    <t>- Existir cliente do produto Prepax Viagem com cartão físico com status de "Ativo"
- O BIN deve ser 469236 - Euro
- Vendedor Paulista
- Possuir acesso ao APP Prepax
- Contrato possuir a cobrança da "Tarifa de Reemissão de Cartão";
- Ter realizado a solicitação da segunda via de cartão.</t>
  </si>
  <si>
    <t>Consulta Extrato - APP - Prepax Viagem (BIN 469236 - Euro) - Vendedor Paulista - Validar o lançamento no extrato do "Movimento de Recompra de Saldo"</t>
  </si>
  <si>
    <t>- Existir cliente do produto Prepax Viagem com cartão físico com status de "Ativo"
- O BIN deve ser 469236 - Euro
- Vendedor Paulista
- Possuir acesso ao APP Prepax
- Ter realizado uma recompra de saldo</t>
  </si>
  <si>
    <t>Consulta Extrato - APP - Prepax Viagem (BIN 469236 - Euro) - Vendedor Paulista - Validar o extrato com o lançamento "Tarifa de Saque Online"</t>
  </si>
  <si>
    <t>- Existir cliente do produto Prepax Viagem com cartão físico com status de "Ativo"
- O BIN deve ser 469236 - Euro
- Vendedor Paulista
- Possuir acesso ao APP Prepax
- Existir cadastrado no contrato a cobrança da "Tarifa de Saque";
- Ter processado a cobrança da "Tarifa de Saque"
- Ter realizado saque</t>
  </si>
  <si>
    <t>Consulta Extrato - APP - Prepax Viagem (BIN 469236 - Euro) - Vendedor Paulista - Validar o extrato com o lançamento "Tarifa de Saque Emergencial (Web)"</t>
  </si>
  <si>
    <t>- Existir cliente do produto Prepax Viagem com cartão físico com status de "Ativo"
- O BIN deve ser 469236 - Euro
- Vendedor Paulista
- Possuir acesso ao APP Prepax
- Existir cadastrado no contrato a cobrança da "Tarifa de Saque Emergencial";
- Ter realizado uma solicitação de saque emergencial.</t>
  </si>
  <si>
    <t>Consulta Extrato - APP - Prepax Viagem (BIN 469236 - Euro) - Vendedor Paulista - Validar o extrato com o lançamento "Tarifa de Recompra de Saldo"</t>
  </si>
  <si>
    <t>- Existir cliente do produto Prepax Viagem com cartão físico com status de "Ativo"
- O BIN deve ser 469236 - Euro
- Vendedor Paulista
- Possuir acesso ao APP Prepax
- Existir cadastrado no contrato a cobrança da "Tarifa de recompra";
- Ter realizado uma recompra de saldo
- Ter processado a cobrança da "Tarifa de Recompra"</t>
  </si>
  <si>
    <t>Consulta Extrato - APP - Prepax Viagem (BIN 469236 - Euro) - Vendedor Paulista - Validar o extrato com o lançamento "Devolução de Tarifa de Reemissão"</t>
  </si>
  <si>
    <t>- Existir cliente do produto Prepax Viagem com cartão físico com status de "Ativo"
- O BIN deve ser 469236 - Euro
- Vendedor Paulista
- Possuir acesso ao APP Prepax
- Ter realizado o ajuste de lançamento "Devolução de Tarifa de Reemissão" pelo FVS.</t>
  </si>
  <si>
    <t>Consulta Extrato - APP - Prepax Viagem (BIN 469236 - Euro) - Vendedor Paulista - Validar extrato com o lançamento "Reversão da Devolução Tarifa Reemissão"</t>
  </si>
  <si>
    <t>- Existir cliente do produto Prepax Viagem com cartão físico com status de "Ativo"
- O BIN deve ser 469236 - Euro
- Vendedor Paulista
- Possuir acesso ao APP Prepax
- Ter realizado o ajuste de lançamento  "Reversão da Devolução Tarifa Reemissão" pelo FVS.</t>
  </si>
  <si>
    <t>Consulta Extrato - APP - Prepax Viagem (BIN 469236 - Euro) - Vendedor Paulista - Validar o extrato com o lançamento "Devolução de Saque"</t>
  </si>
  <si>
    <t>- Existir cliente do produto Prepax Viagem com cartão físico com status de "Ativo"
- O BIN deve ser 469236 - Euro
- Vendedor Paulista
- Possuir acesso ao APP Prepax
- Ter realizado o ajuste de lançamento "Devolução de Saque" pelo FVS.</t>
  </si>
  <si>
    <t>Consulta Extrato - APP - Prepax Viagem (BIN 469236 - Euro) - Vendedor Paulista - Validar o extrato com o lançamento "Devolução de Tarifa de Saque"</t>
  </si>
  <si>
    <t>- Existir cliente do produto Prepax Viagem com cartão físico com status de "Ativo"
- O BIN deve ser 469236 - Euro
- Vendedor Paulista
- Possuir acesso ao APP Prepax
- Ter realizado o ajuste de lançamento  "Devolução de Tarifa de Saque" pelo FVS.</t>
  </si>
  <si>
    <t>Consulta Extrato - APP - Prepax Viagem (BIN 469236 - Euro) - Vendedor Paulista - Validar o extrato com o lançamento "Devolução de Tarifa de Saque Emergencial"</t>
  </si>
  <si>
    <t>- Existir cliente do produto Prepax Viagem com cartão físico com status de "Ativo"
- O BIN deve ser 469236 - Euro
- Vendedor Paulista
- Possuir acesso ao APP Prepax
- Ter realizado o ajuste de lançamento  "Devolução de Tarifa de Saque Emergencial" pelo FVS.</t>
  </si>
  <si>
    <t>Consulta Extrato - APP - Prepax Viagem (BIN 469236 - Euro) - Vendedor Paulista - Validar o extrato com o lançamento "Estorno da Tarifa de Reemissão de Cartão Emergencial"</t>
  </si>
  <si>
    <t>Consulta Extrato - APP - Prepax Viagem (BIN 469237 - Libra) - Vendedor Paulista - Validar extrato com o lançamento "Saque Emergencial"</t>
  </si>
  <si>
    <t>- Existir cliente do produto Prepax Viagem com cartão físico com status de "Ativo"
- O BIN deve ser 469237 - Libra
- Vendedor Paulista
- Possuir acesso ao APP Prepax
- Ter realizado saque emergencial</t>
  </si>
  <si>
    <t>Consulta Extrato - APP - Prepax Viagem (BIN 469237 - Libra) - Vendedor Paulista - Validar extrato com a cobrança da "Tarifa de Reemissão de Cartão (2 via)"</t>
  </si>
  <si>
    <t>- Existir cliente do produto Prepax Viagem com cartão físico com status de "Ativo"
- O BIN deve ser 469237 - Libra
- Vendedor Paulista
- Possuir acesso ao APP Prepax
- Contrato possuir a cobrança da "Tarifa de Reemissão de Cartão";
- Ter realizado a solicitação da segunda via de cartão.</t>
  </si>
  <si>
    <t>Consulta Extrato - APP - Prepax Viagem (BIN 469237 - Libra) - Vendedor Paulista - Validar o lançamento no extrato do "Movimento de Recompra de Saldo"</t>
  </si>
  <si>
    <t>- Existir cliente do produto Prepax Viagem com cartão físico com status de "Ativo"
- O BIN deve ser 469237 - Libra
- Vendedor Paulista
- Possuir acesso ao APP Prepax
- Ter realizado uma recompra de saldo</t>
  </si>
  <si>
    <t>Consulta Extrato - APP - Prepax Viagem (BIN 469237 - Libra) - Vendedor Paulista - Validar o extrato com o lançamento "Tarifa de Saque Online"</t>
  </si>
  <si>
    <t>- Existir cliente do produto Prepax Viagem com cartão físico com status de "Ativo"
- O BIN deve ser 469237 - Libra
- Vendedor Paulista
- Possuir acesso ao APP Prepax
- Existir cadastrado no contrato a cobrança da "Tarifa de Saque";
- Ter processado a cobrança da "Tarifa de Saque"
- Ter realizado saque</t>
  </si>
  <si>
    <t>Consulta Extrato - APP - Prepax Viagem (BIN 469237 - Libra) - Vendedor Paulista - Validar o extrato com o lançamento "Tarifa de Saque Emergencial (Web)"</t>
  </si>
  <si>
    <t>- Existir cliente do produto Prepax Viagem com cartão físico com status de "Ativo"
- O BIN deve ser 469237 - Libra
- Vendedor Paulista
- Possuir acesso ao APP Prepax
- Existir cadastrado no contrato a cobrança da "Tarifa de Saque Emergencial";
- Ter realizado uma solicitação de saque emergencial.</t>
  </si>
  <si>
    <t>Consulta Extrato - APP - Prepax Viagem (BIN 469237 - Libra) - Vendedor Paulista - Validar o extrato com o lançamento "Tarifa de Recompra de Saldo"</t>
  </si>
  <si>
    <t>- Existir cliente do produto Prepax Viagem com cartão físico com status de "Ativo"
- O BIN deve ser 469237 - Libra
- Vendedor Paulista
- Possuir acesso ao APP Prepax
- Existir cadastrado no contrato a cobrança da "Tarifa de recompra";
- Ter realizado uma recompra de saldo
- Ter processado a cobrança da "Tarifa de Recompra"</t>
  </si>
  <si>
    <t>Consulta Extrato - APP - Prepax Viagem (BIN 469237 - Libra) - Vendedor Paulista - Validar o extrato com o lançamento "Devolução de Tarifa de Reemissão"</t>
  </si>
  <si>
    <t>- Existir cliente do produto Prepax Viagem com cartão físico com status de "Ativo"
- O BIN deve ser 469237 - Libra
- Vendedor Paulista
- Possuir acesso ao APP Prepax
- Ter realizado o ajuste de lançamento "Devolução de Tarifa de Reemissão" pelo FVS.</t>
  </si>
  <si>
    <t>Consulta Extrato - APP - Prepax Viagem (BIN 469237 - Libra) - Vendedor Paulista - Validar extrato com o lançamento "Reversão da Devolução Tarifa Reemissão"</t>
  </si>
  <si>
    <t>- Existir cliente do produto Prepax Viagem com cartão físico com status de "Ativo"
- O BIN deve ser 469237 - Libra
- Vendedor Paulista
- Possuir acesso ao APP Prepax
- Ter realizado o ajuste de lançamento  "Reversão da Devolução Tarifa Reemissão" pelo FVS.</t>
  </si>
  <si>
    <t>Consulta Extrato - APP - Prepax Viagem (BIN 469237 - Libra) - Vendedor Paulista - Validar o extrato com o lançamento "Devolução de Saque"</t>
  </si>
  <si>
    <t>- Existir cliente do produto Prepax Viagem com cartão físico com status de "Ativo"
- O BIN deve ser 469237 - Libra
- Vendedor Paulista
- Possuir acesso ao APP Prepax
- Ter realizado o ajuste de lançamento "Devolução de Saque" pelo FVS.</t>
  </si>
  <si>
    <t>Consulta Extrato - APP - Prepax Viagem (BIN 469237 - Libra) - Vendedor Paulista - Validar o extrato com o lançamento "Devolução de Tarifa de Saque"</t>
  </si>
  <si>
    <t>- Existir cliente do produto Prepax Viagem com cartão físico com status de "Ativo"
- O BIN deve ser 469237 - Libra
- Vendedor Paulista
- Possuir acesso ao APP Prepax
- Ter realizado o ajuste de lançamento  "Devolução de Tarifa de Saque" pelo FVS.</t>
  </si>
  <si>
    <t>Portal PF</t>
  </si>
  <si>
    <t>PF</t>
  </si>
  <si>
    <t>Consulta Extrato no Portal Prepax PF - Produto Prepax Pagamentos ELO - Portal Empresa Alelo</t>
  </si>
  <si>
    <t>Consulta Extrato - Portal Prepax PF - Prepax Pagamentos ELO (BIN 509061) - Vendedor Alelo - Validar extrato de compra realizada com sucesso</t>
  </si>
  <si>
    <t>- Existir cliente do produto Prepax Pagamentos ELO com cartão físico com status de "Ativo"
- O BIN deve ser 509061
- Vendedor Alelo
- Possuir acesso ao Portal Prepax PF
- Ter realizado compra com status "Aprovada"</t>
  </si>
  <si>
    <t>1. Realizar o LOGIN;
2. Acessar a seção de "Saldo e Extrato".</t>
  </si>
  <si>
    <t>Portal Prepax PF:
* O Portal deve exibir o lançamento da Transação de "Compra" e o "Nome do Estabelecimento Comercial" onde a transação foi realizada;
* O valor e a data da transação devem ser os mesmos que são apresentados no FVS.
FVS
* Deve gerar um registro no extrato do cliente relacionado a compra realizada.</t>
  </si>
  <si>
    <t>* Tela de "Saldo e Extrato" do portal Prepax;
* Tela de "Consulta e Solicitação de Extrato" do FVS.</t>
  </si>
  <si>
    <t>Portal Prepax PF
FVS</t>
  </si>
  <si>
    <t>Consulta Extrato - Portal Prepax PF - Prepax Pagamentos ELO (BIN 509061) - Vendedor Alelo - Validar extrato com o lançamento "Transferência de Saldo a Debito"</t>
  </si>
  <si>
    <t>- Existir cliente do produto Prepax Pagamentos ELO com cartão físico com status de "Ativo"
- O BIN deve ser 509061
- Vendedor Alelo
- Possuir acesso ao Portal Prepax PF
- Ter realizado uma transferência do cartão para a conta empresa</t>
  </si>
  <si>
    <t>Portal Prepax PF:
* O Portal deve exibir o lançamento realizado com a descrição "Débito no cartão";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</si>
  <si>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"Transferência de Saldo a Credito"</t>
  </si>
  <si>
    <t>- Existir cliente do produto Prepax Pagamentos ELO com cartão físico com status de "Ativo"
- O BIN deve ser 509061
- Vendedor Alelo
- Possuir acesso ao Portal Prepax PF
- Ter realizado uma transferência da conta empresa para o cartão</t>
  </si>
  <si>
    <t>Portal Prepax PF:
* O Portal deve exibir o lançamento realizado com a descrição "Crédito no cartão";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</si>
  <si>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a cobrança da "Tarifa de Reemissão de Cartão (2 via)"</t>
  </si>
  <si>
    <t>- Existir cliente do produto Prepax Pagamentos ELO com cartão físico com status de "Ativo"
- O BIN deve ser 509061
- Vendedor Alelo
- Possuir acesso ao Portal Prepax PF
- Contrato possuir a cobrança da "Tarifa de Reemissão de Cartão";
- Ter realizado a solicitação da segunda via de cartão.</t>
  </si>
  <si>
    <t>Portal Prepax PF:
* O Portal deve exibir o lançamento realizado com a descrição "Tarifa de Reemissão de Cartão (2 via)";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</si>
  <si>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a cobrança da "Tarifa de Manutenção"</t>
  </si>
  <si>
    <t>- Existir cliente do produto Prepax Pagamentos ELO com cartão físico com status de "Ativo"
- O BIN deve ser 509061
- Vendedor Alelo
- Possuir acesso ao Portal Prepax PF
- Contrato possuir a cobrança da "Tarifa de Manutenção"
- Ter processado a cobrança para gerar a "Tarifa de Manutenção"</t>
  </si>
  <si>
    <t>Portal Prepax PF:
* O Portal deve exibir o lançamento realizado com a descrição "Tarifa de Manutenção";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</si>
  <si>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de saque na Rede Banco24Horas</t>
  </si>
  <si>
    <t>- Existir cliente do produto Prepax Pagamentos ELO com cartão físico com status de "Ativo"
- O BIN deve ser 509061
- Vendedor Alelo
- Possuir acesso ao Portal Prepax PF
- Ter realizado saque na Rede Banco24Horas</t>
  </si>
  <si>
    <t>Portal Prepax PF:
* O Portal deve exibir o lançamento com a descrição "Saque";
* O valor e a data da transação devem ser os mesmos que são apresentados no FVS.
FVS
* Deve gerar um registro no extrato do cliente relacionado ao saque realizado.</t>
  </si>
  <si>
    <t>Consulta Extrato - Portal Prepax PF - Prepax Pagamentos ELO (BIN 509061) - Vendedor Alelo - Validar o extrato com o lançamento "Tarifa de Saque Online"</t>
  </si>
  <si>
    <t>- Existir cliente do produto Prepax Pagamentos ELO com cartão físico com status de "Ativo"
- O BIN deve ser 509061
- Vendedor Alelo
- Possuir acesso ao Portal Prepax PF
- Existir cadastrado no contrato a cobrança da "Tarifa de Saque";
- Ter processado a cobrança da "Tarifa de Saque"
- Ter realizado saque</t>
  </si>
  <si>
    <t>Portal Prepax PF:
* O Portal deve exibir o lançamento realizado com a descrição "Tarifa de Saque";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</si>
  <si>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"Tarifa de Transferência"</t>
  </si>
  <si>
    <t>- Existir cliente do produto Prepax Pagamentos ELO com cartão físico com status de "Ativo"
- O BIN deve ser 509061
- Vendedor Alelo
- Possuir acesso ao Portal Prepax PF
- Existir cadastrado no contrato a cobrança da "Tarifa de Transferência";
- Ter realizado uma transferência</t>
  </si>
  <si>
    <t>Portal Prepax PF:
* O Portal deve exibir o lançamento realizado com a descrição "Tarifa de Transferência";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</si>
  <si>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"Tarifa Transferência"</t>
  </si>
  <si>
    <t>Consulta Extrato - Portal Prepax PF - Prepax Pagamentos ELO (BIN 509061) - Vendedor Alelo - Validar lançamento no extrato de cancelamento de compra pelo POS</t>
  </si>
  <si>
    <t>- Existir cliente do produto Prepax Pagamentos ELO com cartão físico com status de "Ativo"
- O BIN deve ser 509061
- Vendedor Alelo
- Possuir acesso ao Portal Prepax PF
- Ter realizado compra que teve o desfazimento realizado via POS</t>
  </si>
  <si>
    <t>Portal Prepax PF:
* Portal deve exibir o lançamento do cancelamento da transação com a descrição "Cancelamento" como crédito;
* Lançamento anterior que foi aprovado, porém teve o cancelamento da transação é apresentado como débito.
* O valor e a data da transação devem ser os mesmos que são apresentados no FVS.
FVS
* Deve gerar um registro no extrato do cliente relacionado a compra/cancelamento realizado.</t>
  </si>
  <si>
    <t>Consulta Extrato - Portal Prepax PF - Prepax Pagamentos ELO (BIN 509061) - Vendedor Alelo - Validar lançamento no extrato de estorno pelo POS</t>
  </si>
  <si>
    <t>- Existir cliente do produto Prepax Pagamentos ELO com cartão físico com status de "Ativo"
- O BIN deve ser 509061
- Vendedor Alelo
- Possuir acesso ao Portal Prepax PF
- Ter realizado compra que teve o cancelamento realizado via POS</t>
  </si>
  <si>
    <t>Portal Prepax PF:
* Portal deve exibir o lançamento do cancelamento da transação com a descrição "Estorno de Compra" como crédito;
* Lançamento anterior que foi aprovado, porém teve o estorno da transação é apresentado como débito;
* O valor e a data da transação devem ser os mesmos que são apresentados no FVS.
FVS
* Deve gerar um registro no extrato do cliente relacionado a compra/cancelamento realizado.</t>
  </si>
  <si>
    <t>Consulta Extrato - Portal Prepax PF - Prepax Pagamentos ELO (BIN 509061) - Vendedor Alelo - Validar lançamento no extrato de cancelamento de compra pelo FVS</t>
  </si>
  <si>
    <t>- Existir cliente do produto Prepax Pagamentos ELO com cartão físico com status de "Ativo"
- O BIN deve ser 509061
- Vendedor Alelo
- Possuir acesso ao Portal Prepax PF
- Ter realizado o ajuste com o lançamento "Cancelamento de compra" pelo FVS.</t>
  </si>
  <si>
    <t>Consulta Extrato - Portal Prepax PF - Prepax Pagamentos ELO (BIN 509061) - Vendedor Alelo - Validar lançamento no extrato de estorno pelo FVS</t>
  </si>
  <si>
    <t>- Existir cliente do produto Prepax Pagamentos ELO com cartão físico com status de "Ativo"
- O BIN deve ser 509061
- Vendedor Alelo
- Possuir acesso ao Portal Prepax PF
- Ter realizado o ajuste com o lançamento "Estorno de Compra" pelo FVS.</t>
  </si>
  <si>
    <t>Consulta Extrato - Portal Prepax PF - Prepax Pagamentos ELO (BIN 509061) - Vendedor Alelo - Validar o extrato com o lançamento "Reapresentação Chargeback"</t>
  </si>
  <si>
    <t>- Existir cliente do produto Prepax Pagamentos ELO com cartão físico com status de "Ativo"
- O BIN deve ser 509061
- Vendedor Alelo
- Possuir acesso ao Portal Prepax PF
- Ter realizado o ajuste com o lançamento "Reapresentação Chargeback" pelo FVS.</t>
  </si>
  <si>
    <t>Portal Prepax PF:
* O Portal deve exibir o lançamento realizado com a descrição "Débito de transação";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</si>
  <si>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"Postagem de Transação Manual"</t>
  </si>
  <si>
    <t>- Existir cliente do produto Prepax Pagamentos ELO com cartão físico com status de "Ativo"
- O BIN deve ser 509061
- Vendedor Alelo
- Possuir acesso ao Portal Prepax PF
- Ter realizado o ajuste de lançamento "Postagem de Transação Manual" pelo FVS.</t>
  </si>
  <si>
    <t>Consulta Extrato - Portal Prepax PF - Prepax Pagamentos ELO (BIN 509061) - Vendedor Alelo - Validar extrato com o lançamento "Reversão - Postagem de Transação Manual"</t>
  </si>
  <si>
    <t>- Existir cliente do produto Prepax Pagamentos ELO com cartão físico com status de "Ativo"
- O BIN deve ser 509061
- Vendedor Alelo
- Possuir acesso ao Portal Prepax PF
- Ter realizado o ajuste de lançamento "Reversão - Postagem de Transação Manual" pelo FVS.</t>
  </si>
  <si>
    <t>Portal Prepax PF:
* O Portal deve exibir o lançamento realizado com a descrição "Débito de transação".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</si>
  <si>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"Ajuste de Fraude a Credito"</t>
  </si>
  <si>
    <t>- Existir cliente do produto Prepax Pagamentos ELO com cartão físico com status de "Ativo"
- O BIN deve ser 509061
- Vendedor Alelo
- Possuir acesso ao Portal Prepax PF
- Ter realizado o ajuste de lançamento "Ajuste de Fraude a Credito" pelo FVS.</t>
  </si>
  <si>
    <t>Portal Prepax PF:
* O Portal deve exibir o lançamento realizado com a descrição "Ajuste a Credito";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</si>
  <si>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"Ajuste de Fraude a Debito"</t>
  </si>
  <si>
    <t>- Existir cliente do produto Prepax Pagamentos ELO com cartão físico com status de "Ativo"
- O BIN deve ser 509061
- Vendedor Alelo
- Possuir acesso ao Portal Prepax PF
- Ter realizado o ajuste de lançamento "Ajuste de Fraude a Debito" pelo FVS.</t>
  </si>
  <si>
    <t>Portal Prepax PF:
* O Portal deve exibir o lançamento realizado com a descrição "Ajuste a Débito";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</si>
  <si>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"Ajuste de ChargeBack a Credito"</t>
  </si>
  <si>
    <t>- Existir cliente do produto Prepax Pagamentos ELO com cartão físico com status de "Ativo"
- O BIN deve ser 509061
- Vendedor Alelo
- Possuir acesso ao Portal Prepax PF
- Ter realizado o ajuste de lançamento "Ajuste de ChargeBack a Credito" pelo FVS.</t>
  </si>
  <si>
    <t>Portal Prepax PF:
* O Portal deve exibir o lançamento realizado com a descrição "Ajuste a Crédito";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</si>
  <si>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"Perdas Operacionais"</t>
  </si>
  <si>
    <t>- Existir cliente do produto Prepax Pagamentos ELO com cartão físico com status de "Ativo"
- O BIN deve ser 509061
- Vendedor Alelo
- Possuir acesso ao Portal Prepax PF
- Ter realizado o ajuste de lançamento "Perdas Operacionais" pelo FVS.</t>
  </si>
  <si>
    <t>Consulta Extrato - Portal Prepax PF - Prepax Pagamentos ELO (BIN 509061) - Vendedor Alelo - Validar extrato com o lançamento "Reversão - Perdas Operacionais"</t>
  </si>
  <si>
    <t>- Existir cliente do produto Prepax Pagamentos ELO com cartão físico com status de "Ativo"
- O BIN deve ser 509061
- Vendedor Alelo
- Possuir acesso ao Portal Prepax PF
- Ter realizado o ajuste de lançamento "Reversão - Perdas Operacionais" pelo FVS.</t>
  </si>
  <si>
    <t>Consulta Extrato - Portal Prepax PF - Prepax Pagamentos ELO (BIN 509061) - Vendedor Alelo - Validar extrato com o lançamento "Credito Pre-Arbitragem Chargeback"</t>
  </si>
  <si>
    <t>- Existir cliente do produto Prepax Pagamentos ELO com cartão físico com status de "Ativo"
- O BIN deve ser 509061
- Vendedor Alelo
- Possuir acesso ao Portal Prepax PF
- Ter realizado o ajuste de lançamento "Credito Pre-Arbitragem Chargeback" pelo FVS.</t>
  </si>
  <si>
    <t>Consulta Extrato - Portal Prepax PF - Prepax Pagamentos ELO (BIN 509061) - Vendedor Alelo - Validar extrato com o lançamento "Reversão Credito Pre-Arbitragem Chargeback"</t>
  </si>
  <si>
    <t>Portal Prepax PF:
* O Portal deve exibir o lançamento realizado com a descrição "Ajuste a Debito";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</si>
  <si>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"Devolução de Tarifa de Reemissão"</t>
  </si>
  <si>
    <t>- Existir cliente do produto Prepax Pagamentos ELO com cartão físico com status de "Ativo"
- O BIN deve ser 509061
- Vendedor Alelo
- Possuir acesso ao Portal Prepax PF
- Ter realizado o ajuste de lançamento "Devolução de Tarifa de Reemissão" pelo FVS.</t>
  </si>
  <si>
    <t>Portal Prepax PF:
* O Portal deve exibir o lançamento realizado com a descrição "Estorno de Tarifa de Reemissão (2 via)";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</si>
  <si>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"Devolução de Tarifa de Manutenção"</t>
  </si>
  <si>
    <t>- Existir cliente do produto Prepax Pagamentos ELO com cartão físico com status de "Ativo"
- O BIN deve ser 509061
- Vendedor Alelo
- Possuir acesso ao Portal Prepax PF
- Ter realizado o ajuste de lançamento "Devolução de Tarifa de Manutenção" pelo FVS.</t>
  </si>
  <si>
    <t>Portal Prepax PF:
* O Portal deve exibir o lançamento realizado com a descrição "Estorno de Tarifa de Manutenção";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</si>
  <si>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"Reversão da Devolução Tarifa Reemissão"</t>
  </si>
  <si>
    <t>- Existir cliente do produto Prepax Pagamentos ELO com cartão físico com status de "Ativo"
- O BIN deve ser 509061
- Vendedor Alelo
- Possuir acesso ao Portal Prepax PF
- Ter realizado o ajuste de lançamento  "Reversão da Devolução Tarifa Reemissão" pelo FVS.</t>
  </si>
  <si>
    <t>Consulta Extrato - Portal Prepax PF - Prepax Pagamentos ELO (BIN 509061) - Vendedor Alelo - Validar extrato com o lançamento "Reversão da Devolução Tarifa Manutenção"</t>
  </si>
  <si>
    <t>Consulta Extrato - Portal Prepax PF - Prepax Pagamentos ELO (BIN 509061) - Vendedor Alelo - Validar extrato com o lançamento "Devolução de Compra Manual"</t>
  </si>
  <si>
    <t>- Existir cliente do produto Prepax Pagamentos ELO com cartão físico com status de "Ativo"
- O BIN deve ser 509061
- Vendedor Alelo
- Possuir acesso ao Portal Prepax PF
- Ter realizado o ajuste de lançamento "Devolução de Compra Manual" pelo FVS.</t>
  </si>
  <si>
    <t>Portal Prepax PF:
* O Portal deve exibir o lançamento realizado com a descrição "Cancelamento de compra (Canc.compra)";
* O valor e a data da transação devem ser os mesmos que são apresentados no FVS.
FVS
* Deve gerar um registro no extrato do cliente relacionado ao lançamento realizado.</t>
  </si>
  <si>
    <t>Consulta Extrato - Portal Prepax PF - Prepax Pagamentos ELO (BIN 509061) - Vendedor Alelo - Validar extrato com o lançamento "Reversão da Devolução de Compra Manual"</t>
  </si>
  <si>
    <t>Consulta Extrato - Portal Prepax PF - Prepax Pagamentos ELO (BIN 509061) - Vendedor Alelo - Validar o extrato com o lançamento "Devolução de Saque"</t>
  </si>
  <si>
    <t>- Existir cliente do produto Prepax Pagamentos ELO com cartão físico com status de "Ativo"
- O BIN deve ser 509061
- Vendedor Alelo
- Possuir acesso ao Portal Prepax PF
- Ter realizado o ajuste de lançamento "Devolução de Saque" pelo FVS.</t>
  </si>
  <si>
    <t>Portal Prepax PF:
* O Portal deve exibir o lançamento realizado com a descrição "Estorno de Saque";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</si>
  <si>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"Devolução de Tarifa de Saque"</t>
  </si>
  <si>
    <t>- Existir cliente do produto Prepax Pagamentos ELO com cartão físico com status de "Ativo"
- O BIN deve ser 509061
- Vendedor Alelo
- Possuir acesso ao Portal Prepax PF
- Ter realizado o ajuste de lançamento  "Devolução de Tarifa de Saque" pelo FVS.</t>
  </si>
  <si>
    <t>Portal Prepax PF:
* O Portal deve exibir o lançamento realizado com a descrição "Estorno de Tarifa de Saque";
* O valor e a data da transação devem ser os mesmos que são apresentados no FVS.
FVS
* Deve gerar um registro no extrato do cliente relacionado ao lançamento realizado.</t>
  </si>
  <si>
    <t>Consulta Extrato - Portal Prepax PF - Prepax Pagamentos ELO (BIN 509061) - Vendedor Alelo - Validar o extrato com o lançamento "Devolução da Tarifa de Transferência"</t>
  </si>
  <si>
    <t>- Existir cliente do produto Prepax Pagamentos ELO com cartão físico com status de "Ativo"
- O BIN deve ser 509061
- Vendedor Alelo
- Possuir acesso ao Portal Prepax PF
- Ter realizado o ajuste de lançamento  "Devolução da Tarifa de Transferência" pelo FVS.</t>
  </si>
  <si>
    <t>Portal Prepax PF:
* O Portal deve exibir o lançamento realizado com a descrição "Devolução da Tarifa de Transferência";
* O valor e a data da transação devem ser os mesmos que são apresentados no FVS.
FVS
* Deve gerar um registro no extrato do cliente relacionado ao lançamento realizado.</t>
  </si>
  <si>
    <t>Consulta Extrato no Portal Prepax PF - Produto Prepax Pagamentos ELO - Portal Empresa Bradesco</t>
  </si>
  <si>
    <t>Consulta Extrato - Portal Prepax PF - Prepax Pagamentos ELO (BIN 509060) - Vendedor Bradesco - Validar extrato de compra realizada com sucesso</t>
  </si>
  <si>
    <t>- Existir cliente do produto Prepax Pagamentos ELO com cartão físico com status de "Ativo"
- O BIN deve ser 509060
- Vendedor Bradesco
- Possuir acesso ao Portal Prepax PF
- Ter realizado compra com status "Aprovada"</t>
  </si>
  <si>
    <t>Consulta Extrato - Portal Prepax PF - Prepax Pagamentos ELO (BIN 509060) - Vendedor Bradesco - Validar extrato com o lançamento "Transferência de Saldo a Debito"</t>
  </si>
  <si>
    <t>- Existir cliente do produto Prepax Pagamentos ELO com cartão físico com status de "Ativo"
- O BIN deve ser 509060
- Vendedor Bradesco
- Possuir acesso ao Portal Prepax PF
- Ter realizado uma transferência do cartão para a conta empresa</t>
  </si>
  <si>
    <t>Consulta Extrato - Portal Prepax PF - Prepax Pagamentos ELO (BIN 509060) - Vendedor Bradesco - Validar extrato com o lançamento "Transferência de Saldo a Credito"</t>
  </si>
  <si>
    <t>- Existir cliente do produto Prepax Pagamentos ELO com cartão físico com status de "Ativo"
- O BIN deve ser 509060
- Vendedor Bradesco
- Possuir acesso ao Portal Prepax PF
- Ter realizado uma transferência da conta empresa para o cartão</t>
  </si>
  <si>
    <t>Consulta Extrato - Portal Prepax PF - Prepax Pagamentos ELO (BIN 509060) - Vendedor Bradesco - Validar extrato com a cobrança da "Tarifa de Reemissão de Cartão (2 via)"</t>
  </si>
  <si>
    <t>- Existir cliente do produto Prepax Pagamentos ELO com cartão físico com status de "Ativo"
- O BIN deve ser 509060
- Vendedor Bradesco
- Possuir acesso ao Portal Prepax PF
- Contrato possuir a cobrança da "Tarifa de Reemissão de Cartão";
- Ter realizado a solicitação da segunda via de cartão.</t>
  </si>
  <si>
    <t>Consulta Extrato - Portal Prepax PF - Prepax Pagamentos ELO (BIN 509060) - Vendedor Bradesco - Validar extrato com a cobrança da "Tarifa de Manutenção"</t>
  </si>
  <si>
    <t>- Existir cliente do produto Prepax Pagamentos ELO com cartão físico com status de "Ativo"
- O BIN deve ser 509060
- Vendedor Bradesco
- Possuir acesso ao Portal Prepax PF
- Contrato possuir a cobrança da "Tarifa de Manutenção"
- Ter processado a cobrança para gerar a "Tarifa de Manutenção"</t>
  </si>
  <si>
    <t>Consulta Extrato - Portal Prepax PF - Prepax Pagamentos ELO (BIN 509060) - Vendedor Bradesco - Validar extrato de saque na Rede Banco24Horas</t>
  </si>
  <si>
    <t>- Existir cliente do produto Prepax Pagamentos ELO com cartão físico com status de "Ativo"
- O BIN deve ser 509060
- Vendedor Bradesco
- Possuir acesso ao Portal Prepax PF
- Ter realizado saque na Rede Banco24Horas</t>
  </si>
  <si>
    <t>Consulta Extrato - Portal Prepax PF - Prepax Pagamentos ELO (BIN 509060) - Vendedor Bradesco - Validar o extrato com o lançamento "Tarifa de Saque Online"</t>
  </si>
  <si>
    <t>- Existir cliente do produto Prepax Pagamentos ELO com cartão físico com status de "Ativo"
- O BIN deve ser 509060
- Vendedor Bradesco
- Possuir acesso ao Portal Prepax PF
- Existir cadastrado no contrato a cobrança da "Tarifa de Saque";
- Ter processado a cobrança da "Tarifa de Saque"
- Ter realizado saque</t>
  </si>
  <si>
    <t>Consulta Extrato - Portal Prepax PF - Prepax Pagamentos ELO (BIN 509060) - Vendedor Bradesco - Validar o extrato com o lançamento "Tarifa de Transferência"</t>
  </si>
  <si>
    <t>- Existir cliente do produto Prepax Pagamentos ELO com cartão físico com status de "Ativo"
- O BIN deve ser 509060
- Vendedor Bradesco
- Possuir acesso ao Portal Prepax PF
- Existir cadastrado no contrato a cobrança da "Tarifa de Transferência";
- Ter realizado uma transferência</t>
  </si>
  <si>
    <t>Consulta Extrato - Portal Prepax PF - Prepax Pagamentos ELO (BIN 509060) - Vendedor Bradesco - Validar o extrato com o lançamento "Tarifa Transferência"</t>
  </si>
  <si>
    <t>Consulta Extrato - Portal Prepax PF - Prepax Pagamentos ELO (BIN 509060) - Vendedor Bradesco - Validar lançamento no extrato de cancelamento de compra pelo POS</t>
  </si>
  <si>
    <t>- Existir cliente do produto Prepax Pagamentos ELO com cartão físico com status de "Ativo"
- O BIN deve ser 509060
- Vendedor Bradesco
- Possuir acesso ao Portal Prepax PF
- Ter realizado compra que teve o desfazimento realizado via POS</t>
  </si>
  <si>
    <t>Consulta Extrato - Portal Prepax PF - Prepax Pagamentos ELO (BIN 509060) - Vendedor Bradesco - Validar lançamento no extrato de estorno pelo POS</t>
  </si>
  <si>
    <t>- Existir cliente do produto Prepax Pagamentos ELO com cartão físico com status de "Ativo"
- O BIN deve ser 509060
- Vendedor Bradesco
- Possuir acesso ao Portal Prepax PF
- Ter realizado compra que teve o cancelamento realizado via POS</t>
  </si>
  <si>
    <t>Consulta Extrato - Portal Prepax PF - Prepax Pagamentos ELO (BIN 509060) - Vendedor Bradesco - Validar lançamento no extrato de cancelamento de compra pelo FVS</t>
  </si>
  <si>
    <t>- Existir cliente do produto Prepax Pagamentos ELO com cartão físico com status de "Ativo"
- O BIN deve ser 509060
- Vendedor Bradesco
- Possuir acesso ao Portal Prepax PF
- Ter realizado o ajuste com o lançamento "Cancelamento de compra" pelo FVS.</t>
  </si>
  <si>
    <t>Consulta Extrato - Portal Prepax PF - Prepax Pagamentos ELO (BIN 509060) - Vendedor Bradesco - Validar lançamento no extrato de estorno pelo FVS</t>
  </si>
  <si>
    <t>- Existir cliente do produto Prepax Pagamentos ELO com cartão físico com status de "Ativo"
- O BIN deve ser 509060
- Vendedor Bradesco
- Possuir acesso ao Portal Prepax PF
- Ter realizado o ajuste com o lançamento "Estorno de Compra" pelo FVS.</t>
  </si>
  <si>
    <t>Consulta Extrato - Portal Prepax PF - Prepax Pagamentos ELO (BIN 509060) - Vendedor Bradesco - Validar o extrato com o lançamento "Reapresentação Chargeback"</t>
  </si>
  <si>
    <t>- Existir cliente do produto Prepax Pagamentos ELO com cartão físico com status de "Ativo"
- O BIN deve ser 509060
- Vendedor Bradesco
- Possuir acesso ao Portal Prepax PF
- Ter realizado o ajuste com o lançamento "Reapresentação Chargeback" pelo FVS.</t>
  </si>
  <si>
    <t>Consulta Extrato - Portal Prepax PF - Prepax Pagamentos ELO (BIN 509060) - Vendedor Bradesco - Validar o extrato com o lançamento "Postagem de Transação Manual"</t>
  </si>
  <si>
    <t>- Existir cliente do produto Prepax Pagamentos ELO com cartão físico com status de "Ativo"
- O BIN deve ser 509060
- Vendedor Bradesco
- Possuir acesso ao Portal Prepax PF
- Ter realizado o ajuste de lançamento "Postagem de Transação Manual" pelo FVS.</t>
  </si>
  <si>
    <t>Consulta Extrato - Portal Prepax PF - Prepax Pagamentos ELO (BIN 509060) - Vendedor Bradesco - Validar extrato com o lançamento "Reversão - Postagem de Transação Manual"</t>
  </si>
  <si>
    <t>- Existir cliente do produto Prepax Pagamentos ELO com cartão físico com status de "Ativo"
- O BIN deve ser 509060
- Vendedor Bradesco
- Possuir acesso ao Portal Prepax PF
- Ter realizado o ajuste de lançamento "Reversão - Postagem de Transação Manual" pelo FVS.</t>
  </si>
  <si>
    <t>Consulta Extrato - Portal Prepax PF - Prepax Pagamentos ELO (BIN 509060) - Vendedor Bradesco - Validar extrato com o lançamento "Ajuste de Fraude a Credito"</t>
  </si>
  <si>
    <t>- Existir cliente do produto Prepax Pagamentos ELO com cartão físico com status de "Ativo"
- O BIN deve ser 509060
- Vendedor Bradesco
- Possuir acesso ao Portal Prepax PF
- Ter realizado o ajuste de lançamento "Ajuste de Fraude a Credito" pelo FVS.</t>
  </si>
  <si>
    <t>Consulta Extrato - Portal Prepax PF - Prepax Pagamentos ELO (BIN 509060) - Vendedor Bradesco - Validar extrato com o lançamento "Ajuste de Fraude a Debito"</t>
  </si>
  <si>
    <t>- Existir cliente do produto Prepax Pagamentos ELO com cartão físico com status de "Ativo"
- O BIN deve ser 509060
- Vendedor Bradesco
- Possuir acesso ao Portal Prepax PF
- Ter realizado o ajuste de lançamento "Ajuste de Fraude a Debito" pelo FVS.</t>
  </si>
  <si>
    <t>Consulta Extrato - Portal Prepax PF - Prepax Pagamentos ELO (BIN 509060) - Vendedor Bradesco - Validar extrato com o lançamento "Ajuste de ChargeBack a Credito"</t>
  </si>
  <si>
    <t>- Existir cliente do produto Prepax Pagamentos ELO com cartão físico com status de "Ativo"
- O BIN deve ser 509060
- Vendedor Bradesco
- Possuir acesso ao Portal Prepax PF
- Ter realizado o ajuste de lançamento "Ajuste de ChargeBack a Credito" pelo FVS.</t>
  </si>
  <si>
    <t>Consulta Extrato - Portal Prepax PF - Prepax Pagamentos ELO (BIN 509060) - Vendedor Bradesco - Validar extrato com o lançamento "Perdas Operacionais"</t>
  </si>
  <si>
    <t>- Existir cliente do produto Prepax Pagamentos ELO com cartão físico com status de "Ativo"
- O BIN deve ser 509060
- Vendedor Bradesco
- Possuir acesso ao Portal Prepax PF
- Ter realizado o ajuste de lançamento "Perdas Operacionais" pelo FVS.</t>
  </si>
  <si>
    <t>Consulta Extrato - Portal Prepax PF - Prepax Pagamentos ELO (BIN 509060) - Vendedor Bradesco - Validar extrato com o lançamento "Reversão - Perdas Operacionais"</t>
  </si>
  <si>
    <t>- Existir cliente do produto Prepax Pagamentos ELO com cartão físico com status de "Ativo"
- O BIN deve ser 509060
- Vendedor Bradesco
- Possuir acesso ao Portal Prepax PF
- Ter realizado o ajuste de lançamento "Reversão - Perdas Operacionais" pelo FVS.</t>
  </si>
  <si>
    <t>Consulta Extrato - Portal Prepax PF - Prepax Pagamentos ELO (BIN 509060) - Vendedor Bradesco - Validar extrato com o lançamento "Credito Pre-Arbitragem Chargeback"</t>
  </si>
  <si>
    <t>- Existir cliente do produto Prepax Pagamentos ELO com cartão físico com status de "Ativo"
- O BIN deve ser 509060
- Vendedor Bradesco
- Possuir acesso ao Portal Prepax PF
- Ter realizado o ajuste de lançamento "Credito Pre-Arbitragem Chargeback" pelo FVS.</t>
  </si>
  <si>
    <t>Consulta Extrato - Portal Prepax PF - Prepax Pagamentos ELO (BIN 509060) - Vendedor Bradesco - Validar extrato com o lançamento "Reversão Credito Pre-Arbitragem Chargeback"</t>
  </si>
  <si>
    <t>Consulta Extrato - Portal Prepax PF - Prepax Pagamentos ELO (BIN 509060) - Vendedor Bradesco - Validar o extrato com o lançamento "Devolução de Tarifa de Reemissão"</t>
  </si>
  <si>
    <t>- Existir cliente do produto Prepax Pagamentos ELO com cartão físico com status de "Ativo"
- O BIN deve ser 509060
- Vendedor Bradesco
- Possuir acesso ao Portal Prepax PF
- Ter realizado o ajuste de lançamento "Devolução de Tarifa de Reemissão" pelo FVS.</t>
  </si>
  <si>
    <t>Consulta Extrato - Portal Prepax PF - Prepax Pagamentos ELO (BIN 509060) - Vendedor Bradesco - Validar o extrato com o lançamento "Devolução de Tarifa de Manutenção"</t>
  </si>
  <si>
    <t>- Existir cliente do produto Prepax Pagamentos ELO com cartão físico com status de "Ativo"
- O BIN deve ser 509060
- Vendedor Bradesco
- Possuir acesso ao Portal Prepax PF
- Ter realizado o ajuste de lançamento "Devolução de Tarifa de Manutenção" pelo FVS.</t>
  </si>
  <si>
    <t>Consulta Extrato - Portal Prepax PF - Prepax Pagamentos ELO (BIN 509060) - Vendedor Bradesco - Validar extrato com o lançamento "Reversão da Devolução Tarifa Reemissão"</t>
  </si>
  <si>
    <t>- Existir cliente do produto Prepax Pagamentos ELO com cartão físico com status de "Ativo"
- O BIN deve ser 509060
- Vendedor Bradesco
- Possuir acesso ao Portal Prepax PF
- Ter realizado o ajuste de lançamento  "Reversão da Devolução Tarifa Reemissão" pelo FVS.</t>
  </si>
  <si>
    <t>Consulta Extrato - Portal Prepax PF - Prepax Pagamentos ELO (BIN 509060) - Vendedor Bradesco - Validar extrato com o lançamento "Reversão da Devolução Tarifa Manutenção"</t>
  </si>
  <si>
    <t>Consulta Extrato - Portal Prepax PF - Prepax Pagamentos ELO (BIN 509060) - Vendedor Bradesco - Validar extrato com o lançamento "Devolução de Compra Manual"</t>
  </si>
  <si>
    <t>- Existir cliente do produto Prepax Pagamentos ELO com cartão físico com status de "Ativo"
- O BIN deve ser 509060
- Vendedor Bradesco
- Possuir acesso ao Portal Prepax PF
- Ter realizado o ajuste de lançamento "Devolução de Compra Manual" pelo FVS.</t>
  </si>
  <si>
    <t>Consulta Extrato - Portal Prepax PF - Prepax Pagamentos ELO (BIN 509060) - Vendedor Bradesco - Validar extrato com o lançamento "Reversão da Devolução de Compra Manual"</t>
  </si>
  <si>
    <t>Consulta Extrato - Portal Prepax PF - Prepax Pagamentos ELO (BIN 509060) - Vendedor Bradesco - Validar o extrato com o lançamento "Devolução de Saque"</t>
  </si>
  <si>
    <t>- Existir cliente do produto Prepax Pagamentos ELO com cartão físico com status de "Ativo"
- O BIN deve ser 509060
- Vendedor Bradesco
- Possuir acesso ao Portal Prepax PF
- Ter realizado o ajuste de lançamento "Devolução de Saque" pelo FVS.</t>
  </si>
  <si>
    <t>Consulta Extrato - Portal Prepax PF - Prepax Pagamentos ELO (BIN 509060) - Vendedor Bradesco - Validar o extrato com o lançamento "Devolução de Tarifa de Saque"</t>
  </si>
  <si>
    <t>- Existir cliente do produto Prepax Pagamentos ELO com cartão físico com status de "Ativo"
- O BIN deve ser 509060
- Vendedor Bradesco
- Possuir acesso ao Portal Prepax PF
- Ter realizado o ajuste de lançamento  "Devolução de Tarifa de Saque" pelo FVS.</t>
  </si>
  <si>
    <t>Consulta Extrato - Portal Prepax PF - Prepax Pagamentos ELO (BIN 509060) - Vendedor Bradesco - Validar o extrato com o lançamento "Devolução da Tarifa de Transferência"</t>
  </si>
  <si>
    <t>- Existir cliente do produto Prepax Pagamentos ELO com cartão físico com status de "Ativo"
- O BIN deve ser 509060
- Vendedor Bradesco
- Possuir acesso ao Portal Prepax PF
- Ter realizado o ajuste de lançamento  "Devolução da Tarifa de Transferência" pelo FVS.</t>
  </si>
  <si>
    <t>Consulta Extrato no Portal Prepax PF - Produto Prepax Viagem - Vendedor Bradesco - Moeda Dólar</t>
  </si>
  <si>
    <t>Consulta Extrato - Portal Prepax PF - Prepax Viagem (BIN 469239 - Dólar) - Vendedor Bradesco - Validar extrato com o lançamento "Saque Emergencial"</t>
  </si>
  <si>
    <t>- Existir cliente do produto Prepax Viagem com cartão físico com status de "Ativo"
- O BIN deve ser 469239 - Dólar
- Vendedor Bradesco
- Possuir acesso ao Portal Prepax PF
- Ter realizado saque emergencial</t>
  </si>
  <si>
    <t>Portal Prepax PF:
* O Portal deve exibir o lançamento realizado com a descrição "Saque Emergencial";
* O valor e a data da transação devem ser os mesmos que são apresentados no FVS.
FVS
* Deve gerar um registro no extrato do cliente relacionado ao lançamento realizado.</t>
  </si>
  <si>
    <t>Consulta Extrato - Portal Prepax PF - Prepax Viagem (BIN 469239 - Dólar) - Vendedor Bradesco - Validar extrato com a cobrança da "Tarifa de Reemissão de Cartão (2 via)"</t>
  </si>
  <si>
    <t>- Existir cliente do produto Prepax Viagem com cartão físico com status de "Ativo"
- O BIN deve ser 469239 - Dólar
- Vendedor Bradesco
- Possuir acesso ao Portal Prepax PF
- Contrato possuir a cobrança da "Tarifa de Reemissão de Cartão";
- Ter realizado a solicitação da segunda via de cartão.</t>
  </si>
  <si>
    <t>Consulta Extrato - Portal Prepax PF - Prepax Viagem (BIN 469239 - Dólar) - Vendedor Bradesco - Validar o lançamento no extrato do "Movimento de Recompra de Saldo"</t>
  </si>
  <si>
    <t>- Existir cliente do produto Prepax Viagem com cartão físico com status de "Ativo"
- O BIN deve ser 469239 - Dólar
- Vendedor Bradesco
- Possuir acesso ao Portal Prepax PF
- Ter realizado uma recompra de saldo</t>
  </si>
  <si>
    <t>Portal Prepax PF:
* O Portal deve exibir o lançamento com a descrição "Recompra de saldo";
* O valor e a data da transação devem ser os mesmos que são apresentados no FVS.
FVS
* Deve gerar um registro no extrato do cliente relacionado ao lançamento realizado.</t>
  </si>
  <si>
    <t>Consulta Extrato - Portal Prepax PF - Prepax Viagem (BIN 469239 - Dólar) - Vendedor Bradesco - Validar o extrato com o lançamento "Tarifa de Saque Online"</t>
  </si>
  <si>
    <t>- Existir cliente do produto Prepax Viagem com cartão físico com status de "Ativo"
- O BIN deve ser 469239 - Dólar
- Vendedor Bradesco
- Possuir acesso ao Portal Prepax PF
- Existir cadastrado no contrato a cobrança da "Tarifa de Saque";
- Ter processado a cobrança da "Tarifa de Saque"
- Ter realizado saque</t>
  </si>
  <si>
    <t>Consulta Extrato - Portal Prepax PF - Prepax Viagem (BIN 469239 - Dólar) - Vendedor Bradesco - Validar o extrato com o lançamento "Tarifa de Saque Emergencial (Web)"</t>
  </si>
  <si>
    <t>- Existir cliente do produto Prepax Viagem com cartão físico com status de "Ativo"
- O BIN deve ser 469239 - Dólar
- Vendedor Bradesco
- Possuir acesso ao Portal Prepax PF
- Existir cadastrado no contrato a cobrança da "Tarifa de Saque Emergencial";
- Ter realizado uma solicitação de saque emergencial.</t>
  </si>
  <si>
    <t>Portal Prepax PF:
* O Portal deve exibir o lançamento realizado com a descrição "Tarifa de Saque Emergencial";
* O valor e a data da transação devem ser os mesmos que são apresentados no FVS.
FVS
* Deve gerar um registro no extrato do cliente relacionado ao lançamento realizado.</t>
  </si>
  <si>
    <t>Consulta Extrato - Portal Prepax PF - Prepax Viagem (BIN 469239 - Dólar) - Vendedor Bradesco - Validar o extrato com o lançamento "Tarifa de Recompra de Saldo"</t>
  </si>
  <si>
    <t>- Existir cliente do produto Prepax Viagem com cartão físico com status de "Ativo"
- O BIN deve ser 469239 - Dólar
- Vendedor Bradesco
- Possuir acesso ao Portal Prepax PF
- Existir cadastrado no contrato a cobrança da "Tarifa de recompra";
- Ter realizado uma recompra de saldo
- Ter processado a cobrança da "Tarifa de Recompra"</t>
  </si>
  <si>
    <t>Portal Prepax PF:
* O Portal deve exibir o lançamento realizado com a descrição "Tarifa de recompra de saldo";
* O valor e a data da transação devem ser os mesmos que são apresentados no FVS.
FVS
* Deve gerar um registro no extrato do cliente relacionado ao lançamento realizado.</t>
  </si>
  <si>
    <t>Consulta Extrato - Portal Prepax PF - Prepax Viagem (BIN 469239 - Dólar) - Vendedor Bradesco - Validar o extrato com o lançamento "Devolução de Tarifa de Reemissão"</t>
  </si>
  <si>
    <t>- Existir cliente do produto Prepax Viagem com cartão físico com status de "Ativo"
- O BIN deve ser 469239 - Dólar
- Vendedor Bradesco
- Possuir acesso ao Portal Prepax PF
- Ter realizado o ajuste de lançamento "Devolução de Tarifa de Reemissão" pelo FVS.</t>
  </si>
  <si>
    <t>Consulta Extrato - Portal Prepax PF - Prepax Viagem (BIN 469239 - Dólar) - Vendedor Bradesco - Validar extrato com o lançamento "Reversão da Devolução Tarifa Reemissão"</t>
  </si>
  <si>
    <t>- Existir cliente do produto Prepax Viagem com cartão físico com status de "Ativo"
- O BIN deve ser 469239 - Dólar
- Vendedor Bradesco
- Possuir acesso ao Portal Prepax PF
- Ter realizado o ajuste de lançamento  "Reversão da Devolução Tarifa Reemissão" pelo FVS.</t>
  </si>
  <si>
    <t>Consulta Extrato - Portal Prepax PF - Prepax Viagem (BIN 469239 - Dólar) - Vendedor Bradesco - Validar o extrato com o lançamento "Devolução de Saque"</t>
  </si>
  <si>
    <t>- Existir cliente do produto Prepax Viagem com cartão físico com status de "Ativo"
- O BIN deve ser 469239 - Dólar
- Vendedor Bradesco
- Possuir acesso ao Portal Prepax PF
- Ter realizado o ajuste de lançamento "Devolução de Saque" pelo FVS.</t>
  </si>
  <si>
    <t>Consulta Extrato - Portal Prepax PF - Prepax Viagem (BIN 469239 - Dólar) - Vendedor Bradesco - Validar o extrato com o lançamento "Devolução de Tarifa de Saque"</t>
  </si>
  <si>
    <t>- Existir cliente do produto Prepax Viagem com cartão físico com status de "Ativo"
- O BIN deve ser 469239 - Dólar
- Vendedor Bradesco
- Possuir acesso ao Portal Prepax PF
- Ter realizado o ajuste de lançamento  "Devolução de Tarifa de Saque" pelo FVS.</t>
  </si>
  <si>
    <t>Consulta Extrato - Portal Prepax PF - Prepax Viagem (BIN 469239 - Dólar) - Vendedor Bradesco - Validar o extrato com o lançamento "Devolução de Tarifa de Saque Emergencial"</t>
  </si>
  <si>
    <t>- Existir cliente do produto Prepax Viagem com cartão físico com status de "Ativo"
- O BIN deve ser 469239 - Dólar
- Vendedor Bradesco
- Possuir acesso ao Portal Prepax PF
- Ter realizado o ajuste de lançamento  "Devolução de Tarifa de Saque Emergencial" pelo FVS.</t>
  </si>
  <si>
    <t>Portal Prepax PF:
* O Portal deve exibir o lançamento realizado com a descrição "Devolução da Tarifa de Saque Emergencial";
* O valor e a data da transação devem ser os mesmos que são apresentados no FVS.
FVS
* Deve gerar um registro no extrato do cliente relacionado ao lançamento realizado.</t>
  </si>
  <si>
    <t>Consulta Extrato - Portal Prepax PF - Prepax Viagem (BIN 469239 - Dólar) - Vendedor Bradesco - Validar o extrato com o lançamento "Estorno da Tarifa de Reemissão de Cartão Emergencial"</t>
  </si>
  <si>
    <t>Portal Prepax PF:
* O Portal deve exibir o lançamento realizado com a descrição "Estorno da Tarifa de Reemissão de Cartão Emergencial";
* O valor e a data da transação devem ser os mesmos que são apresentados no FVS.
FVS
* Deve gerar um registro no extrato do cliente relacionado ao lançamento realizado.</t>
  </si>
  <si>
    <t>Consulta Extrato no Portal Prepax PF - Produto Prepax Viagem - Vendedor Bradesco - Moeda Euro</t>
  </si>
  <si>
    <t>Consulta Extrato - Portal Prepax PF - Prepax Viagem (BIN 469248 - Euro) - Vendedor Bradesco - Validar extrato com o lançamento "Saque Emergencial"</t>
  </si>
  <si>
    <t>- Existir cliente do produto Prepax Viagem com cartão físico com status de "Ativo"
- O BIN deve ser 469248 - Euro
- Vendedor Bradesco
- Possuir acesso ao Portal Prepax PF
- Ter realizado saque emergencial</t>
  </si>
  <si>
    <t>Consulta Extrato - Portal Prepax PF - Prepax Viagem (BIN 469248 - Euro) - Vendedor Bradesco - Validar extrato com a cobrança da "Tarifa de Reemissão de Cartão (2 via)"</t>
  </si>
  <si>
    <t>- Existir cliente do produto Prepax Viagem com cartão físico com status de "Ativo"
- O BIN deve ser 469248 - Euro
- Vendedor Bradesco
- Possuir acesso ao Portal Prepax PF
- Contrato possuir a cobrança da "Tarifa de Reemissão de Cartão";
- Ter realizado a solicitação da segunda via de cartão.</t>
  </si>
  <si>
    <t>Consulta Extrato - Portal Prepax PF - Prepax Viagem (BIN 469248 - Euro) - Vendedor Bradesco - Validar o lançamento no extrato do "Movimento de Recompra de Saldo"</t>
  </si>
  <si>
    <t>- Existir cliente do produto Prepax Viagem com cartão físico com status de "Ativo"
- O BIN deve ser 469248 - Euro
- Vendedor Bradesco
- Possuir acesso ao Portal Prepax PF
- Ter realizado uma recompra de saldo</t>
  </si>
  <si>
    <t>Consulta Extrato - Portal Prepax PF - Prepax Viagem (BIN 469248 - Euro) - Vendedor Bradesco - Validar o extrato com o lançamento "Tarifa de Saque Online"</t>
  </si>
  <si>
    <t>- Existir cliente do produto Prepax Viagem com cartão físico com status de "Ativo"
- O BIN deve ser 469248 - Euro
- Vendedor Bradesco
- Possuir acesso ao Portal Prepax PF
- Existir cadastrado no contrato a cobrança da "Tarifa de Saque";
- Ter processado a cobrança da "Tarifa de Saque"
- Ter realizado saque</t>
  </si>
  <si>
    <t>Consulta Extrato - Portal Prepax PF - Prepax Viagem (BIN 469248 - Euro) - Vendedor Bradesco - Validar o extrato com o lançamento "Tarifa de Saque Emergencial (Web)"</t>
  </si>
  <si>
    <t>- Existir cliente do produto Prepax Viagem com cartão físico com status de "Ativo"
- O BIN deve ser 469248 - Euro
- Vendedor Bradesco
- Possuir acesso ao Portal Prepax PF
- Existir cadastrado no contrato a cobrança da "Tarifa de Saque Emergencial";
- Ter realizado uma solicitação de saque emergencial.</t>
  </si>
  <si>
    <t>Consulta Extrato - Portal Prepax PF - Prepax Viagem (BIN 469248 - Euro) - Vendedor Bradesco - Validar o extrato com o lançamento "Tarifa de Recompra de Saldo"</t>
  </si>
  <si>
    <t>- Existir cliente do produto Prepax Viagem com cartão físico com status de "Ativo"
- O BIN deve ser 469248 - Euro
- Vendedor Bradesco
- Possuir acesso ao Portal Prepax PF
- Existir cadastrado no contrato a cobrança da "Tarifa de recompra";
- Ter realizado uma recompra de saldo
- Ter processado a cobrança da "Tarifa de Recompra"</t>
  </si>
  <si>
    <t>Consulta Extrato - Portal Prepax PF - Prepax Viagem (BIN 469248 - Euro) - Vendedor Bradesco - Validar o extrato com o lançamento "Devolução de Tarifa de Reemissão"</t>
  </si>
  <si>
    <t>- Existir cliente do produto Prepax Viagem com cartão físico com status de "Ativo"
- O BIN deve ser 469248 - Euro
- Vendedor Bradesco
- Possuir acesso ao Portal Prepax PF
- Ter realizado o ajuste de lançamento "Devolução de Tarifa de Reemissão" pelo FVS.</t>
  </si>
  <si>
    <t>Consulta Extrato - Portal Prepax PF - Prepax Viagem (BIN 469248 - Euro) - Vendedor Bradesco - Validar extrato com o lançamento "Reversão da Devolução Tarifa Reemissão"</t>
  </si>
  <si>
    <t>- Existir cliente do produto Prepax Viagem com cartão físico com status de "Ativo"
- O BIN deve ser 469248 - Euro
- Vendedor Bradesco
- Possuir acesso ao Portal Prepax PF
- Ter realizado o ajuste de lançamento  "Reversão da Devolução Tarifa Reemissão" pelo FVS.</t>
  </si>
  <si>
    <t>Consulta Extrato - Portal Prepax PF - Prepax Viagem (BIN 469248 - Euro) - Vendedor Bradesco - Validar o extrato com o lançamento "Devolução de Saque"</t>
  </si>
  <si>
    <t>- Existir cliente do produto Prepax Viagem com cartão físico com status de "Ativo"
- O BIN deve ser 469248 - Euro
- Vendedor Bradesco
- Possuir acesso ao Portal Prepax PF
- Ter realizado o ajuste de lançamento "Devolução de Saque" pelo FVS.</t>
  </si>
  <si>
    <t>Consulta Extrato - Portal Prepax PF - Prepax Viagem (BIN 469248 - Euro) - Vendedor Bradesco - Validar o extrato com o lançamento "Devolução de Tarifa de Saque"</t>
  </si>
  <si>
    <t>- Existir cliente do produto Prepax Viagem com cartão físico com status de "Ativo"
- O BIN deve ser 469248 - Euro
- Vendedor Bradesco
- Possuir acesso ao Portal Prepax PF
- Ter realizado o ajuste de lançamento  "Devolução de Tarifa de Saque" pelo FVS.</t>
  </si>
  <si>
    <t>Consulta Extrato - Portal Prepax PF - Prepax Viagem (BIN 469248 - Euro) - Vendedor Bradesco - Validar o extrato com o lançamento "Devolução de Tarifa de Saque Emergencial"</t>
  </si>
  <si>
    <t>- Existir cliente do produto Prepax Viagem com cartão físico com status de "Ativo"
- O BIN deve ser 469248 - Euro
- Vendedor Bradesco
- Possuir acesso ao Portal Prepax PF
- Ter realizado o ajuste de lançamento  "Devolução de Tarifa de Saque Emergencial" pelo FVS.</t>
  </si>
  <si>
    <t>Consulta Extrato - Portal Prepax PF - Prepax Viagem (BIN 469248 - Euro) - Vendedor Bradesco - Validar o extrato com o lançamento "Estorno da Tarifa de Reemissão de Cartão Emergencial"</t>
  </si>
  <si>
    <t>Consulta Extrato no Portal Prepax PF - Produto Prepax Viagem - Vendedor Bradesco - Moeda Libra</t>
  </si>
  <si>
    <t>Consulta Extrato - Portal Prepax PF - Prepax Viagem (BIN 469249 - Libra) - Vendedor Bradesco - Validar extrato com o lançamento "Saque Emergencial"</t>
  </si>
  <si>
    <t>- Existir cliente do produto Prepax Viagem com cartão físico com status de "Ativo"
- O BIN deve ser 469249 - Libra
- Vendedor Bradesco
- Possuir acesso ao Portal Prepax PF
- Ter realizado saque emergencial</t>
  </si>
  <si>
    <t>Consulta Extrato - Portal Prepax PF - Prepax Viagem (BIN 469249 - Libra) - Vendedor Bradesco - Validar extrato com a cobrança da "Tarifa de Reemissão de Cartão (2 via)"</t>
  </si>
  <si>
    <t>- Existir cliente do produto Prepax Viagem com cartão físico com status de "Ativo"
- O BIN deve ser 469249 - Libra
- Vendedor Bradesco
- Possuir acesso ao Portal Prepax PF
- Contrato possuir a cobrança da "Tarifa de Reemissão de Cartão";
- Ter realizado a solicitação da segunda via de cartão.</t>
  </si>
  <si>
    <t>Consulta Extrato - Portal Prepax PF - Prepax Viagem (BIN 469249 - Libra) - Vendedor Bradesco - Validar o lançamento no extrato do "Movimento de Recompra de Saldo"</t>
  </si>
  <si>
    <t>- Existir cliente do produto Prepax Viagem com cartão físico com status de "Ativo"
- O BIN deve ser 469249 - Libra
- Vendedor Bradesco
- Possuir acesso ao Portal Prepax PF
- Ter realizado uma recompra de saldo</t>
  </si>
  <si>
    <t>Consulta Extrato - Portal Prepax PF - Prepax Viagem (BIN 469249 - Libra) - Vendedor Bradesco - Validar o extrato com o lançamento "Tarifa de Saque Online"</t>
  </si>
  <si>
    <t>- Existir cliente do produto Prepax Viagem com cartão físico com status de "Ativo"
- O BIN deve ser 469249 - Libra
- Vendedor Bradesco
- Possuir acesso ao Portal Prepax PF
- Existir cadastrado no contrato a cobrança da "Tarifa de Saque";
- Ter processado a cobrança da "Tarifa de Saque"
- Ter realizado saque</t>
  </si>
  <si>
    <t>Consulta Extrato - Portal Prepax PF - Prepax Viagem (BIN 469249 - Libra) - Vendedor Bradesco - Validar o extrato com o lançamento "Tarifa de Saque Emergencial (Web)"</t>
  </si>
  <si>
    <t>- Existir cliente do produto Prepax Viagem com cartão físico com status de "Ativo"
- O BIN deve ser 469249 - Libra
- Vendedor Bradesco
- Possuir acesso ao Portal Prepax PF
- Existir cadastrado no contrato a cobrança da "Tarifa de Saque Emergencial";
- Ter realizado uma solicitação de saque emergencial.</t>
  </si>
  <si>
    <t>Consulta Extrato - Portal Prepax PF - Prepax Viagem (BIN 469249 - Libra) - Vendedor Bradesco - Validar o extrato com o lançamento "Tarifa de Recompra de Saldo"</t>
  </si>
  <si>
    <t>- Existir cliente do produto Prepax Viagem com cartão físico com status de "Ativo"
- O BIN deve ser 469249 - Libra
- Vendedor Bradesco
- Possuir acesso ao Portal Prepax PF
- Existir cadastrado no contrato a cobrança da "Tarifa de recompra";
- Ter realizado uma recompra de saldo
- Ter processado a cobrança da "Tarifa de Recompra"</t>
  </si>
  <si>
    <t>Consulta Extrato - Portal Prepax PF - Prepax Viagem (BIN 469249 - Libra) - Vendedor Bradesco - Validar o extrato com o lançamento "Devolução de Tarifa de Reemissão"</t>
  </si>
  <si>
    <t>- Existir cliente do produto Prepax Viagem com cartão físico com status de "Ativo"
- O BIN deve ser 469249 - Libra
- Vendedor Bradesco
- Possuir acesso ao Portal Prepax PF
- Ter realizado o ajuste de lançamento "Devolução de Tarifa de Reemissão" pelo FVS.</t>
  </si>
  <si>
    <t>Consulta Extrato - Portal Prepax PF - Prepax Viagem (BIN 469249 - Libra) - Vendedor Bradesco - Validar extrato com o lançamento "Reversão da Devolução Tarifa Reemissão"</t>
  </si>
  <si>
    <t>- Existir cliente do produto Prepax Viagem com cartão físico com status de "Ativo"
- O BIN deve ser 469249 - Libra
- Vendedor Bradesco
- Possuir acesso ao Portal Prepax PF
- Ter realizado o ajuste de lançamento  "Reversão da Devolução Tarifa Reemissão" pelo FVS.</t>
  </si>
  <si>
    <t>Consulta Extrato - Portal Prepax PF - Prepax Viagem (BIN 469249 - Libra) - Vendedor Bradesco - Validar o extrato com o lançamento "Devolução de Saque"</t>
  </si>
  <si>
    <t>- Existir cliente do produto Prepax Viagem com cartão físico com status de "Ativo"
- O BIN deve ser 469249 - Libra
- Vendedor Bradesco
- Possuir acesso ao Portal Prepax PF
- Ter realizado o ajuste de lançamento "Devolução de Saque" pelo FVS.</t>
  </si>
  <si>
    <t>Consulta Extrato - Portal Prepax PF - Prepax Viagem (BIN 469249 - Libra) - Vendedor Bradesco - Validar o extrato com o lançamento "Devolução de Tarifa de Saque"</t>
  </si>
  <si>
    <t>- Existir cliente do produto Prepax Viagem com cartão físico com status de "Ativo"
- O BIN deve ser 469249 - Libra
- Vendedor Bradesco
- Possuir acesso ao Portal Prepax PF
- Ter realizado o ajuste de lançamento  "Devolução de Tarifa de Saque" pelo FVS.</t>
  </si>
  <si>
    <t>Consulta Extrato - Portal Prepax PF - Prepax Viagem (BIN 469249 - Libra) - Vendedor Bradesco - Validar o extrato com o lançamento "Devolução de Tarifa de Saque Emergencial"</t>
  </si>
  <si>
    <t>- Existir cliente do produto Prepax Viagem com cartão físico com status de "Ativo"
- O BIN deve ser 469249 - Libra
- Vendedor Bradesco
- Possuir acesso ao Portal Prepax PF
- Ter realizado o ajuste de lançamento  "Devolução de Tarifa de Saque Emergencial" pelo FVS.</t>
  </si>
  <si>
    <t>Consulta Extrato - Portal Prepax PF - Prepax Viagem (BIN 469249 - Libra) - Vendedor Bradesco - Validar o extrato com o lançamento "Estorno da Tarifa de Reemissão de Cartão Emergencial"</t>
  </si>
  <si>
    <t>Consulta Extrato no Portal Prepax PF - Produto Prepax Viagem - Vendedor Paulista - Moeda Dólar</t>
  </si>
  <si>
    <t>Consulta Extrato - Portal Prepax PF - Prepax Viagem (BIN 469235 - Dólar) - Vendedor Paulista - Validar extrato com o lançamento "Saque Emergencial"</t>
  </si>
  <si>
    <t>- Existir cliente do produto Prepax Viagem com cartão físico com status de "Ativo"
- O BIN deve ser 469235 - Dólar
- Vendedor Paulista
- Possuir acesso ao Portal Prepax PF
- Ter realizado saque emergencial</t>
  </si>
  <si>
    <t>Consulta Extrato - Portal Prepax PF - Prepax Viagem (BIN 469235 - Dólar) - Vendedor Paulista - Validar extrato com a cobrança da "Tarifa de Reemissão de Cartão (2 via)"</t>
  </si>
  <si>
    <t>- Existir cliente do produto Prepax Viagem com cartão físico com status de "Ativo"
- O BIN deve ser 469235 - Dólar
- Vendedor Paulista
- Possuir acesso ao Portal Prepax PF
- Contrato possuir a cobrança da "Tarifa de Reemissão de Cartão";
- Ter realizado a solicitação da segunda via de cartão.</t>
  </si>
  <si>
    <t>Consulta Extrato - Portal Prepax PF - Prepax Viagem (BIN 469235 - Dólar) - Vendedor Paulista - Validar o lançamento no extrato do "Movimento de Recompra de Saldo"</t>
  </si>
  <si>
    <t>- Existir cliente do produto Prepax Viagem com cartão físico com status de "Ativo"
- O BIN deve ser 469235 - Dólar
- Vendedor Paulista
- Possuir acesso ao Portal Prepax PF
- Ter realizado uma recompra de saldo</t>
  </si>
  <si>
    <t>Consulta Extrato - Portal Prepax PF - Prepax Viagem (BIN 469235 - Dólar) - Vendedor Paulista - Validar o extrato com o lançamento "Tarifa de Saque Online"</t>
  </si>
  <si>
    <t>- Existir cliente do produto Prepax Viagem com cartão físico com status de "Ativo"
- O BIN deve ser 469235 - Dólar
- Vendedor Paulista
- Possuir acesso ao Portal Prepax PF
- Existir cadastrado no contrato a cobrança da "Tarifa de Saque";
- Ter processado a cobrança da "Tarifa de Saque"
- Ter realizado saque</t>
  </si>
  <si>
    <t>Consulta Extrato - Portal Prepax PF - Prepax Viagem (BIN 469235 - Dólar) - Vendedor Paulista - Validar o extrato com o lançamento "Tarifa de Saque Emergencial (Web)"</t>
  </si>
  <si>
    <t>- Existir cliente do produto Prepax Viagem com cartão físico com status de "Ativo"
- O BIN deve ser 469235 - Dólar
- Vendedor Paulista
- Possuir acesso ao Portal Prepax PF
- Existir cadastrado no contrato a cobrança da "Tarifa de Saque Emergencial";
- Ter realizado uma solicitação de saque emergencial.</t>
  </si>
  <si>
    <t>Consulta Extrato - Portal Prepax PF - Prepax Viagem (BIN 469235 - Dólar) - Vendedor Paulista - Validar o extrato com o lançamento "Tarifa de Recompra de Saldo"</t>
  </si>
  <si>
    <t>- Existir cliente do produto Prepax Viagem com cartão físico com status de "Ativo"
- O BIN deve ser 469235 - Dólar
- Vendedor Paulista
- Possuir acesso ao Portal Prepax PF
- Existir cadastrado no contrato a cobrança da "Tarifa de recompra";
- Ter realizado uma recompra de saldo
- Ter processado a cobrança da "Tarifa de Recompra"</t>
  </si>
  <si>
    <t>Consulta Extrato - Portal Prepax PF - Prepax Viagem (BIN 469235 - Dólar) - Vendedor Paulista - Validar o extrato com o lançamento "Devolução de Tarifa de Reemissão"</t>
  </si>
  <si>
    <t>- Existir cliente do produto Prepax Viagem com cartão físico com status de "Ativo"
- O BIN deve ser 469235 - Dólar
- Vendedor Paulista
- Possuir acesso ao Portal Prepax PF
- Ter realizado o ajuste de lançamento "Devolução de Tarifa de Reemissão" pelo FVS.</t>
  </si>
  <si>
    <t>Consulta Extrato - Portal Prepax PF - Prepax Viagem (BIN 469235 - Dólar) - Vendedor Paulista - Validar extrato com o lançamento "Reversão da Devolução Tarifa Reemissão"</t>
  </si>
  <si>
    <t>- Existir cliente do produto Prepax Viagem com cartão físico com status de "Ativo"
- O BIN deve ser 469235 - Dólar
- Vendedor Paulista
- Possuir acesso ao Portal Prepax PF
- Ter realizado o ajuste de lançamento  "Reversão da Devolução Tarifa Reemissão" pelo FVS.</t>
  </si>
  <si>
    <t>Consulta Extrato - Portal Prepax PF - Prepax Viagem (BIN 469235 - Dólar) - Vendedor Paulista - Validar o extrato com o lançamento "Devolução de Saque"</t>
  </si>
  <si>
    <t>- Existir cliente do produto Prepax Viagem com cartão físico com status de "Ativo"
- O BIN deve ser 469235 - Dólar
- Vendedor Paulista
- Possuir acesso ao Portal Prepax PF
- Ter realizado o ajuste de lançamento "Devolução de Saque" pelo FVS.</t>
  </si>
  <si>
    <t>Consulta Extrato - Portal Prepax PF - Prepax Viagem (BIN 469235 - Dólar) - Vendedor Paulista - Validar o extrato com o lançamento "Devolução de Tarifa de Saque"</t>
  </si>
  <si>
    <t>- Existir cliente do produto Prepax Viagem com cartão físico com status de "Ativo"
- O BIN deve ser 469235 - Dólar
- Vendedor Paulista
- Possuir acesso ao Portal Prepax PF
- Ter realizado o ajuste de lançamento  "Devolução de Tarifa de Saque" pelo FVS.</t>
  </si>
  <si>
    <t>Consulta Extrato - Portal Prepax PF - Prepax Viagem (BIN 469235 - Dólar) - Vendedor Paulista - Validar o extrato com o lançamento "Devolução de Tarifa de Saque Emergencial"</t>
  </si>
  <si>
    <t>- Existir cliente do produto Prepax Viagem com cartão físico com status de "Ativo"
- O BIN deve ser 469235 - Dólar
- Vendedor Paulista
- Possuir acesso ao Portal Prepax PF
- Ter realizado o ajuste de lançamento  "Devolução de Tarifa de Saque Emergencial" pelo FVS.</t>
  </si>
  <si>
    <t>Consulta Extrato - Portal Prepax PF - Prepax Viagem (BIN 469235 - Dólar) - Vendedor Paulista - Validar o extrato com o lançamento "Estorno da Tarifa de Reemissão de Cartão Emergencial"</t>
  </si>
  <si>
    <t>Consulta Extrato no Portal Prepax PF - Produto Prepax Viagem - Vendedor Paulista - Moeda Euro</t>
  </si>
  <si>
    <t>Consulta Extrato - Portal Prepax PF - Prepax Viagem (BIN 469236 - Euro) - Vendedor Paulista - Validar extrato com o lançamento "Saque Emergencial"</t>
  </si>
  <si>
    <t>- Existir cliente do produto Prepax Viagem com cartão físico com status de "Ativo"
- O BIN deve ser 469236 - Euro
- Vendedor Paulista
- Possuir acesso ao Portal Prepax PF
- Ter realizado saque emergencial</t>
  </si>
  <si>
    <t>Consulta Extrato - Portal Prepax PF - Prepax Viagem (BIN 469236 - Euro) - Vendedor Paulista - Validar extrato com a cobrança da "Tarifa de Reemissão de Cartão (2 via)"</t>
  </si>
  <si>
    <t>- Existir cliente do produto Prepax Viagem com cartão físico com status de "Ativo"
- O BIN deve ser 469236 - Euro
- Vendedor Paulista
- Possuir acesso ao Portal Prepax PF
- Contrato possuir a cobrança da "Tarifa de Reemissão de Cartão";
- Ter realizado a solicitação da segunda via de cartão.</t>
  </si>
  <si>
    <t>Consulta Extrato - Portal Prepax PF - Prepax Viagem (BIN 469236 - Euro) - Vendedor Paulista - Validar o lançamento no extrato do "Movimento de Recompra de Saldo"</t>
  </si>
  <si>
    <t>- Existir cliente do produto Prepax Viagem com cartão físico com status de "Ativo"
- O BIN deve ser 469236 - Euro
- Vendedor Paulista
- Possuir acesso ao Portal Prepax PF
- Ter realizado uma recompra de saldo</t>
  </si>
  <si>
    <t>Consulta Extrato - Portal Prepax PF - Prepax Viagem (BIN 469236 - Euro) - Vendedor Paulista - Validar o extrato com o lançamento "Tarifa de Saque Online"</t>
  </si>
  <si>
    <t>- Existir cliente do produto Prepax Viagem com cartão físico com status de "Ativo"
- O BIN deve ser 469236 - Euro
- Vendedor Paulista
- Possuir acesso ao Portal Prepax PF
- Existir cadastrado no contrato a cobrança da "Tarifa de Saque";
- Ter processado a cobrança da "Tarifa de Saque"
- Ter realizado saque</t>
  </si>
  <si>
    <t>Consulta Extrato - Portal Prepax PF - Prepax Viagem (BIN 469236 - Euro) - Vendedor Paulista - Validar o extrato com o lançamento "Tarifa de Saque Emergencial (Web)"</t>
  </si>
  <si>
    <t>- Existir cliente do produto Prepax Viagem com cartão físico com status de "Ativo"
- O BIN deve ser 469236 - Euro
- Vendedor Paulista
- Possuir acesso ao Portal Prepax PF
- Existir cadastrado no contrato a cobrança da "Tarifa de Saque Emergencial";
- Ter realizado uma solicitação de saque emergencial.</t>
  </si>
  <si>
    <t>Consulta Extrato - Portal Prepax PF - Prepax Viagem (BIN 469236 - Euro) - Vendedor Paulista - Validar o extrato com o lançamento "Tarifa de Recompra de Saldo"</t>
  </si>
  <si>
    <t>- Existir cliente do produto Prepax Viagem com cartão físico com status de "Ativo"
- O BIN deve ser 469236 - Euro
- Vendedor Paulista
- Possuir acesso ao Portal Prepax PF
- Existir cadastrado no contrato a cobrança da "Tarifa de recompra";
- Ter realizado uma recompra de saldo
- Ter processado a cobrança da "Tarifa de Recompra"</t>
  </si>
  <si>
    <t>Consulta Extrato - Portal Prepax PF - Prepax Viagem (BIN 469236 - Euro) - Vendedor Paulista - Validar o extrato com o lançamento "Devolução de Tarifa de Reemissão"</t>
  </si>
  <si>
    <t>- Existir cliente do produto Prepax Viagem com cartão físico com status de "Ativo"
- O BIN deve ser 469236 - Euro
- Vendedor Paulista
- Possuir acesso ao Portal Prepax PF
- Ter realizado o ajuste de lançamento "Devolução de Tarifa de Reemissão" pelo FVS.</t>
  </si>
  <si>
    <t>Consulta Extrato - Portal Prepax PF - Prepax Viagem (BIN 469236 - Euro) - Vendedor Paulista - Validar extrato com o lançamento "Reversão da Devolução Tarifa Reemissão"</t>
  </si>
  <si>
    <t>- Existir cliente do produto Prepax Viagem com cartão físico com status de "Ativo"
- O BIN deve ser 469236 - Euro
- Vendedor Paulista
- Possuir acesso ao Portal Prepax PF
- Ter realizado o ajuste de lançamento  "Reversão da Devolução Tarifa Reemissão" pelo FVS.</t>
  </si>
  <si>
    <t>Consulta Extrato - Portal Prepax PF - Prepax Viagem (BIN 469236 - Euro) - Vendedor Paulista - Validar o extrato com o lançamento "Devolução de Saque"</t>
  </si>
  <si>
    <t>- Existir cliente do produto Prepax Viagem com cartão físico com status de "Ativo"
- O BIN deve ser 469236 - Euro
- Vendedor Paulista
- Possuir acesso ao Portal Prepax PF
- Ter realizado o ajuste de lançamento "Devolução de Saque" pelo FVS.</t>
  </si>
  <si>
    <t>Consulta Extrato - Portal Prepax PF - Prepax Viagem (BIN 469236 - Euro) - Vendedor Paulista - Validar o extrato com o lançamento "Devolução de Tarifa de Saque"</t>
  </si>
  <si>
    <t>- Existir cliente do produto Prepax Viagem com cartão físico com status de "Ativo"
- O BIN deve ser 469236 - Euro
- Vendedor Paulista
- Possuir acesso ao Portal Prepax PF
- Ter realizado o ajuste de lançamento  "Devolução de Tarifa de Saque" pelo FVS.</t>
  </si>
  <si>
    <t>Consulta Extrato - Portal Prepax PF - Prepax Viagem (BIN 469236 - Euro) - Vendedor Paulista - Validar o extrato com o lançamento "Devolução de Tarifa de Saque Emergencial"</t>
  </si>
  <si>
    <t>- Existir cliente do produto Prepax Viagem com cartão físico com status de "Ativo"
- O BIN deve ser 469236 - Euro
- Vendedor Paulista
- Possuir acesso ao Portal Prepax PF
- Ter realizado o ajuste de lançamento  "Devolução de Tarifa de Saque Emergencial" pelo FVS.</t>
  </si>
  <si>
    <t>Consulta Extrato - Portal Prepax PF - Prepax Viagem (BIN 469236 - Euro) - Vendedor Paulista - Validar o extrato com o lançamento "Estorno da Tarifa de Reemissão de Cartão Emergencial"</t>
  </si>
  <si>
    <t>Consulta Extrato no Portal Prepax PF - Produto Prepax Viagem - Vendedor Paulista - Moeda Libra</t>
  </si>
  <si>
    <t>Consulta Extrato - Portal Prepax PF - Prepax Viagem (BIN 469237 - Libra) - Vendedor Paulista - Validar extrato com o lançamento "Saque Emergencial"</t>
  </si>
  <si>
    <t>- Existir cliente do produto Prepax Viagem com cartão físico com status de "Ativo"
- O BIN deve ser 469237 - Libra
- Vendedor Paulista
- Possuir acesso ao Portal Prepax PF
- Ter realizado saque emergencial</t>
  </si>
  <si>
    <t>Consulta Extrato - Portal Prepax PF - Prepax Viagem (BIN 469237 - Libra) - Vendedor Paulista - Validar extrato com a cobrança da "Tarifa de Reemissão de Cartão (2 via)"</t>
  </si>
  <si>
    <t>- Existir cliente do produto Prepax Viagem com cartão físico com status de "Ativo"
- O BIN deve ser 469237 - Libra
- Vendedor Paulista
- Possuir acesso ao Portal Prepax PF
- Contrato possuir a cobrança da "Tarifa de Reemissão de Cartão";
- Ter realizado a solicitação da segunda via de cartão.</t>
  </si>
  <si>
    <t>Consulta Extrato - Portal Prepax PF - Prepax Viagem (BIN 469237 - Libra) - Vendedor Paulista - Validar o lançamento no extrato do "Movimento de Recompra de Saldo"</t>
  </si>
  <si>
    <t>- Existir cliente do produto Prepax Viagem com cartão físico com status de "Ativo"
- O BIN deve ser 469237 - Libra
- Vendedor Paulista
- Possuir acesso ao Portal Prepax PF
- Ter realizado uma recompra de saldo</t>
  </si>
  <si>
    <t>Consulta Extrato - Portal Prepax PF - Prepax Viagem (BIN 469237 - Libra) - Vendedor Paulista - Validar o extrato com o lançamento "Tarifa de Saque Online"</t>
  </si>
  <si>
    <t>- Existir cliente do produto Prepax Viagem com cartão físico com status de "Ativo"
- O BIN deve ser 469237 - Libra
- Vendedor Paulista
- Possuir acesso ao Portal Prepax PF
- Existir cadastrado no contrato a cobrança da "Tarifa de Saque";
- Ter processado a cobrança da "Tarifa de Saque"
- Ter realizado saque</t>
  </si>
  <si>
    <t>Consulta Extrato - Portal Prepax PF - Prepax Viagem (BIN 469237 - Libra) - Vendedor Paulista - Validar o extrato com o lançamento "Tarifa de Saque Emergencial (Web)"</t>
  </si>
  <si>
    <t>- Existir cliente do produto Prepax Viagem com cartão físico com status de "Ativo"
- O BIN deve ser 469237 - Libra
- Vendedor Paulista
- Possuir acesso ao Portal Prepax PF
- Existir cadastrado no contrato a cobrança da "Tarifa de Saque Emergencial";
- Ter realizado uma solicitação de saque emergencial.</t>
  </si>
  <si>
    <t>Consulta Extrato - Portal Prepax PF - Prepax Viagem (BIN 469237 - Libra) - Vendedor Paulista - Validar o extrato com o lançamento "Tarifa de Recompra de Saldo"</t>
  </si>
  <si>
    <t>- Existir cliente do produto Prepax Viagem com cartão físico com status de "Ativo"
- O BIN deve ser 469237 - Libra
- Vendedor Paulista
- Possuir acesso ao Portal Prepax PF
- Existir cadastrado no contrato a cobrança da "Tarifa de recompra";
- Ter realizado uma recompra de saldo
- Ter processado a cobrança da "Tarifa de Recompra"</t>
  </si>
  <si>
    <t>Consulta Extrato - Portal Prepax PF - Prepax Viagem (BIN 469237 - Libra) - Vendedor Paulista - Validar o extrato com o lançamento "Devolução de Tarifa de Reemissão"</t>
  </si>
  <si>
    <t>- Existir cliente do produto Prepax Viagem com cartão físico com status de "Ativo"
- O BIN deve ser 469237 - Libra
- Vendedor Paulista
- Possuir acesso ao Portal Prepax PF
- Ter realizado o ajuste de lançamento "Devolução de Tarifa de Reemissão" pelo FVS.</t>
  </si>
  <si>
    <t>Consulta Extrato - Portal Prepax PF - Prepax Viagem (BIN 469237 - Libra) - Vendedor Paulista - Validar extrato com o lançamento "Reversão da Devolução Tarifa Reemissão"</t>
  </si>
  <si>
    <t>- Existir cliente do produto Prepax Viagem com cartão físico com status de "Ativo"
- O BIN deve ser 469237 - Libra
- Vendedor Paulista
- Possuir acesso ao Portal Prepax PF
- Ter realizado o ajuste de lançamento  "Reversão da Devolução Tarifa Reemissão" pelo FVS.</t>
  </si>
  <si>
    <t>Consulta Extrato - Portal Prepax PF - Prepax Viagem (BIN 469237 - Libra) - Vendedor Paulista - Validar o extrato com o lançamento "Devolução de Saque"</t>
  </si>
  <si>
    <t>- Existir cliente do produto Prepax Viagem com cartão físico com status de "Ativo"
- O BIN deve ser 469237 - Libra
- Vendedor Paulista
- Possuir acesso ao Portal Prepax PF
- Ter realizado o ajuste de lançamento "Devolução de Saque" pelo FVS.</t>
  </si>
  <si>
    <t>Consulta Extrato - Portal Prepax PF - Prepax Viagem (BIN 469237 - Libra) - Vendedor Paulista - Validar o extrato com o lançamento "Devolução de Tarifa de Saque"</t>
  </si>
  <si>
    <t>- Existir cliente do produto Prepax Viagem com cartão físico com status de "Ativo"
- O BIN deve ser 469237 - Libra
- Vendedor Paulista
- Possuir acesso ao Portal Prepax PF
- Ter realizado o ajuste de lançamento  "Devolução de Tarifa de Saque" pelo FVS.</t>
  </si>
  <si>
    <t>Consulta Extrato - Portal Prepax PF - Prepax Viagem (BIN 469237 - Libra) - Vendedor Paulista - Validar o extrato com o lançamento "Devolução de Tarifa de Saque Emergencial"</t>
  </si>
  <si>
    <t>- Existir cliente do produto Prepax Viagem com cartão físico com status de "Ativo"
- O BIN deve ser 469237 - Libra
- Vendedor Paulista
- Possuir acesso ao Portal Prepax PF
- Ter realizado o ajuste de lançamento  "Devolução de Tarifa de Saque Emergencial" pelo FVS.</t>
  </si>
  <si>
    <t>Consulta Extrato - Portal Prepax PF - Prepax Viagem (BIN 469237 - Libra) - Vendedor Paulista - Validar o extrato com o lançamento "Estorno da Tarifa de Reemissão de Cartão Emergencial"</t>
  </si>
  <si>
    <t>Prepax Cliente</t>
  </si>
  <si>
    <t>PXC</t>
  </si>
  <si>
    <t>Consulta Extrato no Portal Empresa - Produto Prepax Despesas Corporativas - Portal Empresa Alelo</t>
  </si>
  <si>
    <t>Consulta Extrato - Portal Empresa - Prepax Despesas Corporativas (BIN 509063) - Vendedor Alelo - Validar extrato de compra realizada com sucesso</t>
  </si>
  <si>
    <t>- Existir cliente do produto Prepax Despesas Corporativas com cartão físico com status de "Ativo"
- O BIN deve ser 509063
- Vendedor Alelo
- Possuir acesso ao Portal Empresa
- Ter realizado compra com status "Aprovada"</t>
  </si>
  <si>
    <t>1 - Acessar o menu Relatórios;
2 - Preencher os filtros de pesquisa com dados válidos;
3 - Selecionar o tipo "Despesas Corporativas";
4 - Clicar no botão "Consultar".</t>
  </si>
  <si>
    <t>Portal Empresa:
* O Portal deve exibir o lançamento da Transação de "Compra" e o "Nome do Estabelecimento Comercial" onde a transação foi realizada;
* O valor e a data da transação devem ser os mesmos que são apresentados no FVS.
FVS
* Deve gerar um registro no extrato do cliente relacionado a compra realizada.</t>
  </si>
  <si>
    <t>* Tela do relatório "Extrato Cartão";
* Tela de "Consulta e Solicitação de Extrato" do FVS.</t>
  </si>
  <si>
    <t>Portal Empresa
FVS</t>
  </si>
  <si>
    <t>Consulta Extrato - Portal Empresa - Prepax Despesas Corporativas (BIN 509063) - Vendedor Alelo - Validar extrato com o lançamento "Transferência de Saldo a Debito"</t>
  </si>
  <si>
    <t>- Existir cliente do produto Prepax Despesas Corporativas com cartão físico com status de "Ativo"
- O BIN deve ser 509063
- Vendedor Alelo
- Possuir acesso ao Portal Empresa
- Ter realizado uma transferência do cartão para a conta empresa</t>
  </si>
  <si>
    <t>Portal Empresa:
* O Portal deve exibir o lançamento realizado com a descrição "Débito no cartão";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</si>
  <si>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"Transferência de Saldo a Credito"</t>
  </si>
  <si>
    <t>- Existir cliente do produto Prepax Despesas Corporativas com cartão físico com status de "Ativo"
- O BIN deve ser 509063
- Vendedor Alelo
- Possuir acesso ao Portal Empresa
- Ter realizado uma transferência da conta empresa para o cartão</t>
  </si>
  <si>
    <t>Portal Empresa:
* O Portal deve exibir o lançamento realizado com a descrição "Crédito no cartão";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</si>
  <si>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a cobrança da "Tarifa de Reemissão de Cartão (2 via)"</t>
  </si>
  <si>
    <t>- Existir cliente do produto Prepax Despesas Corporativas com cartão físico com status de "Ativo"
- O BIN deve ser 509063
- Vendedor Alelo
- Possuir acesso ao Portal Empresa
- Contrato possuir a cobrança da "Tarifa de Reemissão de Cartão";
- Ter realizado a solicitação da segunda via de cartão.</t>
  </si>
  <si>
    <t>Portal Empresa:
* O Portal deve exibir o lançamento realizado com a descrição "Tarifa de Reemissão de Cartão (2 via)";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</si>
  <si>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a cobrança da "Tarifa de Manutenção"</t>
  </si>
  <si>
    <t>- Existir cliente do produto Prepax Despesas Corporativas com cartão físico com status de "Ativo"
- O BIN deve ser 509063
- Vendedor Alelo
- Possuir acesso ao Portal Empresa
- Contrato possuir a cobrança da "Tarifa de Manutenção"
- Ter processado a cobrança para gerar a "Tarifa de Manutenção"</t>
  </si>
  <si>
    <t>Portal Empresa:
* O Portal deve exibir o lançamento realizado com a descrição "Tarifa de Manutenção";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</si>
  <si>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de saque na Rede Banco24Horas</t>
  </si>
  <si>
    <t>- Existir cliente do produto Prepax Despesas Corporativas com cartão físico com status de "Ativo"
- O BIN deve ser 509063
- Vendedor Alelo
- Possuir acesso ao Portal Empresa
- Ter realizado saque na Rede Banco24Horas</t>
  </si>
  <si>
    <t>Portal Empresa:
* O Portal deve exibir o lançamento com a descrição "Saque";
* O valor e a data da transação devem ser os mesmos que são apresentados no FVS.
FVS
* Deve gerar um registro no extrato do cliente relacionado ao saque realizado.</t>
  </si>
  <si>
    <t>Consulta Extrato - Portal Empresa - Prepax Despesas Corporativas (BIN 509063) - Vendedor Alelo - Validar o extrato com o lançamento "Tarifa de Saque Online"</t>
  </si>
  <si>
    <t>- Existir cliente do produto Prepax Despesas Corporativas com cartão físico com status de "Ativo"
- O BIN deve ser 509063
- Vendedor Alelo
- Possuir acesso ao Portal Empresa
- Existir cadastrado no contrato a cobrança da "Tarifa de Saque";
- Ter processado a cobrança da "Tarifa de Saque"
- Ter realizado saque</t>
  </si>
  <si>
    <t>Portal Empresa:
* O Portal deve exibir o lançamento realizado com a descrição "Tarifa de Saque";
* O valor e a data da transação devem ser os mesmos que são apresentados no FVS.
FVS
* Deve gerar um registro no extrato do cliente relacionado ao lançamento realizado.</t>
  </si>
  <si>
    <t>Consulta Extrato - Portal Empresa - Prepax Despesas Corporativas (BIN 509063) - Vendedor Alelo - Validar lançamento no extrato de cancelamento de compra ajustado pelo POS</t>
  </si>
  <si>
    <t>- Existir cliente do produto Prepax Despesas Corporativas com cartão físico com status de "Ativo"
- O BIN deve ser 509063
- Vendedor Alelo
- Possuir acesso ao Portal Empresa
- Ter realizado compra que teve o desfazimento realizado via POS</t>
  </si>
  <si>
    <t>Portal Empresa:
* Portal deve exibir o lançamento do cancelamento da transação com a descrição "Cancelamento" como crédito;
* Lançamento anterior que foi aprovado, porém teve o cancelamento da transação é apresentado como débito.
* O valor e a data da transação devem ser os mesmos que são apresentados no FVS.
FVS
* Deve gerar um registro no extrato do cliente relacionado a compra/cancelamento realizado.</t>
  </si>
  <si>
    <t>Consulta Extrato - Portal Empresa - Prepax Despesas Corporativas (BIN 509063) - Vendedor Alelo - Validar lançamento no extrato de estorno ajustado pelo POS</t>
  </si>
  <si>
    <t>- Existir cliente do produto Prepax Despesas Corporativas com cartão físico com status de "Ativo"
- O BIN deve ser 509063
- Vendedor Alelo
- Possuir acesso ao Portal Empresa
- Ter realizado compra que teve o cancelamento realizado via POS</t>
  </si>
  <si>
    <t>Portal Empresa:
* Portal deve exibir o lançamento do cancelamento da transação com a descrição "Estorno de Compra" como crédito;
* Lançamento anterior que foi aprovado, porém teve o estorno da transação é apresentado como débito;
* O valor e a data da transação devem ser os mesmos que são apresentados no FVS.
FVS
* Deve gerar um registro no extrato do cliente relacionado a compra/cancelamento realizado.</t>
  </si>
  <si>
    <t>Consulta Extrato - Portal Empresa - Prepax Despesas Corporativas (BIN 509063) - Vendedor Alelo - Validar lançamento no extrato de cancelamento de compra ajustado pelo FVS</t>
  </si>
  <si>
    <t>- Existir cliente do produto Prepax Despesas Corporativas com cartão físico com status de "Ativo"
- O BIN deve ser 509063
- Vendedor Alelo
- Possuir acesso ao Portal Empresa
- Ter realizado o ajuste com o lançamento "Cancelamento de compra" pelo FVS.</t>
  </si>
  <si>
    <t>Consulta Extrato - Portal Empresa - Prepax Despesas Corporativas (BIN 509063) - Vendedor Alelo - Validar lançamento no extrato de estorno ajustado pelo FVS</t>
  </si>
  <si>
    <t>- Existir cliente do produto Prepax Despesas Corporativas com cartão físico com status de "Ativo"
- O BIN deve ser 509063
- Vendedor Alelo
- Possuir acesso ao Portal Empresa
- Ter realizado o ajuste com o lançamento "Estorno de Compra" pelo FVS.</t>
  </si>
  <si>
    <t>Consulta Extrato - Portal Empresa - Prepax Despesas Corporativas (BIN 509063) - Vendedor Alelo - Validar o extrato com o lançamento "Reapresentação Chargeback"</t>
  </si>
  <si>
    <t>- Existir cliente do produto Prepax Despesas Corporativas com cartão físico com status de "Ativo"
- O BIN deve ser 509063
- Vendedor Alelo
- Possuir acesso ao Portal Empresa
- Ter realizado o ajuste com o lançamento "Reapresentação Chargeback" pelo FVS.</t>
  </si>
  <si>
    <t>Portal Empresa:
* O Portal deve exibir o lançamento realizado com a descrição "Débito de transação";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</si>
  <si>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"Postagem de Transação Manual"</t>
  </si>
  <si>
    <t>- Existir cliente do produto Prepax Despesas Corporativas com cartão físico com status de "Ativo"
- O BIN deve ser 509063
- Vendedor Alelo
- Possuir acesso ao Portal Empresa
- Ter realizado o ajuste de lançamento "Postagem de Transação Manual" pelo FVS.</t>
  </si>
  <si>
    <t>Consulta Extrato - Portal Empresa - Prepax Despesas Corporativas (BIN 509063) - Vendedor Alelo - Validar extrato com o lançamento "Reversão - Postagem de Transação Manual"</t>
  </si>
  <si>
    <t>- Existir cliente do produto Prepax Despesas Corporativas com cartão físico com status de "Ativo"
- O BIN deve ser 509063
- Vendedor Alelo
- Possuir acesso ao Portal Empresa
- Ter realizado o ajuste de lançamento "Reversão - Postagem de Transação Manual" pelo FVS.</t>
  </si>
  <si>
    <t>Portal Empresa:
* O Portal deve exibir o lançamento realizado com a descrição "Débito de transação".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</si>
  <si>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"Ajuste de Fraude a Credito"</t>
  </si>
  <si>
    <t>- Existir cliente do produto Prepax Despesas Corporativas com cartão físico com status de "Ativo"
- O BIN deve ser 509063
- Vendedor Alelo
- Possuir acesso ao Portal Empresa
- Ter realizado o ajuste de lançamento "Ajuste de Fraude a Credito" pelo FVS.</t>
  </si>
  <si>
    <t>Portal Empresa:
* O Portal deve exibir o lançamento realizado com a descrição "Ajuste a Credito";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</si>
  <si>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"Ajuste de Fraude a Debito"</t>
  </si>
  <si>
    <t>- Existir cliente do produto Prepax Despesas Corporativas com cartão físico com status de "Ativo"
- O BIN deve ser 509063
- Vendedor Alelo
- Possuir acesso ao Portal Empresa
- Ter realizado o ajuste de lançamento "Ajuste de Fraude a Debito" pelo FVS.</t>
  </si>
  <si>
    <t>Portal Empresa:
* O Portal deve exibir o lançamento realizado com a descrição "Ajuste a Débito";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</si>
  <si>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"Ajuste de ChargeBack a Credito"</t>
  </si>
  <si>
    <t>- Existir cliente do produto Prepax Despesas Corporativas com cartão físico com status de "Ativo"
- O BIN deve ser 509063
- Vendedor Alelo
- Possuir acesso ao Portal Empresa
- Ter realizado o ajuste de lançamento "Ajuste de ChargeBack a Credito" pelo FVS.</t>
  </si>
  <si>
    <t>Portal Empresa:
* O Portal deve exibir o lançamento realizado com a descrição "Ajuste a Crédito";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</si>
  <si>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"Perdas Operacionais"</t>
  </si>
  <si>
    <t>- Existir cliente do produto Prepax Despesas Corporativas com cartão físico com status de "Ativo"
- O BIN deve ser 509063
- Vendedor Alelo
- Possuir acesso ao Portal Empresa
- Ter realizado o ajuste de lançamento "Perdas Operacionais" pelo FVS.</t>
  </si>
  <si>
    <t>Consulta Extrato - Portal Empresa - Prepax Despesas Corporativas (BIN 509063) - Vendedor Alelo - Validar extrato com o lançamento "Reversão - Perdas Operacionais"</t>
  </si>
  <si>
    <t>- Existir cliente do produto Prepax Despesas Corporativas com cartão físico com status de "Ativo"
- O BIN deve ser 509063
- Vendedor Alelo
- Possuir acesso ao Portal Empresa
- Ter realizado o ajuste de lançamento "Reversão - Perdas Operacionais" pelo FVS.</t>
  </si>
  <si>
    <t>Consulta Extrato - Portal Empresa - Prepax Despesas Corporativas (BIN 509063) - Vendedor Alelo - Validar extrato com o lançamento "Credito Pre-Arbitragem Chargeback"</t>
  </si>
  <si>
    <t>- Existir cliente do produto Prepax Despesas Corporativas com cartão físico com status de "Ativo"
- O BIN deve ser 509063
- Vendedor Alelo
- Possuir acesso ao Portal Empresa
- Ter realizado o ajuste de lançamento "Credito Pre-Arbitragem Chargeback" pelo FVS.</t>
  </si>
  <si>
    <t>Consulta Extrato - Portal Empresa - Prepax Despesas Corporativas (BIN 509063) - Vendedor Alelo - Validar extrato com o lançamento "Reversão Credito Pre-Arbitragem Chargeback"</t>
  </si>
  <si>
    <t>- Existir cliente do produto Prepax Despesas Corporativas com cartão físico com status de "Ativo"
- O BIN deve ser 509063
- Vendedor Alelo
- Ter realizado o ajuste de lançamento "Reversão Credito Pre-Arbitragem Chargeback" pelo FVS.</t>
  </si>
  <si>
    <t>Portal Empresa:
* O Portal deve exibir o lançamento realizado com a descrição "Ajuste a Debito";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</si>
  <si>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"Devolução de Tarifa de Reemissão"</t>
  </si>
  <si>
    <t>- Existir cliente do produto Prepax Despesas Corporativas com cartão físico com status de "Ativo"
- O BIN deve ser 509063
- Vendedor Alelo
- Possuir acesso ao Portal Empresa
- Ter realizado o ajuste de lançamento "Devolução de Tarifa de Reemissão" pelo FVS.</t>
  </si>
  <si>
    <t>Portal Empresa:
* O Portal deve exibir o lançamento realizado com a descrição "Estorno de Tarifa de Reemissão (2 via)";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</si>
  <si>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"Devolução de Tarifa de Manutenção"</t>
  </si>
  <si>
    <t>- Existir cliente do produto Prepax Despesas Corporativas com cartão físico com status de "Ativo"
- O BIN deve ser 509063
- Vendedor Alelo
- Possuir acesso ao Portal Empresa
- Ter realizado o ajuste de lançamento "Devolução de Tarifa de Manutenção" pelo FVS.</t>
  </si>
  <si>
    <t>Portal Empresa:
* O Portal deve exibir o lançamento realizado com a descrição "Estorno de Tarifa de Manutenção";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</si>
  <si>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"Reversão da Devolução Tarifa Reemissão"</t>
  </si>
  <si>
    <t>- Existir cliente do produto Prepax Despesas Corporativas com cartão físico com status de "Ativo"
- O BIN deve ser 509063
- Vendedor Alelo
- Possuir acesso ao Portal Empresa
- Ter realizado o ajuste de lançamento  "Reversão da Devolução Tarifa Reemissão" pelo FVS.</t>
  </si>
  <si>
    <t>Consulta Extrato - Portal Empresa - Prepax Despesas Corporativas (BIN 509063) - Vendedor Alelo - Validar extrato com o lançamento "Reversão da Devolução Tarifa Manutenção"</t>
  </si>
  <si>
    <t>Consulta Extrato - Portal Empresa - Prepax Despesas Corporativas (BIN 509063) - Vendedor Alelo - Validar extrato com o lançamento "Devolução de Compra Manual"</t>
  </si>
  <si>
    <t>- Existir cliente do produto Prepax Despesas Corporativas com cartão físico com status de "Ativo"
- O BIN deve ser 509063
- Vendedor Alelo
- Possuir acesso ao Portal Empresa
- Ter realizado o ajuste de lançamento "Devolução de Compra Manual" pelo FVS.</t>
  </si>
  <si>
    <t>Portal Empresa:
* O Portal deve exibir o lançamento realizado com a descrição "Cancelamento de compra (Canc.compra)";
* O valor e a data da transação devem ser os mesmos que são apresentados no FVS.
FVS
* Deve gerar um registro no extrato do cliente relacionado ao lançamento realizado.</t>
  </si>
  <si>
    <t>Consulta Extrato - Portal Empresa - Prepax Despesas Corporativas (BIN 509063) - Vendedor Alelo - Validar extrato com o lançamento "Reversão da Devolução de Compra Manual"</t>
  </si>
  <si>
    <t>Consulta Extrato - Portal Empresa - Prepax Despesas Corporativas (BIN 509063) - Vendedor Alelo - Validar o extrato com o lançamento "Devolução de Saque"</t>
  </si>
  <si>
    <t>- Existir cliente do produto Prepax Despesas Corporativas com cartão físico com status de "Ativo"
- O BIN deve ser 509063
- Vendedor Alelo
- Possuir acesso ao Portal Empresa
- Ter realizado o ajuste de lançamento "Devolução de Saque" pelo FVS.</t>
  </si>
  <si>
    <t>Portal Empresa:
* O Portal deve exibir o lançamento realizado com a descrição "Estorno da Tarifa de Reemissão de Cartão Emergencial (EstornoTCEm)";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</si>
  <si>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"Devolução de Tarifa de Saque"</t>
  </si>
  <si>
    <t>- Existir cliente do produto Prepax Despesas Corporativas com cartão físico com status de "Ativo"
- O BIN deve ser 509063
- Vendedor Alelo
- Possuir acesso ao Portal Empresa
- Ter realizado o ajuste de lançamento  "Devolução de Tarifa de Saque" pelo FVS.</t>
  </si>
  <si>
    <t>Portal Empresa:
* O Portal deve exibir o lançamento realizado com a descrição "Estorno de Tarifa de Saque";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</si>
  <si>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"Tarifa de Transferência"</t>
  </si>
  <si>
    <t>- Existir cliente do produto Prepax Despesas Corporativas com cartão físico com status de "Ativo"
- O BIN deve ser 509063
- Vendedor Alelo
- Possuir acesso ao Portal Empresa
- Possuir parametrizado a cobrança da tarifa de transferência no contrato</t>
  </si>
  <si>
    <t>Portal Empresa:
* O Portal deve exibir o lançamento realizado com a descrição "Tarifa de Transferência";
* O valor e a data da transação devem ser os mesmos que são apresentados no FVS.
FVS
* Deve gerar um registro no extrato do cliente relacionado ao lançamento realizado.</t>
  </si>
  <si>
    <t>Consulta Extrato - Portal Empresa - Prepax Despesas Corporativas (BIN 509063) - Vendedor Alelo - Validar o extrato com o lançamento "Tarifa Transferência"</t>
  </si>
  <si>
    <t>Consulta Extrato - Portal Empresa - Prepax Despesas Corporativas (BIN 509063) - Vendedor Alelo - Validar o extrato com o lançamento "Devolução da Tarifa de Transferência"</t>
  </si>
  <si>
    <t>- Existir cliente do produto Prepax Despesas Corporativas com cartão físico com status de "Ativo"
- O BIN deve ser 509063
- Vendedor Alelo
- Possuir acesso ao Portal Empresa
- Ter realizado o ajuste de lançamento  "Devolução da Tarifa de Transferência" pelo FVS.</t>
  </si>
  <si>
    <t>Portal Empresa:
* O Portal deve exibir o lançamento realizado com a descrição "Devolução da Tarifa de Transferência";
* O valor e a data da transação devem ser os mesmos que são apresentados no FVS.
FVS
* Deve gerar um registro no extrato do cliente relacionado ao lançamento realizado.</t>
  </si>
  <si>
    <t>Consulta Extrato no Portal Empresa - Produto Prepax Despesas Corporativas - Portal Empresa Bradesco</t>
  </si>
  <si>
    <t>Consulta Extrato - Portal Empresa - Prepax Despesas Corporativas (BIN 509062) - Vendedor Bradesco - Validar extrato de compra realizada com sucesso</t>
  </si>
  <si>
    <t>- Existir cliente do produto Prepax Despesas Corporativas com cartão físico com status de "Ativo"
- O BIN deve ser 509062
- Vendedor Bradesco
- Possuir acesso ao Portal Empresa
- Ter realizado compra com status "Aprovada"</t>
  </si>
  <si>
    <t>Consulta Extrato - Portal Empresa - Prepax Despesas Corporativas (BIN 509062) - Vendedor Bradesco - Validar extrato com o lançamento "Transferência de Saldo a Debito"</t>
  </si>
  <si>
    <t>- Existir cliente do produto Prepax Despesas Corporativas com cartão físico com status de "Ativo"
- O BIN deve ser 509062
- Vendedor Bradesco
- Possuir acesso ao Portal Empresa
- Ter realizado uma transferência do cartão para a conta empresa</t>
  </si>
  <si>
    <t>Consulta Extrato - Portal Empresa - Prepax Despesas Corporativas (BIN 509062) - Vendedor Bradesco - Validar extrato com o lançamento "Transferência de Saldo a Credito"</t>
  </si>
  <si>
    <t>- Existir cliente do produto Prepax Despesas Corporativas com cartão físico com status de "Ativo"
- O BIN deve ser 509062
- Vendedor Bradesco
- Possuir acesso ao Portal Empresa
- Ter realizado uma transferência da conta empresa para o cartão</t>
  </si>
  <si>
    <t>Consulta Extrato - Portal Empresa - Prepax Despesas Corporativas (BIN 509062) - Vendedor Bradesco - Validar extrato com a cobrança da "Tarifa de Reemissão de Cartão (2 via)"</t>
  </si>
  <si>
    <t>- Existir cliente do produto Prepax Despesas Corporativas com cartão físico com status de "Ativo"
- O BIN deve ser 509062
- Vendedor Bradesco
- Possuir acesso ao Portal Empresa
- Contrato possuir a cobrança da "Tarifa de Reemissão de Cartão";
- Ter realizado a solicitação da segunda via de cartão.</t>
  </si>
  <si>
    <t>Consulta Extrato - Portal Empresa - Prepax Despesas Corporativas (BIN 509062) - Vendedor Bradesco - Validar extrato com a cobrança da "Tarifa de Manutenção"</t>
  </si>
  <si>
    <t>- Existir cliente do produto Prepax Despesas Corporativas com cartão físico com status de "Ativo"
- O BIN deve ser 509062
- Vendedor Bradesco
- Possuir acesso ao Portal Empresa
- Contrato possuir a cobrança da "Tarifa de Manutenção"
- Ter processado a cobrança para gerar a "Tarifa de Manutenção"</t>
  </si>
  <si>
    <t>Consulta Extrato - Portal Empresa - Prepax Despesas Corporativas (BIN 509062) - Vendedor Bradesco - Validar extrato de saque na Rede Banco24Horas</t>
  </si>
  <si>
    <t>- Existir cliente do produto Prepax Despesas Corporativas com cartão físico com status de "Ativo"
- O BIN deve ser 509062
- Vendedor Bradesco
- Possuir acesso ao Portal Empresa
- Ter realizado saque na Rede Banco24Horas</t>
  </si>
  <si>
    <t>Consulta Extrato - Portal Empresa - Prepax Despesas Corporativas (BIN 509062) - Vendedor Bradesco - Validar o extrato com o lançamento "Tarifa de Saque Online"</t>
  </si>
  <si>
    <t>- Existir cliente do produto Prepax Despesas Corporativas com cartão físico com status de "Ativo"
- O BIN deve ser 509062
- Vendedor Bradesco
- Possuir acesso ao Portal Empresa
- Existir cadastrado no contrato a cobrança da "Tarifa de Saque";
- Ter processado a cobrança da "Tarifa de Saque"
- Ter realizado saque</t>
  </si>
  <si>
    <t>Consulta Extrato - Portal Empresa - Prepax Despesas Corporativas (BIN 509062) - Vendedor Bradesco - Validar lançamento no extrato de cancelamento de compra ajustado pelo POS</t>
  </si>
  <si>
    <t>- Existir cliente do produto Prepax Despesas Corporativas com cartão físico com status de "Ativo"
- O BIN deve ser 509062
- Vendedor Bradesco
- Possuir acesso ao Portal Empresa
- Ter realizado compra que teve o desfazimento realizado via POS</t>
  </si>
  <si>
    <t>Consulta Extrato - Portal Empresa - Prepax Despesas Corporativas (BIN 509062) - Vendedor Bradesco - Validar lançamento no extrato de estorno ajustado pelo POS</t>
  </si>
  <si>
    <t>- Existir cliente do produto Prepax Despesas Corporativas com cartão físico com status de "Ativo"
- O BIN deve ser 509062
- Vendedor Bradesco
- Possuir acesso ao Portal Empresa
- Ter realizado compra que teve o cancelamento realizado via POS</t>
  </si>
  <si>
    <t>Consulta Extrato - Portal Empresa - Prepax Despesas Corporativas (BIN 509062) - Vendedor Bradesco - Validar lançamento no extrato de cancelamento de compra ajustado pelo FVS</t>
  </si>
  <si>
    <t>- Existir cliente do produto Prepax Despesas Corporativas com cartão físico com status de "Ativo"
- O BIN deve ser 509062
- Vendedor Bradesco
- Possuir acesso ao Portal Empresa
- Ter realizado o ajuste com o lançamento "Cancelamento de compra" pelo FVS.</t>
  </si>
  <si>
    <t>Consulta Extrato - Portal Empresa - Prepax Despesas Corporativas (BIN 509062) - Vendedor Bradesco - Validar lançamento no extrato de estorno ajustado pelo FVS</t>
  </si>
  <si>
    <t>- Existir cliente do produto Prepax Despesas Corporativas com cartão físico com status de "Ativo"
- O BIN deve ser 509062
- Vendedor Bradesco
- Possuir acesso ao Portal Empresa
- Ter realizado o ajuste com o lançamento "Estorno de Compra" pelo FVS.</t>
  </si>
  <si>
    <t>Consulta Extrato - Portal Empresa - Prepax Despesas Corporativas (BIN 509062) - Vendedor Bradesco - Validar o extrato com o lançamento "Reapresentação Chargeback"</t>
  </si>
  <si>
    <t>- Existir cliente do produto Prepax Despesas Corporativas com cartão físico com status de "Ativo"
- O BIN deve ser 509062
- Vendedor Bradesco
- Possuir acesso ao Portal Empresa
- Ter realizado o ajuste com o lançamento "Reapresentação Chargeback" pelo FVS.</t>
  </si>
  <si>
    <t>Consulta Extrato - Portal Empresa - Prepax Despesas Corporativas (BIN 509062) - Vendedor Bradesco - Validar o extrato com o lançamento "Postagem de Transação Manual"</t>
  </si>
  <si>
    <t>- Existir cliente do produto Prepax Despesas Corporativas com cartão físico com status de "Ativo"
- O BIN deve ser 509062
- Vendedor Bradesco
- Possuir acesso ao Portal Empresa
- Ter realizado o ajuste de lançamento "Postagem de Transação Manual" pelo FVS.</t>
  </si>
  <si>
    <t>Consulta Extrato - Portal Empresa - Prepax Despesas Corporativas (BIN 509062) - Vendedor Bradesco - Validar extrato com o lançamento "Reversão - Postagem de Transação Manual"</t>
  </si>
  <si>
    <t>- Existir cliente do produto Prepax Despesas Corporativas com cartão físico com status de "Ativo"
- O BIN deve ser 509062
- Vendedor Bradesco
- Possuir acesso ao Portal Empresa
- Ter realizado o ajuste de lançamento "Reversão - Postagem de Transação Manual" pelo FVS.</t>
  </si>
  <si>
    <t>Consulta Extrato - Portal Empresa - Prepax Despesas Corporativas (BIN 509062) - Vendedor Bradesco - Validar extrato com o lançamento "Ajuste de Fraude a Credito"</t>
  </si>
  <si>
    <t>- Existir cliente do produto Prepax Despesas Corporativas com cartão físico com status de "Ativo"
- O BIN deve ser 509062
- Vendedor Bradesco
- Possuir acesso ao Portal Empresa
- Ter realizado o ajuste de lançamento "Ajuste de Fraude a Credito" pelo FVS.</t>
  </si>
  <si>
    <t>Consulta Extrato - Portal Empresa - Prepax Despesas Corporativas (BIN 509062) - Vendedor Bradesco - Validar extrato com o lançamento "Ajuste de Fraude a Debito"</t>
  </si>
  <si>
    <t>- Existir cliente do produto Prepax Despesas Corporativas com cartão físico com status de "Ativo"
- O BIN deve ser 509062
- Vendedor Bradesco
- Possuir acesso ao Portal Empresa
- Ter realizado o ajuste de lançamento "Ajuste de Fraude a Debito" pelo FVS.</t>
  </si>
  <si>
    <t>Consulta Extrato - Portal Empresa - Prepax Despesas Corporativas (BIN 509062) - Vendedor Bradesco - Validar extrato com o lançamento "Ajuste de ChargeBack a Credito"</t>
  </si>
  <si>
    <t>- Existir cliente do produto Prepax Despesas Corporativas com cartão físico com status de "Ativo"
- O BIN deve ser 509062
- Vendedor Bradesco
- Possuir acesso ao Portal Empresa
- Ter realizado o ajuste de lançamento "Ajuste de ChargeBack a Credito" pelo FVS.</t>
  </si>
  <si>
    <t>Consulta Extrato - Portal Empresa - Prepax Despesas Corporativas (BIN 509062) - Vendedor Bradesco - Validar extrato com o lançamento "Perdas Operacionais"</t>
  </si>
  <si>
    <t>- Existir cliente do produto Prepax Despesas Corporativas com cartão físico com status de "Ativo"
- O BIN deve ser 509062
- Vendedor Bradesco
- Possuir acesso ao Portal Empresa
- Ter realizado o ajuste de lançamento "Perdas Operacionais" pelo FVS.</t>
  </si>
  <si>
    <t>Consulta Extrato - Portal Empresa - Prepax Despesas Corporativas (BIN 509062) - Vendedor Bradesco - Validar extrato com o lançamento "Reversão - Perdas Operacionais"</t>
  </si>
  <si>
    <t>- Existir cliente do produto Prepax Despesas Corporativas com cartão físico com status de "Ativo"
- O BIN deve ser 509062
- Vendedor Bradesco
- Possuir acesso ao Portal Empresa
- Ter realizado o ajuste de lançamento "Reversão - Perdas Operacionais" pelo FVS.</t>
  </si>
  <si>
    <t>Consulta Extrato - Portal Empresa - Prepax Despesas Corporativas (BIN 509062) - Vendedor Bradesco - Validar extrato com o lançamento "Credito Pre-Arbitragem Chargeback"</t>
  </si>
  <si>
    <t>- Existir cliente do produto Prepax Despesas Corporativas com cartão físico com status de "Ativo"
- O BIN deve ser 509062
- Vendedor Bradesco
- Possuir acesso ao Portal Empresa
- Ter realizado o ajuste de lançamento "Credito Pre-Arbitragem Chargeback" pelo FVS.</t>
  </si>
  <si>
    <t>Consulta Extrato - Portal Empresa - Prepax Despesas Corporativas (BIN 509062) - Vendedor Bradesco - Validar extrato com o lançamento "Reversão Credito Pre-Arbitragem Chargeback"</t>
  </si>
  <si>
    <t>- Existir cliente do produto Prepax Despesas Corporativas com cartão físico com status de "Ativo"
- O BIN deve ser 509062
- Vendedor Bradesco
- Ter realizado o ajuste de lançamento "Reversão Credito Pre-Arbitragem Chargeback" pelo FVS.</t>
  </si>
  <si>
    <t>Consulta Extrato - Portal Empresa - Prepax Despesas Corporativas (BIN 509062) - Vendedor Bradesco - Validar o extrato com o lançamento "Devolução de Tarifa de Reemissão"</t>
  </si>
  <si>
    <t>- Existir cliente do produto Prepax Despesas Corporativas com cartão físico com status de "Ativo"
- O BIN deve ser 509062
- Vendedor Bradesco
- Possuir acesso ao Portal Empresa
- Ter realizado o ajuste de lançamento "Devolução de Tarifa de Reemissão" pelo FVS.</t>
  </si>
  <si>
    <t>Consulta Extrato - Portal Empresa - Prepax Despesas Corporativas (BIN 509062) - Vendedor Bradesco - Validar o extrato com o lançamento "Devolução de Tarifa de Manutenção"</t>
  </si>
  <si>
    <t>- Existir cliente do produto Prepax Despesas Corporativas com cartão físico com status de "Ativo"
- O BIN deve ser 509062
- Vendedor Bradesco
- Possuir acesso ao Portal Empresa
- Ter realizado o ajuste de lançamento "Devolução de Tarifa de Manutenção" pelo FVS.</t>
  </si>
  <si>
    <t>Consulta Extrato - Portal Empresa - Prepax Despesas Corporativas (BIN 509062) - Vendedor Bradesco - Validar extrato com o lançamento "Reversão da Devolução Tarifa Reemissão"</t>
  </si>
  <si>
    <t>- Existir cliente do produto Prepax Despesas Corporativas com cartão físico com status de "Ativo"
- O BIN deve ser 509062
- Vendedor Bradesco
- Possuir acesso ao Portal Empresa
- Ter realizado o ajuste de lançamento  "Reversão da Devolução Tarifa Reemissão" pelo FVS.</t>
  </si>
  <si>
    <t>Consulta Extrato - Portal Empresa - Prepax Despesas Corporativas (BIN 509062) - Vendedor Bradesco - Validar extrato com o lançamento "Reversão da Devolução Tarifa Manutenção"</t>
  </si>
  <si>
    <t>Consulta Extrato - Portal Empresa - Prepax Despesas Corporativas (BIN 509062) - Vendedor Bradesco - Validar extrato com o lançamento "Devolução de Compra Manual"</t>
  </si>
  <si>
    <t>- Existir cliente do produto Prepax Despesas Corporativas com cartão físico com status de "Ativo"
- O BIN deve ser 509062
- Vendedor Bradesco
- Possuir acesso ao Portal Empresa
- Ter realizado o ajuste de lançamento "Devolução de Compra Manual" pelo FVS.</t>
  </si>
  <si>
    <t>Consulta Extrato - Portal Empresa - Prepax Despesas Corporativas (BIN 509062) - Vendedor Bradesco - Validar extrato com o lançamento "Reversão da Devolução de Compra Manual"</t>
  </si>
  <si>
    <t>Consulta Extrato - Portal Empresa - Prepax Despesas Corporativas (BIN 509062) - Vendedor Bradesco - Validar o extrato com o lançamento "Devolução de Saque"</t>
  </si>
  <si>
    <t>- Existir cliente do produto Prepax Despesas Corporativas com cartão físico com status de "Ativo"
- O BIN deve ser 509062
- Vendedor Bradesco
- Possuir acesso ao Portal Empresa
- Ter realizado o ajuste de lançamento "Devolução de Saque" pelo FVS.</t>
  </si>
  <si>
    <t>Consulta Extrato - Portal Empresa - Prepax Despesas Corporativas (BIN 509062) - Vendedor Bradesco - Validar o extrato com o lançamento "Devolução de Tarifa de Saque"</t>
  </si>
  <si>
    <t>- Existir cliente do produto Prepax Despesas Corporativas com cartão físico com status de "Ativo"
- O BIN deve ser 509062
- Vendedor Bradesco
- Possuir acesso ao Portal Empresa
- Ter realizado o ajuste de lançamento  "Devolução de Tarifa de Saque" pelo FVS.</t>
  </si>
  <si>
    <t>Consulta Extrato - Portal Empresa - Prepax Despesas Corporativas (BIN 509062) - Vendedor Bradesco - Validar o extrato com o lançamento "Tarifa de Transferência"</t>
  </si>
  <si>
    <t>- Existir cliente do produto Prepax Despesas Corporativas com cartão físico com status de "Ativo"
- O BIN deve ser 509062
- Vendedor Bradesco
- Possuir acesso ao Portal Empresa
- Possuir parametrizado a cobrança da tarifa de transferência no contrato</t>
  </si>
  <si>
    <t>Consulta Extrato - Portal Empresa - Prepax Despesas Corporativas (BIN 509062) - Vendedor Bradesco - Validar o extrato com o lançamento "Devolução da Tarifa de Transferência"</t>
  </si>
  <si>
    <t>- Existir cliente do produto Prepax Despesas Corporativas com cartão físico com status de "Ativo"
- O BIN deve ser 509062
- Vendedor Bradesco
- Possuir acesso ao Portal Empresa
- Ter realizado o ajuste de lançamento  "Devolução da Tarifa de Transferência" pelo FVS.</t>
  </si>
  <si>
    <t>Consulta Extrato - Portal Empresa - Prepax Despesas Corporativas (BIN 509062) - Vendedor Alelo - Validar o extrato com o lançamento "Tarifa de Transferência"</t>
  </si>
  <si>
    <t>Consulta Extrato - Portal Empresa - Prepax Despesas Corporativas (BIN 509062) - Vendedor Alelo - Validar o extrato com o lançamento "Tarifa Transferência"</t>
  </si>
  <si>
    <t>Consulta Extrato - Portal Empresa - Prepax Despesas Corporativas (BIN 509062) - Vendedor Alelo - Validar o extrato com o lançamento "Devolução da Tarifa de Transferência"</t>
  </si>
  <si>
    <t>Consulta Extrato no Portal Empresa - Produto Prepax Despesas Corporativas - Vendedor Paulista - Moeda Dólar</t>
  </si>
  <si>
    <t>Consulta Extrato - Portal Empresa - Prepax Viagem (BIN 469235 - Dólar) - Vendedor Paulista - Validar extrato com o lançamento "Saque Emergencial"</t>
  </si>
  <si>
    <t>- Existir cliente do produto Prepax Viagem com cartão físico com status de "Ativo"
- O BIN deve ser 469235 - Dólar
- Vendedor Paulista
- Possuir acesso ao Portal Empresa
- Ter realizado saque emergencial</t>
  </si>
  <si>
    <t>1 - Acessar o menu Relatórios;
2 - Preencher campo Número de Série do Extrato Cartão;
3 - Clicar no botão "Consultar".</t>
  </si>
  <si>
    <t>Portal Empresa:
* O Portal deve exibir o lançamento realizado com a descrição "Saque Emergencial";
* O valor e a data da transação devem ser os mesmos que são apresentados no FVS.
FVS
* Deve gerar um registro no extrato do cliente relacionado ao lançamento realizado.</t>
  </si>
  <si>
    <t>Consulta Extrato - Portal Empresa - Prepax Viagem (BIN 469235 - Dólar) - Vendedor Paulista - Validar extrato com a cobrança da "Tarifa de Reemissão de Cartão (2 via)"</t>
  </si>
  <si>
    <t>- Existir cliente do produto Prepax Viagem com cartão físico com status de "Ativo"
- O BIN deve ser 469235 - Dólar
- Vendedor Paulista
- Possuir acesso ao Portal Empresa
- Contrato possuir a cobrança da "Tarifa de Reemissão de Cartão";
- Ter realizado a solicitação da segunda via de cartão.</t>
  </si>
  <si>
    <t>Consulta Extrato - Portal Empresa - Prepax Viagem (BIN 469235 - Dólar) - Vendedor Paulista - Validar o lançamento no extrato do "Movimento de Recompra de Saldo"</t>
  </si>
  <si>
    <t>- Existir cliente do produto Prepax Viagem com cartão físico com status de "Ativo"
- O BIN deve ser 469235 - Dólar
- Vendedor Paulista
- Possuir acesso ao Portal Empresa
- Ter realizado uma recompra de saldo</t>
  </si>
  <si>
    <t>Portal Empresa:
* O Portal deve exibir o lançamento com a descrição "Recompra de saldo";
* O valor e a data da transação devem ser os mesmos que são apresentados no FVS.
FVS
* Deve gerar um registro no extrato do cliente relacionado ao lançamento realizado.</t>
  </si>
  <si>
    <t>Opção de Desconto na Web</t>
  </si>
  <si>
    <t>Realizar Pedido Integral Sem Utilizar desconto na próxima fatura para pagamentos de pedidos pós-pago na Web</t>
  </si>
  <si>
    <t>RF 02</t>
  </si>
  <si>
    <t>- Ter acesso Web
- Existir Cliente Pós-Pago
- Existir usuários ativos</t>
  </si>
  <si>
    <t>1 - Acessar o submenu Fazer Pedido Integral do menu Pedidos;
2 - Clicar em Avançar;
3 - Não selecionar opção para desconto na próxima fatura;
4 - Clicar em Concluir;
5 - Validar boleto;</t>
  </si>
  <si>
    <t>O sistema: 
Pedido criado com sucesso.</t>
  </si>
  <si>
    <t>Tela(s)
WEB
* Pedido Integral;
* Pedido finalizado com sucesso;
* Boleto.</t>
  </si>
  <si>
    <t>Windows</t>
  </si>
  <si>
    <t>IE8</t>
  </si>
  <si>
    <t>Realizar Pedido Integral utilizando desconto na próxima fatura para pagamentos de pedidos pós-pago na Web</t>
  </si>
  <si>
    <t>1 - Acessar o submenu Fazer Pedido Integral do menu Pedidos;
2 - Clicar em Avançar;
3 - Selecionar opção para desconto na próxima fatura;
4 - Clicar em Concluir;
5 - Validar boleto;</t>
  </si>
  <si>
    <t>Validar checkbox "Utilizar Desconto disponível ?" ao realizar  Pedido Integral</t>
  </si>
  <si>
    <t>1 - Acessar o submenu Fazer Pedido Integral do menu Pedidos;
2 - Clicar em Avançar;
3 - Validar checkbox "Utilizar Desconto disponível ?"</t>
  </si>
  <si>
    <t>O sistema: 
- Disponibiliza o checkbox para seleção.</t>
  </si>
  <si>
    <t>Tela(s)
WEB
* Pedido Integral</t>
  </si>
  <si>
    <t>Validar checkbox "Utilizar Desconto disponível ?" - Não selecionar checkbox</t>
  </si>
  <si>
    <t>- Ter acesso Web
- Existir Cliente Pós-Pago
- Existir usuários ativos
- Não selecionar checkbox "Utilizar Desconto disponível?"</t>
  </si>
  <si>
    <t>1 - Acessar o submenu Fazer Pedido Integral do menu Pedidos;
2 - Clicar em Avançar;
3 - Selecionar uma empresa para realizar o pedido;
4 - Clicar em Avançar</t>
  </si>
  <si>
    <t>O sistema:
- Na "Tela antes da conclusão do Pedido" o campo Vlr.Desc. trará o valor zerado.</t>
  </si>
  <si>
    <t>Cancelar Pedido na Web</t>
  </si>
  <si>
    <t>Validar cancelamento de pedidos Pós-pagos na Web (status A pagar)</t>
  </si>
  <si>
    <t>RF 03</t>
  </si>
  <si>
    <t xml:space="preserve">1 - Acessar Web;
2 - Efetuar Login;
3 - Acessar o submenu Pedidos &gt; Lista de Pedidos;
4 - Clicar na opção Cancelar Pedido.
5 - Consultar status do pedido na tela Lista de Pedidos. </t>
  </si>
  <si>
    <t>O sistema: 
- Na tela Listar Pedidos o sistema exibe pedido com status Cancelado</t>
  </si>
  <si>
    <t>Tela(s)
WEB
* Detalhe do submenu Listar Pedidos;</t>
  </si>
  <si>
    <t>Validar cancelamento de pedidos Pós-pagos na Web (status Pago)</t>
  </si>
  <si>
    <t>O sistema: 
- Não permite cancelamento do pedido com status Pago.</t>
  </si>
  <si>
    <t>Validar cancelamento de pedidos liquidados com Desconto na próxima fatura</t>
  </si>
  <si>
    <t>1 - Acessar Web;
2 - Efetuar Login;
3 - Acessar o submenu Pedidos &gt; Lista de Pedidos;
4 - Clicar na opção Cancelar Pedido.</t>
  </si>
  <si>
    <t>CRM</t>
  </si>
  <si>
    <t>Desfazer Pedido CRM</t>
  </si>
  <si>
    <t>Tela "Pedidos Pós-Pago" - Validar layout</t>
  </si>
  <si>
    <t>RF 01</t>
  </si>
  <si>
    <t>- Ter acesso ao sistema CRM</t>
  </si>
  <si>
    <t>1 - Acessar menu Comercial &gt; Pedidos Pós-Pago;
2 - Verificar campos da tela.</t>
  </si>
  <si>
    <t xml:space="preserve">- Tela "Pedidos Pós-Pago" deve apresentar:
* Campo "Empresa cliente" contendo filtro para pesquisar empresa;
* Campo "Pedido" contendo filtro para pesquisar pedidos;
* Checkbox;
* Campo "Razão Social";
* Campo "Fantasia";
* Campo "CNPJ";
* Campo "Pedido";
* Campo "Data Pedido";
* Campo "Valor";
* Botões "Cancelar", "Pesquisar" e "Sair".
</t>
  </si>
  <si>
    <t>Tela(s)
CRM
* Pedidos Pós-Pago.</t>
  </si>
  <si>
    <t>Tela "Pedidos Pós-Pago" - Inserir caracteres especiais no campo "Empresa Cliente"</t>
  </si>
  <si>
    <t>1 - Acessar menu Comercial &gt; Pedidos Pós-Pago;
2 - Preencher campo "Empresa Cliente" com caracteres especiais;
3 - Clicar no botão Pesquisar.</t>
  </si>
  <si>
    <t>- Sistema não deve permitir a inserção de caracteres especiais.</t>
  </si>
  <si>
    <t>Tela "Pedidos Pós-Pago" - Inserir letras e caracteres especiais no campo "Pedido"</t>
  </si>
  <si>
    <t>1 - Acessar menu Comercial &gt; Pedidos Pós-Pago;
2 - Preencher campo "Pedido" com caracteres especiais;
3 - Clicar no botão Pesquisar.</t>
  </si>
  <si>
    <t>- Sistema não deve permitir a inserção de letras e caracteres especiais.</t>
  </si>
  <si>
    <t>'Tela "Pedidos Pós-Pago" - Inserir um número de pedido inválido no campo "Pedido"</t>
  </si>
  <si>
    <t>1 - Acessar menu Comercial &gt; Pedidos Pós-Pago;
2 - Preencher campo "Pedido" com número inválido;
3 - Clicar no botão Pesquisar.</t>
  </si>
  <si>
    <t>- Sistema deve apresentar a mensagem “Nenhum registro encontrado!”</t>
  </si>
  <si>
    <t>Tela "Pedidos Pós-Pago" - Não inserir nenhum dado nos campos "Empresa Cliente" e "Pedido"</t>
  </si>
  <si>
    <t>1 - Acessar menu Comercial &gt; Pedidos Pós-Pago;
2 - Não preencher nenhum dado nos campos "Empresa Cliente" e "Pedido"
3 - Clicar no botão Pesquisar.</t>
  </si>
  <si>
    <t>- Sistema deve retornar todos os pedidos Pós-Pagos em aberto do dia.</t>
  </si>
  <si>
    <t>Tela "Pedidos Pós-Pago" - Validar funcionalidade do botão "Sair"</t>
  </si>
  <si>
    <t>1 - Acessar menu Comercial &gt; Pedidos Pós-Pago;
2 - Clicar no botão Sair.</t>
  </si>
  <si>
    <t>- Sistema deve apresentar tela "Pedidos Pós-Pago"
- Ao clicar no botão sair, tela "Pedidos Pós-Pago" é fechada e volta a tela principal do CRM.</t>
  </si>
  <si>
    <t>Tela "Pedidos Pós-Pago" - Verificar campo "Empresa Cliente"</t>
  </si>
  <si>
    <t>1 - Acessar menu Comercial &gt; Pedidos Pós-Pago;
2 - Selecionar o campo "Empresa Cliente".</t>
  </si>
  <si>
    <t>- Sistema deve abrir a Tela "Empresa para filtro"</t>
  </si>
  <si>
    <t>Tela "Pedidos Pós-Pago" - Selecionar um pedido pelo checkbox e clicar no botão "Cancelar"</t>
  </si>
  <si>
    <t>1 - Acessar menu Comercial &gt; Pedidos Pós-Pago;</t>
  </si>
  <si>
    <t>- Sistema deve apresentar a mensagem “Deseja realmente cancelar o(s) pedido(s) selecionado(s)?”</t>
  </si>
  <si>
    <t>Tela "Pedidos Pós-Pago" - Não Selecionar nenhum pedido e clicar no botão "Cancelar"</t>
  </si>
  <si>
    <t>- Sistema deve apresentar a mensagem “Selecione ao menos um pedido para cancelar”.</t>
  </si>
  <si>
    <t>Tela "Pedidos Pós-Pago" - Realizar uma pesquisa que retorne 2 ou mais pedidos</t>
  </si>
  <si>
    <t>- Sistema deve permitir selecionar checkbox de um ou mais pedidos</t>
  </si>
  <si>
    <t>Tela "Empresa para filtro" - Inserir caracteres especiais no campo "Empresa Cliente"</t>
  </si>
  <si>
    <t>1 - Acessar menu Comercial &gt; Pedidos Pós-Pago;
2 - Selecionar o campo "Empresa Cliente";</t>
  </si>
  <si>
    <t>Tela "Empresa para filtro" - Inserir letras e caracteres especiais no campo "CNPJ"</t>
  </si>
  <si>
    <t>Tela "Empresa para filtro" - Inserir caracteres especiais no campo "Fantasia"</t>
  </si>
  <si>
    <t>Tela "Empresa para filtro" - Não inserir nenhum dado nos campos "Empresa Cliente", "CNPJ" e "Fantasia"</t>
  </si>
  <si>
    <t>- Sistema</t>
  </si>
  <si>
    <t>Tela "Empresa para filtro" - Validar funcionalidade do botão sair</t>
  </si>
  <si>
    <t>- Sistema deve apresentar tela "Empresa para filtro"
- Ao clicar no botão sair, tela "Empresa para filtro" é fechada e volta para a tela "Pedidos Pós-Pago".</t>
  </si>
  <si>
    <t>Validar cancelamento de Pedidos Pós-pagos "Pago" e liquidados utilizando saldo de desconto na próxima fatura</t>
  </si>
  <si>
    <t>- Ter acesso ao CRM
- Ter pedidos pós-pago de cartão (novo) e papel
- Ter pedido Pós-Pago com status "Pago"</t>
  </si>
  <si>
    <t xml:space="preserve">1 - Acessar menu Comercial &gt; Pedidos Pós-Pago;
2 - Preencher campo "Pedido" com número de pedido válido;
3 - Clicar no botão Pesquisar;
4 - Selecionar checkbox do pedido pós-pago pesquisado;
5 - Clicar no botão Cancelar; </t>
  </si>
  <si>
    <t xml:space="preserve"> - Pedido Pós-Pago será retornado na tela de liberação.</t>
  </si>
  <si>
    <t>Validar cancelamento de Pedidos Pós-pagos "A pagar" e liquidados utilizando saldo de desconto na próxima fatura</t>
  </si>
  <si>
    <t>- Ter acesso ao CRM
- Ter pedidos pós-pago de cartão (novo) e papel
- Ter pedido Pós-Pago com status "A pagar"</t>
  </si>
  <si>
    <t>- Pedido pago com Desconto na Próxima Fatura será efetivamente Cancelado.</t>
  </si>
  <si>
    <t>Fluxo Operacional</t>
  </si>
  <si>
    <t>FO</t>
  </si>
  <si>
    <t>Fluxo Operacional (Regressão) - Pré-Pago</t>
  </si>
  <si>
    <t>Regressão</t>
  </si>
  <si>
    <t>Simulação Web - Criar Empresa</t>
  </si>
  <si>
    <t>1 - Acessar o ambiente de Simulação;
2 - Preencher dados da aba Simulação;
3 - Clicar em Avançar;
4 - Preencher dados da empresa;
5 - Preencher dados do responsável pela empresa;
6 - Clicar em Avançar;
7 - Confirmar dados e clicar em Avançar;
8 - Preencher dados complementares da empresa;
9 - Preencher senha de acesso;
10 - Clicar em Avançar;
11 - Clicar em Fazer Pedido.</t>
  </si>
  <si>
    <t>O sistema:
- Conclui cadastro com sucesso;
- Envia email de Confirmação de Cadastro (conforme email informado na simulação).</t>
  </si>
  <si>
    <t>Tela(s):
* Simulação WEB;
* Confirmação de Cadastro;
* Email de Confirmação de Cadastro;
* Web Logada.</t>
  </si>
  <si>
    <t>Consultar cadastro - WEB e CRM</t>
  </si>
  <si>
    <t>- Acessar a WEB e efetuar login;
- Ter usuário com acesso ao CRM e possuir permissão de consulta e alteração de informações das empresas contratantes.</t>
  </si>
  <si>
    <t>1 - Acessar o submenu Dados da Empresa do menu Cadastros;
2 - Acessar o CRM e efetuar Login;
3 - Acessar submenu Clientes do menu Comercial;
4 - Preencher filtros de consulta com os dados CNPJ contratado;
5 - Selecionar empresa;
6 - Acessar a aba Cadastro;
7 - Acessar a aba Meio de Pagamento.</t>
  </si>
  <si>
    <t>O sistema:
- Exibe corretamente os dados da empresa conforme cadastro realizado na Simulação WEB no submenu Dados da Empresa (WEB) e na aba Cadastro (CRM);
O contrato da empresa deve ter "Forma de Pagamento" como Pré-Pago e "Banco de Cobrança/Venda" conforme escolhido na Simulação WEB.</t>
  </si>
  <si>
    <t>Tela(s):
WEB
* Dados da Empresa;
CRM
* Aba Clientes do menu Comercial.</t>
  </si>
  <si>
    <t>Incluir Departamento, Cargo e Período de Dias Trabalhados</t>
  </si>
  <si>
    <t>- Acessar a WEB e efetuar login;
- Existir empresa com cadastro ativo.</t>
  </si>
  <si>
    <t>1 - Acessar Web;
2 - Efetuar Login;
3 - Acessar o submenu Departamentos do menu Cadastros;
4 - Preencher Código;
5 - Preencher Nome;
6 - Clicar em Incluir;
7 - Acessar submenu Cargos do menu Cadastros;
8 - Preencher Código;
9 - Preencher Nome;
10 - Clicar em Incluir;
11 - Acessar submenu Período de Dias Trabalhados do menu Cadastros;
12 - Preencher Código;
13 - Preencher Nome;
14 - Preencher Quantidade;
15 - Clicar em Incluir.</t>
  </si>
  <si>
    <t>O sistema:
- Inclui departamento com sucesso;
- Inclui cargo com sucesso;
- Inclui período com sucesso.</t>
  </si>
  <si>
    <t>Tela(s):
WEB
* Departamentos antes e depois;
* Cargos antes e depois.
* Período de Dias Trabalhados antes e depois.</t>
  </si>
  <si>
    <t>Incluir funcionário por importação</t>
  </si>
  <si>
    <t>- Existir arquivo de importação com quatro usuários para cadastro;
- Arquivo de importação deverá conter os benefícios Papel e Eletrônico (Cartão Novo) associados aos novos usuários de benefícios.</t>
  </si>
  <si>
    <t>1 - Acessar o submenu Importar Dados do menu Ferramentas;
2 - Selecionar arquivo (Ex. Endereço, usuário, benefícios);
3 - Clicar em Enviar.</t>
  </si>
  <si>
    <t>- Sistema deve importar arquivo com sucesso;
- Após importação, lightbox com mensagem para contratar o plano mensal de roteirização é exibido na tela.</t>
  </si>
  <si>
    <t>Tela(s):
WEB
* Importar Dados antes e depois;
* Arquivo de Importação.</t>
  </si>
  <si>
    <t>Usuários de Benefícios</t>
  </si>
  <si>
    <t>- Empresa deve ter importado arquivo com sucesso.</t>
  </si>
  <si>
    <t>1 - Acessar o submenu Usuários de Benefícios do menu Cadastro.</t>
  </si>
  <si>
    <t>- Sistema exibe página Usuários de Benefícios com usuários cadastrados de acordo com arquivo de importação.</t>
  </si>
  <si>
    <t>Tela(s):
WEB
* Usuários de Benefícios.</t>
  </si>
  <si>
    <t>Fazer Pedido Integral</t>
  </si>
  <si>
    <t>- Existir usuários ativos.</t>
  </si>
  <si>
    <t>1 - Acessar o submenu Fazer Pedido Integral do menu Pedidos;
2 - Clicar em Avançar;
3 - Preencher campos corretamente;
4 - Clicar em Concluir;
5 - Validar boleto.</t>
  </si>
  <si>
    <t>- Campo Outras Taxas com somatória de todas as taxas cobradas;
- Sistema deve finalizar pedido corretamente;
- Boleto bancário exibe os dados de acordo com o pedido.</t>
  </si>
  <si>
    <t>Consultar Pedidos de Venda (antes do pagamento) - WEB e CRM</t>
  </si>
  <si>
    <t>- Ter usuário com acesso ao CRM e possuir permissão de consulta e alteração de informações das empresas contratantes.</t>
  </si>
  <si>
    <t>1 - Acessar o submenu Listar Pedidos do menu Pedidos;
2 - Selecionar pedido de venda criado;
3 - Acessar CRM;
4 - Efetuar Login;
5 - Menu Produção &gt; Pedidos de Venda;
6 - Preencher filtros de consulta com o CNPJ do pedido de venda;
7 - Selecionar pedidos de venda.</t>
  </si>
  <si>
    <t>- Detalhe do pedido de venda deve exibir Itens do Pedido, Usuários e Créditos;
- Sistema exibe pedido com status Não Pago;
- Campo Condições Comerciais exibe relação de todas as taxas cobradas no pedido de venda.</t>
  </si>
  <si>
    <t>Tela(s)
WEB
* Detalhe do submenu Listar Pedidos;
CRM
* Detalhes do Pedido, submenu Pedidos.</t>
  </si>
  <si>
    <t>Consultar Título de Venda (antes do pagamento) - WEB e CRM</t>
  </si>
  <si>
    <t>1 - Acessar o submenu Situação Financeira do menu Pedidos;
2 - Clicar em Detalhar Título;
3 - Clicar em Gerar Boleto.
4 - Acessar o submenu Títulos a Receber do menu Financeiro;
5 - Preencher filtros de consulta com o CNPJ do título;
6 - Selecionar título.</t>
  </si>
  <si>
    <t>Em Detalhe do Título será exibido:
- Nº do Título, Emissão, Vencimento, Pagamento (sem preenchimento), Vlr. Líquido, Vlr. Juros, Vlr. Descontos, Ret. de Impostos e Vlr. Total;
- Dados o pedido de venda conforme a tela Lista Pedido;
- Campos Cobranças Adicionais e Descontos, caso exista outros valores cobrados/descontados do título de venda;
Em Títulos a Receber será exibido:
- Valores do título conforme pedido criado na WEB;
- Nº do Título, Empresa, CNPJ, Emiss., Vcto, Pagto (sem preenchimento), Pedido, Situação (status do pedido), Form. Pagto (Pré-Pago ou Pós-Pago), Meio de pag., Bco. Vendedor e outros campos.</t>
  </si>
  <si>
    <t>Tela(s)
WEB
* Situação Financeira do menu Pedidos;
CRM
* Títulos a Receber.</t>
  </si>
  <si>
    <t>Baixa Automática Recebidos - Processar arquivo de retorno</t>
  </si>
  <si>
    <t>- Efetar login no CRM com usuário que possuí permissão de consulta e alteração informações das empresas contratantes;
- Existir arquivo CNAB com os dados do pedido de venda.</t>
  </si>
  <si>
    <t>1 - Acessar o submenu Baixa Automática Recebidos do menu Financeiro;
2 - Selecionar o arquivo CNAB;
3 - Clicar em Enviar;
4 - Clicar em Pesquisar;
5 - Consultar baixa de título de venda submenu Títulos a Receber do menu Financeiro;
6 - Consultar baixa do pedido de venda pago no submenu Pedidos de Venda do menu Produção;
7 - Consultar baixa do título no submenu Histórico de Lançamento Contábil do menu Contabilidade.</t>
  </si>
  <si>
    <t>- Sistema processa o pagamento do Título corretamente e exibe dados do pagamento na grid;
- Título recebe o status de Pago na tela Títulos a Receber;
- Pedido de venda recebe o status de Pago na tela Pedidos de Venda;
- Tela Histórico de Lançamento Contábil exibe o valor do título pago.</t>
  </si>
  <si>
    <t>Tela(s)
CRM
* Títulos a Receber;
* Baixa Automática Recebidos;
* Histórico de Lançamentos Contábil.</t>
  </si>
  <si>
    <t>Processar batch Ordem de Produção (OP)</t>
  </si>
  <si>
    <t>- Existir empresa com pedidos de vendas pagos;
- Existir usuário com permissão para processar a rotina batch "Ordem de Produção".</t>
  </si>
  <si>
    <t>1 - Acessar submenu Aplicações Batch no menu Parâmetros;
2 - Clicar duas vezes sobre batch Ordem de Produção;
3 - Marcar "Executar Imediato?";
4 - Clicar em Iniciar.</t>
  </si>
  <si>
    <t>- Sistema deve executar a Batch corretamente.</t>
  </si>
  <si>
    <t>Tela(s)
CRM
* Aplicações Batch;
* Log do Processo.</t>
  </si>
  <si>
    <t>Lotes de Impressão (OP)</t>
  </si>
  <si>
    <t>- Ter processado a Ordem de Produção.</t>
  </si>
  <si>
    <t>1 - Acessar o submenu Lotes de Impressão do menu Logística;
2 - Preencher os filtros de Data Inicial e Data Final;
3 - Selecionar o Distribuidor;
4 - Selecionar o campo nº. OP;
5 - Clicar no botão Filtrar;
6 - Selecionar relatório com duplo clique;
7 - Clicar no botão Imprimir;
8 - Salvar relatório.</t>
  </si>
  <si>
    <t>* O sistema:
- Permite o preenchimento de todos os filtros;
- Exibe como resultado todos os relatório processados na Ordem de Produção;
- Permite salvar relatórios no formato PDF;
Relatórios deve conter dados da empresa, benefícios processados, número da encomenda, entre outros dados.</t>
  </si>
  <si>
    <t xml:space="preserve">Tela(s)
CRM
* Lotes de Impressão;
* Todos os relatórios processados.
</t>
  </si>
  <si>
    <t>Devolução de Benefícios</t>
  </si>
  <si>
    <t>- Existir Empresa com atributo "Devolução Usuário" cadastrado na tela Clientes no CRM;
- Usuário de benefício com dados bancarios válidos cadastrados;
- Usuário de benefício com benefícios do tipo Recarga e facial (mais de um tipo).</t>
  </si>
  <si>
    <t>1 - Acessar o submenu Painel de Recargas do menu Produção;
2 - Preencher filtros;
3 - Clicar em Filtrar;
4 - Selecionar Benefício;
5 - Selecionar Usuários;
6 - Clicar em Devolução;
7 - Selecionar Motivo;
8 - Clicar em Salvar.
9 - Acessar o submenu Painel de Compras do menu Produção;
10 - Preencher filtros;
11 - Clicar em Filtrar;
12 - Selecionar Benefício;
13 - Clicar no botão Devolução;
14 - Clicar no botão Salvar;
15 - Clicar no botão Sim.</t>
  </si>
  <si>
    <t>O sistema deve :
- Solicita motivo da devolução no Painel de Recargas e Painel de Compras;
- Exibir mensagem confirmando envio do benefício do usuário ao Painel de Devolução
- Benefícios com solicitação de devolução não serão mais exibidos no Painel de Recargas e Painel de Compras;
- Registrar na tela Histórico de Devolução os benefícios de papel e recarga com o status "A Devolver"
- Exibir benefícios do usuário no Painel de Devolução com o status "A Devolver";
- Devolução do benefício de papel será refletida no Painel de Estoque.</t>
  </si>
  <si>
    <t xml:space="preserve">Tela(s)
CRM
* Aba Cadastro (com atributo de devolução);
* Painel de Recargas (antes e depois);
* Painel de Compras (antes e depois);
* Histórico de Devolução
* Painel de Devolução
* Painel de Estoque 
</t>
  </si>
  <si>
    <t>Processar Batch PRDEV</t>
  </si>
  <si>
    <t>- Existir Usuário com Status "A Devolver" no Painel de Devolução.</t>
  </si>
  <si>
    <t>1 - Acessar o menu Parâmetros;
2 - Clicar no submenu Aplicações BATCH;
3 - Clicar na batch "DEVOLUÇÃO POR IMPOSSIBILIDADE DE COMPRA (PRDEV)";
4 - Clicar no botão Iniciar;
5 - Acessar o menu Produção;
6 - Clicar no submenu Painel de Devoluções;
7 - Preencher filtros de pesquisa;
8 - Clicar no botão Pesquisar;
9 - Acessar o menu Financeiro;
10 - Clicar no submenu Arquivos Devoluções Usuário;
11 - Clicar no ícone de disquete;
12 - Clicar no botão Salvar para realizar o download do arquivo CNAB de remessa.</t>
  </si>
  <si>
    <t>O sistema deve :
- Processar com sucesso a bacth "DEVOLUÇÃO POR IMPOSSIBILIDADE DE COMPRA (PRDEV)";
- Alterar status no Painel de Devolução de " A Devolver" para "CNAB gerado";
- Gerar na tela "Arquivos Devoluções Usuário" arquivo CNAB de remessa com:
 * Razão social da empresa com benefícios devolvidos;
 * Dados bancários de devolução em conta, conforme a tela Usuários de Benefício;
 * Endereço da empresa com benefícios devolvidos;
- Taxa refente a devolução de crédito na conta do usuário será cobrada no próximo pedido de venda;
- Realizar o Lançamento Contábil da Devolução (contas  Cred.: 2101022035 e Deb: 2101020031);
- Atualizar a tela  Devoluções (WEB) com o status "A Devolver".</t>
  </si>
  <si>
    <t>Tela(s)
CRM
* Log da Batch "PRDEV";
* Painel de Devolução (antes e depois);
* Arquivos Devoluções Usuário;
* CNAB de remessa;
* Detalhes do Pedido na tela Listar Pedido (novo pedido de venda);
* Histórico de Lançamentos Contábil;
WEB
* Devoluções.</t>
  </si>
  <si>
    <t xml:space="preserve">Efetivar Devolução em  C/C com status Creditado </t>
  </si>
  <si>
    <t>- Existir arquivo arquivo de remassa com registro BW para devolução.</t>
  </si>
  <si>
    <t xml:space="preserve">1 - Acessar o menu Financeiro;
2 - Clicar no submenu Arquivos Devoluções Usuário;
3 - Clicar na aba Importação;
4 - Selecionar o arquivo para importação;
5 - Clicar no botão Enviar;
6 - Acessar o menu Produção;
7 - Clicar no submenu Painel de Devoluções;
8 - Preencher filtros de pesquisa;
9 - Clicar no botão Pesquisar;
10 - Acessar o menu Clientes;
11 - Pesquisar empresa;
12 - Clicar na aba Relacionamento;
13 - Clicar na ocorrência de devolução.
</t>
  </si>
  <si>
    <t xml:space="preserve">O sistema deve:
- Confirmar efetivação do crédito na conta do usuário após a importação do arquivo na tela Arquivos Devoluções Usuário;
- Alterar o status da devolução na tela Painel de Devoluções de:
 * "CNAB Gerado" para "Creditado";
 * Situação para " Pagamento Efetuado".
- Registrar na tela Histórico de Devolução os benefícios de papel e recarga com o status "Creditado";
- Realizar o Lançamento Contábil da Devolução (contas  Cred.: 1101080020 e Deb: 2101022035);
- Enviar email confirmando a devolução do benefícios de papel e recarga;
- Exibir pop-up confirmando a devolução do benefícios de papel e recarga (WEB);
- Atualizar a tela  Devoluções (WEB) com o status "Creditado";
- Atualizar as informações da devolução no "Resumo de compra de beneficios" na tela Lista Pedidos.
</t>
  </si>
  <si>
    <t>Tela(s)
CRM
* Arquivos Devoluções Usuário (antes e depois);
* Painel de Devolução (antes e depois);
* Histórico de Devoluções;
* Histórico de Lançamentos Contábil;
* Email de devolução;
WEB
* Pop-up de devolução (WEB);
* Devoluções (WEB);
* Resumo de compra de benefícios na tela Listar Pedidos.</t>
  </si>
  <si>
    <t>Pedido de Compra (Eletrônico)</t>
  </si>
  <si>
    <t>- Existir empresa com pedidos de venda pagos;
- Ter executado Batch Ordem de Produção</t>
  </si>
  <si>
    <t>1 - Acessar o submenu Painel de Recargas do menu Produção;
2 - Preencher filtros;
3 - Clicar em Filtrar;
4 - Selecionar Benefício;
5 - Selecionar Usuários;
6 - Clicar em Fazer Pedido;
7 - Selecionar Contrato;
8 - Preencher Previsão de Pagamento;
9 - Clicar em Calcular Previsão de Pagamento;
10 - Selecionar Distribuidor;
11 - Selecionar Endereço para Coleta;
12 - Marcar Checkbox Coleta;
13 - Clicar em Salvar.</t>
  </si>
  <si>
    <t>* Sistema deve gerar pedido de compra corretamente.</t>
  </si>
  <si>
    <t>Tela(s):
CRM
* Painel de Recargas;
* Confirmação do pedido de compra.</t>
  </si>
  <si>
    <t>Pedido de Compra (Papel)</t>
  </si>
  <si>
    <t>1 - Acessar o submenu Painel de Compras do menu Produção;
2 - Preencher filtros;
3 - Clicar em Filtrar;
4 - Selecionar Benefício;
5 - Clicar em Fazer Pedido;
6 - Clicar no botão Sim;
7 - Clicar no botão Fechar.</t>
  </si>
  <si>
    <t>Tela(s):
CRM
* Painel de Compras;
* Confirmação do pedido de compra.</t>
  </si>
  <si>
    <t>Confirmar Pedido Compra</t>
  </si>
  <si>
    <t>- Existir empresa com pedidos de compra a serem confirmados.</t>
  </si>
  <si>
    <t>1 - Acessar o submenu Pedidos de Compra do menu Produção;
2 - Preencher filtros;
3 - Clicar em Processar;
4 - Selecionar Pedido de Compra;
5 - Confirmar Pedido de Compra.</t>
  </si>
  <si>
    <t>* Sistema deve confirmar o pedido corretamente.</t>
  </si>
  <si>
    <t>Tela(s):
CRM
* Pedidos de Compra antes e depois.</t>
  </si>
  <si>
    <t>Efetuar Baixa de Pedido de Compra</t>
  </si>
  <si>
    <t>- Existir empresa com pedido(s) de compra confirmado(s).</t>
  </si>
  <si>
    <t>4 - Acessar o submenu Títulos a Pagar do meu  Financeiro;
5 - Preencher Filtros;
6 - Clicar em Processar;
7 - Selecionar título a ser pago;
8 - Clicar em Pagar;
9 - Preencher campos obrigatórios;
10 - Clicar em Salvar.</t>
  </si>
  <si>
    <t>* Sistema efetua a baixa do título de compra corretamente.</t>
  </si>
  <si>
    <t>Tela(s)
CRM
* Títulos a Pagar antes e depois;
* Tela Pedidos de Compra depois da baixa.</t>
  </si>
  <si>
    <t>Repositório de Coleta e Entrega de Cartões</t>
  </si>
  <si>
    <t>- Ter acesso ao CRM;
- Existir empresa com pedido de compra confirmado onde checkbox Coleta foi selecionado.</t>
  </si>
  <si>
    <t>1 - Acessar o submenu Repositório de Coleta e Entrega de Cartões do menu Produção ;
2 - Preencher filtros;
3 - Clicar em Pesquisar; 
4 - Selecionar cartão;
5 - Alterar status do campo Imediato para Sim;
6 - Clicar em Salvar.</t>
  </si>
  <si>
    <t>* Sistema deve alterar status da coluna Imediato do cartão selecionado para Sim.</t>
  </si>
  <si>
    <t>Tela(s)
CRM
* Repositório de Coleta e Entrega de Cartões antes e depois.</t>
  </si>
  <si>
    <t>Processar batch Gerar Encomenda de Coleta e Entrega (GECE)</t>
  </si>
  <si>
    <t>- Ter acesso ao CRM;
- Existir empresa com pedido de compra confirmado.</t>
  </si>
  <si>
    <t>1 - Acessar menu Parâmetros &gt; Aplicações Batch;
2 - Clicar duas vezes sobre Gerar Encomenda de Coleta de Entrega;
3 - Marcar "Executar Imediato?";
4 - Clicar em Iniciar.</t>
  </si>
  <si>
    <t>* Sistema deve executar a Batch corretamente.</t>
  </si>
  <si>
    <t>Tela(s)
CRM
* Aplicações Batch;
* Log do Processo;</t>
  </si>
  <si>
    <t>Lotes de Impressão (Repositório)</t>
  </si>
  <si>
    <t>- Ter processado a batch GECE.</t>
  </si>
  <si>
    <t>* O sistema:
- Permite o preenchimento de todos os filtros;
- Exibe como resultado todos os relatório processados na batch Gerar Encomenda de Coleta e Entrega (GECE);
- Permite salvar relatório no formato PDF;
Relatórios deve conter dados da empresa, benefícios processados, número da encomenda, entre outros dados.</t>
  </si>
  <si>
    <t>Consulta de Usuário</t>
  </si>
  <si>
    <t>- Existir usuário(s) cadastrado com pedido(s) de venda;
- Usuários com benefício(s) do tipo eletrônico e/ou papel.</t>
  </si>
  <si>
    <t>1 - Acessar o submenu Consulta de Usuários do menu Produção;
2 - Preencher filtros de busca;
3 - Clicar no botão Pesquisar;
4 - Selecionar o usuário;
5 - Selecionar o pedido.</t>
  </si>
  <si>
    <t>* O sistema:
- Exibe corretamente o resultado da busca;
- Apesenta na Aba Pedidos com os nº do Pedido, Emiss., Entr., Fase (status Produção), Situação, Benefício, Qtde., Unit. E Total, conforme o pedido de venda;
- Apresenta na área Cartões o(s) Benefício(s), Nº Cartão, Ativo, Cancel., Situação e Tipo de Associação conforme o cartão cadastrado ao usuário.</t>
  </si>
  <si>
    <t>Tela(s)
CRM
* Consulta de Usuário</t>
  </si>
  <si>
    <t>Confirmar Coleta de Cartões</t>
  </si>
  <si>
    <t>- Existir empresa com encomendas a serem coletadas.</t>
  </si>
  <si>
    <t>1 - Acessar o submenu Painel de Coletas do menu Produção;
2 - Preencher filtros;
3 - Clicar em Pesquisar;
4 - Selecionar encomenda;
5 - Selecionar Tipo de Benefício;
6 - Clicar em Entrada;
7 - Selecionar o tipo de Entrada;
8 - Confirmar Entrada;
9 - Acessar o submenu Consulta de Usuário do menu Produção;
10 - Preencher filtros de busca;
11 - Clicar no botão Pesquisar;
12 - Selecionar o usuário;
13 - Selecionar o pedido.</t>
  </si>
  <si>
    <t>* Sistema exibe alerta informando que 'Entrada de coleta efetuada com sucesso';
* Ao selecionar o pedido de venda associado ao usuário, na área Encomendas serão exibidos os dados da Coleta do novo cartão conforme preenchimento realizado na tela Painel de Coletas.</t>
  </si>
  <si>
    <t>Tela(s)
CRM
* Painel de Coletas.</t>
  </si>
  <si>
    <t>Baixar Encomenda</t>
  </si>
  <si>
    <t>- Existir empresa com encomendas coletadas.</t>
  </si>
  <si>
    <t>1 - Acessar o submenu Arquivo de Encomenda do menu Logística;
2 - Preencher OP;
3 - Selecionar Distribuidor;
4 - Clicar em Filtrar;
5 - Clicar em Download;
6 - Selecionar Arquivo de Encomenda;
7 - Clicar em Enviar;
8 - Clicar em Processar.
9 - Acessar o submenu Consulta de Usuário do menu Produção;
10 - Preencher filtros de busca;
11 - Clicar no botão Pesquisar;
12 - Selecionar o usuário;
13 - Selecionar o pedido.</t>
  </si>
  <si>
    <t>* O sistema deve:
- Alterar status do pedido de venda corretamente;
- Exibir status do pedido de venda como Entregue no CRM e WEB.
* Ao selecionar o pedido de venda associado ao usuário, na área Encomendas, o campo Data Entr é preenchido conforme da data de baixa da encomenda;
* Pedido de Venda exibe campo Sit. Operacional como Entregue;
* Detalhe do pedido no ambiente WEB exibe campo campo Sit. Operacional como Entregue;
* Tela Situação Operacional apresenta dados da baixa da encomenda.</t>
  </si>
  <si>
    <t>Tela(s)
CRM
* Arquivo de Encomenda;
* Consulta de Usuários;
* Pedidos de Venda;
WEB
* Detalhe - Listar Pedidos;
* Situação Operacional.</t>
  </si>
  <si>
    <t xml:space="preserve">Fluxo Operacional (Regressão) - Pós-Pago </t>
  </si>
  <si>
    <t>1 - Acessar ambiente de Simulação;
2 - Preencher dados da aba Simulação;
3 - Clicar em Avançar;
4 - Preencher dados da empresa;
5 - Preencher dados do responsável pela empresa;
6 - Clicar em Avançar;
7 - Confirmar dados e clicar em Avançar;
8 - Preencher dados complementares da empresa;
9 - Preencher senha de acesso;
10 - Clicar em Avançar;
11 - Clicar em Fazer Pedido.</t>
  </si>
  <si>
    <t>Liberar Pedido Pós-Pago</t>
  </si>
  <si>
    <t>- Possuir senha de liberação de pedido pós-pago.</t>
  </si>
  <si>
    <t>1 - Acessar o menu Pedidos &gt; Liberar Pedidos Pós-pago;
2 - Selecionar pedido de venda;
3 - Clicar no botão Aprovar;
4 - Preencher o campo senha com dados válidos;
5 - Clicar no botão Confirmar.</t>
  </si>
  <si>
    <t>* Sistema exibe pedido com status Não Pago;
* Campo Condições Comerciais exibe relação de todas as taxas cobradas no pedido de venda.</t>
  </si>
  <si>
    <t>Tela(s)
WEB
* Lista Pedidos Pós-pago antes e depois</t>
  </si>
  <si>
    <t>Processar batch Ordem de Produção (OP) - antes do pagamento</t>
  </si>
  <si>
    <t>- Efetuar login no CRM com usuário que possuí permissão de consulta e alteração informações das empresas contratantes.</t>
  </si>
  <si>
    <t>1 - Acessar menu Parâmetros &gt; Aplicações Batch;
2 - Clicar duas vezes sobre Ordem de Produção;
3 - Marcar "Executar Imediato?";
4 - Clicar em Iniciar.</t>
  </si>
  <si>
    <t>* Sistema deve executar a Batch corretamente.
* Após o processamento da OP, necessário aguardar 24 horas para realizar o pagamento do pedido/título.</t>
  </si>
  <si>
    <t>- Existir arquivo CNAB com os dados do pedido de venda.</t>
  </si>
  <si>
    <t>- Existir usuário com permissão para processar a rotina batch "Ordem de Produção";
- Existir empresa com título(s) de venda pago(s).</t>
  </si>
  <si>
    <t>- Existir Empresa com atributo "Devolução Usuário" cadastrado na tela Clientes no CRM;
- Usuário de benefício com dados bancários válidos cadastrados;
- Usuário de benefício com benefícios do tipo Recarga e facial (mais de um tipo).</t>
  </si>
  <si>
    <t>O sistema deve :
- Processar com sucesso a batch "DEVOLUÇÃO POR IMPOSSIBILIDADE DE COMPRA (PRDEV)";
- Alterar status no Painel de Devolução de " A Devolver" para "CNAB gerado";
- Gerar na tela "Arquivos Devoluções Usuário" arquivo CNAB de remessa com:
 * Razão social da empresa com benefícios devolvidos;
 * Dados bancários de devolução em conta, conforme a tela Usuários de Benefício;
 * Endereço da empresa com benefícios devolvidos;
- Taxa referente a devolução de crédito na conta do usuário será cobrada no próximo pedido de venda;
- Realizar o Lançamento Contábil da Devolução (contas  Cred.: 2101022035 e Deb: 2101020031);
- Atualizar a tela  Devoluções (WEB) com o status "A Devolver".</t>
  </si>
  <si>
    <t>- Existir arquivo de remessa com registro BW para devolução.</t>
  </si>
  <si>
    <t xml:space="preserve">O sistema deve:
- Confirmar efetivação do crédito na conta do usuário após a importação do arquivo na tela Arquivos Devoluções Usuário;
- Alterar o status da devolução na tela Painel de Devoluções de:
 * "CNAB Gerado" para "Creditado";
 * Situação para " Pagamento Efetuado".
- Registrar na tela Histórico de Devolução os benefícios de papel e recarga com o status "Creditado";
- Realizar o Lançamento Contábil da Devolução (contas  Cred.: 1101080020 e Deb: 2101022035);
- Enviar email confirmando a devolução do benefícios de papel e recarga;
- Exibir pop-up confirmando a devolução do benefícios de papel e recarga (WEB);
- Atualizar a tela  Devoluções (WEB) com o status "Creditado";
- Atualizar as informações da devolução no "Resumo de compra de benefícios" na tela Lista Pedidos.
</t>
  </si>
  <si>
    <t>Alteração em textos e campos do sistema</t>
  </si>
  <si>
    <t>ATCS</t>
  </si>
  <si>
    <t>Sistema de pedidos - Alteração em textos e campos do sistema</t>
  </si>
  <si>
    <t>Novo Pedido - Layout</t>
  </si>
  <si>
    <t xml:space="preserve">Tela Novo Pedido - Pedido Modelo - Recarga Complementar - Alteração de texto </t>
  </si>
  <si>
    <t>RF01</t>
  </si>
  <si>
    <t>- Existir interlocutor de "decisão" ou "operação" com acesso ao e-commerce;
- O interlocutor deve possuir acesso a gestão de um contrato do produto "Flex Car Visa Vale";
- Opção de recarga complementar selecionada no FVS, para apresentação da opção na web.</t>
  </si>
  <si>
    <t>1 - Acessar o ecommerce (http://h19.siteteste.inf.br//inst/login/loginForm.jsp?origem=alelo)
2 - Realizar o login;
3 - Clicar no menu Pedido &gt;&gt; Novo Pedido;
4 - Na área "Modo de Solicitação", verificar o texto apresentado para o pedido modelo do produto "Flex Car Visa Vale"</t>
  </si>
  <si>
    <r>
      <t xml:space="preserve">- O texto da opção de pedido modelo de recarga complementar deve ser alterado:
</t>
    </r>
    <r>
      <rPr>
        <b/>
        <sz val="10"/>
        <rFont val="Tahoma"/>
        <family val="2"/>
      </rPr>
      <t>De</t>
    </r>
    <r>
      <rPr>
        <sz val="10"/>
        <rFont val="Tahoma"/>
        <family val="2"/>
      </rPr>
      <t xml:space="preserve">: "Pedido Modelo (Recarga Complementar)";
</t>
    </r>
    <r>
      <rPr>
        <b/>
        <sz val="10"/>
        <rFont val="Tahoma"/>
        <family val="2"/>
      </rPr>
      <t>Para:</t>
    </r>
    <r>
      <rPr>
        <sz val="10"/>
        <rFont val="Tahoma"/>
        <family val="2"/>
      </rPr>
      <t xml:space="preserve"> "Pedido Modelo (Recarga Complementar Flex Car)".</t>
    </r>
  </si>
  <si>
    <t xml:space="preserve"> - Todas as Telas Acessadas;</t>
  </si>
  <si>
    <t>Bruno Eduardo Ramos de Oliveira Duarte</t>
  </si>
  <si>
    <t>Juliana Lira Lopes e Silva</t>
  </si>
  <si>
    <t>IE10</t>
  </si>
  <si>
    <t>Giovanni Valim de Oliveira</t>
  </si>
  <si>
    <t>IE11</t>
  </si>
  <si>
    <t>Chrome</t>
  </si>
  <si>
    <t>Firefox</t>
  </si>
  <si>
    <t>Tela Novo Pedido - Pedido Modelo - Pedido Recorrente e Recarga Complementar - Alteração na ordem de apresentação dos itens</t>
  </si>
  <si>
    <t>- Existir interlocutor de "decisão" ou "operação" com acesso ao e-commerce;
- O interlocutor deve possuir acesso a gestão de um contrato do produto "Flex Car Visa Vale" e "Alelo Alimentação" ou "Alelo Refeição" ou "Alelo Cultura" ;
- Opção de recarga complementar selecionada no FVS, para apresentação da opção na web.
- Opção de pedido recorrente selecionado no FVS, para apresentação da opção na web.</t>
  </si>
  <si>
    <t>1 - Acessar o ecommerce (http://h19.siteteste.inf.br//inst/login/loginForm.jsp?origem=alelo)
2 - Realizar o login;
3 - Clicar no menu Pedido &gt;&gt; Novo Pedido;
4 - Na área "Modo de Solicitação", verificar a ordem de apresentação dos itens Pedido Modelo (Pedido Recorrente) e Pedido Modelo (Recarga Complementar Flex Car)</t>
  </si>
  <si>
    <r>
      <t xml:space="preserve">- O sistema deve apresentar na área "Modo de Solicitação" as opções seguindo a seguinte ordem:
</t>
    </r>
    <r>
      <rPr>
        <b/>
        <sz val="10"/>
        <rFont val="Tahoma"/>
        <family val="2"/>
      </rPr>
      <t>1º</t>
    </r>
    <r>
      <rPr>
        <sz val="10"/>
        <rFont val="Tahoma"/>
        <family val="2"/>
      </rPr>
      <t xml:space="preserve">: "Pedido Modelo (Pedido Recorrente)";
</t>
    </r>
    <r>
      <rPr>
        <b/>
        <sz val="10"/>
        <rFont val="Tahoma"/>
        <family val="2"/>
      </rPr>
      <t>2º</t>
    </r>
    <r>
      <rPr>
        <sz val="10"/>
        <rFont val="Tahoma"/>
        <family val="2"/>
      </rPr>
      <t>:"Pedido Modelo (Recarga Complementar Flex Car)".</t>
    </r>
  </si>
  <si>
    <t>Tela Novo Pedido - Pedido Modelo - Pedido Recorrente - Alteração no texto da caixa "Ajuda" - Ícone "?"</t>
  </si>
  <si>
    <t>- Existir interlocutor de "decisão" ou "operação" com acesso ao e-commerce;
- O interlocutor deve possuir acesso a gestão de um contrato do produto "Alelo Alimentação" ou "Alelo Refeição" ou "Alelo Cultura" ;
- Opção de pedido recorrente selecionado no FVS, para apresentação da opção na web.</t>
  </si>
  <si>
    <t>1 - Acessar o ecommerce (http://h19.siteteste.inf.br//inst/login/loginForm.jsp?origem=alelo)
2 - Realizar o login;
3 - Clicar no menu Pedido &gt;&gt; Novo Pedido;
4 - Na área "Modo de Solicitação", visualizar a opção Pedido Modelo (Pedido Recorrente);
5 - Clicar no ícone "?" ao lado da opção;</t>
  </si>
  <si>
    <r>
      <t xml:space="preserve">- O sistema deve apresentar um pop-up com texto descritivo atualizado. O texto deve ter sido alterado:
</t>
    </r>
    <r>
      <rPr>
        <b/>
        <sz val="10"/>
        <rFont val="Tahoma"/>
        <family val="2"/>
      </rPr>
      <t>De</t>
    </r>
    <r>
      <rPr>
        <sz val="10"/>
        <rFont val="Tahoma"/>
        <family val="2"/>
      </rPr>
      <t xml:space="preserve">:" Pedido recorrente é uma funcionalidade desenvolvida pela Alelo para facilitar o seu dia a dia. Esta funcionalidade permite que você crie um pedido modelo para a sua empresa e replique mensalmente o pedido na data selecionada." 
</t>
    </r>
    <r>
      <rPr>
        <b/>
        <sz val="10"/>
        <rFont val="Tahoma"/>
        <family val="2"/>
      </rPr>
      <t>Para</t>
    </r>
    <r>
      <rPr>
        <sz val="10"/>
        <rFont val="Tahoma"/>
        <family val="2"/>
      </rPr>
      <t xml:space="preserve">:" A Alelo desenvolveu o Pedido Recorrente, uma funcionalidade gratuita que vai facilitar ainda mais o seu dia a dia.
O Pedido Recorrente permite que você crie um pedido modelo dos cartões Alelo Alimentação, Refeição e Cultura para a sua empresa e replique mensalmente o pedido na data desejada.
Esse é mais um investimento da Alelo para trazer comodidade para nossos clientes."
</t>
    </r>
  </si>
  <si>
    <t>Tela Novo Pedido - Sistema Online de Online de pedidos - Listar Funcionários - Alteração de texto na primeira opção apresentada</t>
  </si>
  <si>
    <t xml:space="preserve">- Existir interlocutor de "decisão" ou "operação" com acesso ao e-commerce;
- O interlocutor deve possuir acesso a gestão de um contrato dos produto "Alelo Alimentação" ou "Alelo Refeição" ou "Alelo Cultura" ou "Flex Car Visa Vale" ;
</t>
  </si>
  <si>
    <t>1 - Acessar o ecommerce (http://h19.siteteste.inf.br//inst/login/loginForm.jsp?origem=alelo)
2 - Realizar o login;
3 - Clicar no menu Pedido &gt;&gt; Novo Pedido;
4 - Na área "Modo de Solicitação", visualizar a opção "Sistema Online de Pedidos";
5 - Selecionar a opção "Benefícios e/ou cartão" no combo "Pedido de:", selecionar o produto.
6 - Verificar o texto apresentado na primeira opção da área "Listar os funcionários".</t>
  </si>
  <si>
    <r>
      <t xml:space="preserve">- O texto apresentado deve ser apresentado corretamente, de acordo com a alteração:
</t>
    </r>
    <r>
      <rPr>
        <b/>
        <sz val="10"/>
        <rFont val="Tahoma"/>
        <family val="2"/>
      </rPr>
      <t>De</t>
    </r>
    <r>
      <rPr>
        <sz val="10"/>
        <rFont val="Tahoma"/>
        <family val="2"/>
      </rPr>
      <t xml:space="preserve">: "Incluindo no pedido os ativos no(s) loca(is) de entrega:"
</t>
    </r>
    <r>
      <rPr>
        <b/>
        <sz val="10"/>
        <rFont val="Tahoma"/>
        <family val="2"/>
      </rPr>
      <t>Para</t>
    </r>
    <r>
      <rPr>
        <sz val="10"/>
        <rFont val="Tahoma"/>
        <family val="2"/>
      </rPr>
      <t>: "Incluir no pedido os funcionários ativos de acordo com o local de entrega:"</t>
    </r>
  </si>
  <si>
    <t>Tela Novo Pedido - Pedido Modelo - Pedido Recorrente - Listar Funcionários - Alteração de texto na primeira opção apresentada</t>
  </si>
  <si>
    <t>1 - Acessar o ecommerce (http://h19.siteteste.inf.br//inst/login/loginForm.jsp?origem=alelo)
2 - Realizar o login;
3 - Clicar no menu Pedido &gt;&gt; Novo Pedido;
4 - Na área "Modo de Solicitação", visualizar a opção "Pedido Modelo (Pedido Recorrente)";
5 - Selecionar a opção "Benefícios e/ou cartão" no combo "Pedido de:", selecionar o produto.
6 - Verificar o texto apresentado na primeira opção da área "Listar os funcionários".</t>
  </si>
  <si>
    <t>Tela Novo Pedido - Faça seu pedido - Pedido Modelo - Pedido Recorrente - Criar Pedido - Alteração no texto na área "Dados do Pedido" - Data</t>
  </si>
  <si>
    <t>1 - Acessar o ecommerce (http://h19.siteteste.inf.br//inst/login/loginForm.jsp?origem=alelo)
2 - Realizar o login;
3 - Clicar no menu Pedido &gt;&gt; Novo Pedido;
4 - Na área "Modo de Solicitação", visualizar a opção Pedido Modelo (Pedido Recorrente);
5 - Preencher todos a opções para o pedido e clicar no botão "Criar Pedido".
6 - Já na guia "Faça seu pedido", visualizar a área "Dados do Pedido" e verificar o texto apresentada para o campo de data.</t>
  </si>
  <si>
    <r>
      <t xml:space="preserve">- O texto apresentado deve ser apresentado corretamente, de acordo com a alteração:
</t>
    </r>
    <r>
      <rPr>
        <b/>
        <sz val="10"/>
        <rFont val="Tahoma"/>
        <family val="2"/>
      </rPr>
      <t xml:space="preserve">De: </t>
    </r>
    <r>
      <rPr>
        <sz val="10"/>
        <rFont val="Tahoma"/>
        <family val="2"/>
      </rPr>
      <t xml:space="preserve">"Data Base:"
</t>
    </r>
    <r>
      <rPr>
        <b/>
        <sz val="10"/>
        <rFont val="Tahoma"/>
        <family val="2"/>
      </rPr>
      <t>Para:</t>
    </r>
    <r>
      <rPr>
        <sz val="10"/>
        <rFont val="Tahoma"/>
        <family val="2"/>
      </rPr>
      <t xml:space="preserve"> "Data de disponibilização:"</t>
    </r>
  </si>
  <si>
    <t>Tela Novo Pedido - Faça seu pedido - Pedido Modelo - Pedido Recorrente - Editar Pedido - Alteração no texto na área "Dados do Pedido" - Data</t>
  </si>
  <si>
    <t>- Existir interlocutor de "decisão" ou "operação" com acesso ao e-commerce;
- O interlocutor deve possuir acesso a gestão de um contrato do produto "Alelo Alimentação" ou "Alelo Refeição" ou "Alelo Cultura" ;
- Opção de pedido recorrente selecionado no FVS, para apresentação da opção na web.
- Pedido Recorrente já criado para um dos produtos citados.</t>
  </si>
  <si>
    <t>1 - Acessar o ecommerce (http://h19.siteteste.inf.br//inst/login/loginForm.jsp?origem=alelo)
2 - Realizar o login;
3 - Clicar no menu Pedido &gt;&gt; Novo Pedido;
4 - Na área "Modo de Solicitação", visualizar a opção Pedido Modelo (Pedido Recorrente);
5 - Preencher todos a opções para o pedido e clicar no botão "Editar Pedido".
6 - Já na guia "Faça seu pedido", visualizar a área "Dados do Pedido" e verificar o texto apresentada para o campo de data.</t>
  </si>
  <si>
    <t>Tela Novo Pedido - Faça seu pedido - Pedido Modelo - Pedido Recorrente - Criar Pedido - Alteração no texto na área "Dados do Pedido" - Data de disponibilização - Alteração no texto da caixa "Ajuda" - Ícone "?"</t>
  </si>
  <si>
    <t>1 - Acessar o ecommerce (http://h19.siteteste.inf.br//inst/login/loginForm.jsp?origem=alelo)
2 - Realizar o login;
3 - Clicar no menu Pedido &gt;&gt; Novo Pedido;
4 - Na área "Modo de Solicitação", visualizar a opção Pedido Modelo (Pedido Recorrente);
5 - Preencher todos a opções para o pedido e clicar no botão "Criar Pedido".
6 - Já na guia "Faça seu pedido", visualizar a área "Dados do Pedido" e o campo para data apresentado.
7 - Clicar no ícone "?" ao lado da opção;</t>
  </si>
  <si>
    <r>
      <t xml:space="preserve">- O sistema deve apresentar um pop-up com texto descritivo atualizado. O texto deve ter sido alterado:
</t>
    </r>
    <r>
      <rPr>
        <b/>
        <sz val="10"/>
        <rFont val="Tahoma"/>
        <family val="2"/>
      </rPr>
      <t>De</t>
    </r>
    <r>
      <rPr>
        <sz val="10"/>
        <rFont val="Tahoma"/>
        <family val="2"/>
      </rPr>
      <t xml:space="preserve">:" Selecione a data da disponibilização do crédito dos cartões do pedido recorrente." 
</t>
    </r>
    <r>
      <rPr>
        <b/>
        <sz val="10"/>
        <rFont val="Tahoma"/>
        <family val="2"/>
      </rPr>
      <t>Para</t>
    </r>
    <r>
      <rPr>
        <sz val="10"/>
        <rFont val="Tahoma"/>
        <family val="2"/>
      </rPr>
      <t xml:space="preserve">:"Selecione a data da disponibilização do crédito dos cartões do pedido recorrente. Esta será a data de disponibilização do crédito para todos os seus pedidos."
</t>
    </r>
  </si>
  <si>
    <t>Alteração nos e-mails automáticos</t>
  </si>
  <si>
    <t>AEAS</t>
  </si>
  <si>
    <t>Sistema de pedidos - Alteração nos e-mails automáticos - E-mail de Termo de aceite recusado</t>
  </si>
  <si>
    <t>E-mails automáticos</t>
  </si>
  <si>
    <t xml:space="preserve">E-mails automáticos - E-mail Termo de aceite eletrônico do contrato recusado - Produto "Alelo Alimentação" - Alteração de conteúdo </t>
  </si>
  <si>
    <t>RF02</t>
  </si>
  <si>
    <t>- Existir interlocutor de "decisão" ou "operação" com acesso ao e-commerce;
- O interlocutor deve possuir acesso a gestão de um contrato do produto "Alelo Alimentação";
- E-mail de decisão válido;
- Contrato com "flag" de Pedido Recorrente selecionado.
'- Existir contrato Alimentação cadastrado e atrelado ao interlocutor de acesso;
- Existir funcionários cadastrados para realizar o pedido de venda.
- Contrato não deve possuir aceite
- Possuir o e-mail cadastrado no parâmetro PARAM_PEDIDO_RECORRENTE_EMAIL_TO do PAT Admin.</t>
  </si>
  <si>
    <t xml:space="preserve">1 - Acessar o ecommerce (http://h17.siteteste.inf.br//inst/login/loginForm.jsp?origem=alelo)
2 - Realizar o login;
3 - Acessar o menu Pedido &gt; Novo Pedido de Benefícios;
4 - Selecionar a opção Pedido Recorrente;
5 - Selecionar um contrato na lista Produto e Nº do Contrato;
6 - Clicar no botão "Voltar"
</t>
  </si>
  <si>
    <t xml:space="preserve">- O sistema deve adotar o novo formato e descrição para o e-mail: 
"Assunto: Aceite recusado - Pedido recorrente Alelo
Olá,
O termo de aceite da funcionalidade do pedido recorrente de cartão Alelo para [EMPRESA]foi recusado. Confira os dados abaixo:
Contrato: Alelo Alimentação, número XXXXX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</si>
  <si>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Victor Gomes</t>
  </si>
  <si>
    <t xml:space="preserve">E-mails automáticos - E-mail Termo de aceite eletrônico do contrato recusado - Produto "Alelo Refeição" - Alteração de conteúdo </t>
  </si>
  <si>
    <t xml:space="preserve">- O sistema deve adotar o novo formato e descrição para o e-mail: 
"Assunto: Aceite recusado - Pedido recorrente Alelo
Olá,
O termo de aceite da funcionalidade do pedido recorrente de cartão Alelo para [EMPRESA]foi recusado. Confira os dados abaixo:
Contrato: Alelo Refeição, número XXXXX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</si>
  <si>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Termo de aceite eletrônico do contrato recusado - Produto "Alelo Cultura" - Alteração de conteúdo </t>
  </si>
  <si>
    <t xml:space="preserve">- O sistema deve adotar o novo formato e descrição para o e-mail: 
"Assunto: Aceite recusado - Pedido recorrente Alelo
Olá,
O termo de aceite da funcionalidade do pedido recorrente de cartão Alelo para [EMPRESA]foi recusado. Confira os dados abaixo:
Contrato: Alelo Cultura, número XXXXX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</si>
  <si>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de Termo de Aceite Confirmado</t>
  </si>
  <si>
    <t xml:space="preserve">E-mails automáticos - E-mail Termo de Aceite eletrônico do contrato confirmado - Produto "Alelo Alimentação" - Alteração de conteúdo </t>
  </si>
  <si>
    <t>- Existir interlocutor de "decisão" ou "operação" com acesso ao e-commerce;
- O interlocutor deve possuir acesso a gestão de um contrato do produto "Alelo Alimentação";
- E-mail de decisão válido;
- Contrato com "flag" de Pedido Recorrente selecionado.
'- Existir contrato Alimentação cadastrado e atrelado ao interlocutor de acesso;
- Existir funcionários cadastrados para realizar o pedido de venda.
- Contrato não deve possuir aceite</t>
  </si>
  <si>
    <t>1 - Acessar o ecommerce (http://h19.siteteste.inf.br//inst/login/loginForm.jsp?origem=alelo)
2 - Realizar o login;
3 - Acessar o menu Pedido &gt; Novo Pedido de Benefícios;
4 - Selecionar a opção Pedido Recorrente;
5 - Selecionar um contrato na lista Produto e Nº do Contrato;
6 - Selecionar "Li e concordo com o termo de aceite"
7 - Clicar em Continuar;</t>
  </si>
  <si>
    <t xml:space="preserve">- O sistema deve adotar o novo formato e descrição para o e-mail: 
"Assunto: Confirmação de Aceite - Pedido recorrente Alelo
Olá,
Confirmamos o aceite ao termo do pedido recorrente de cartão Alelo para [EMPRESA].
Confira os dados abaixo:
Contrato: XXXXXXXXXX – Alelo Alimentação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</si>
  <si>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Termo de Aceite eletrônico do contrato confirmado - Produto "Alelo Refeição" - Alteração de conteúdo </t>
  </si>
  <si>
    <t>- Existir interlocutor de "decisão" ou "operação" com acesso ao e-commerce;
- O interlocutor deve possuir acesso a gestão de um contrato do produto "Alelo Refeição";
- E-mail de decisão válido;
- Contrato com "flag" de Pedido Recorrente selecionado.
'- Existir contrato Alimentação cadastrado e atrelado ao interlocutor de acesso;
- Existir funcionários cadastrados para realizar o pedido de venda.
- Contrato não deve possuir aceite</t>
  </si>
  <si>
    <t xml:space="preserve">- O sistema deve adotar o novo formato e descrição para o e-mail: 
"Assunto: Confirmação de Aceite - Pedido recorrente Alelo
Olá,
Confirmamos o aceite ao termo do pedido recorrente de cartão Alelo para [EMPRESA].
Confira os dados abaixo:
Contrato: XXXXXXXXXX – Alelo Refeição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</si>
  <si>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Termo de Aceite eletrônico do contrato confirmado - Produto "Alelo Cultura" - Alteração de conteúdo </t>
  </si>
  <si>
    <t>- Existir interlocutor de "decisão" ou "operação" com acesso ao e-commerce;
- O interlocutor deve possuir acesso a gestão de um contrato do produto "Alelo Cultura";
- E-mail de decisão válido;
- Contrato com "flag" de Pedido Recorrente selecionado.
'- Existir contrato Alimentação cadastrado e atrelado ao interlocutor de acesso;
- Existir funcionários cadastrados para realizar o pedido de venda.
- Contrato não deve possuir aceite</t>
  </si>
  <si>
    <t xml:space="preserve">- O sistema deve adotar o novo formato e descrição para o e-mail: 
"Assunto: Confirmação de Aceite - Pedido recorrente Alelo
Olá,
Confirmamos o aceite ao termo do pedido recorrente de cartão Alelo para [EMPRESA].
Confira os dados abaixo:
Contrato: XXXXXXXXXX – Alelo Cultura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</si>
  <si>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Pedido recorrente será Processado</t>
  </si>
  <si>
    <t xml:space="preserve">E-mails automáticos - E-mail Pedido recorrente será Processado - Produto "Alelo Alimentação" - Alteração de conteúdo </t>
  </si>
  <si>
    <t>- Existir interlocutor de "decisão" ou "operação" com acesso ao e-commerce;
- O interlocutor deve possuir acesso a gestão de um contrato do produto "Alelo Alimentação";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3 dias antes da data de disponibilização.</t>
  </si>
  <si>
    <t xml:space="preserve">
- Solicitar processamento da rotina de envio de e-mail em processo D-3</t>
  </si>
  <si>
    <t xml:space="preserve">- O sistema deve adotar o novo formato e descrição para o e-mail: 
"Assunto: Seu Pedido de cartão Alelo será processado
Olá,
Seu pedido de cartão Alelo para [EMPRESA] será processado em 3 (três) dias úteis, seguindo o pedido modelo como referência. 
Caso queira alterá-lo, incluir/excluir funcionários ou outras funções, acesse o Sistema de Pedidos Alelo. 
Contrato: Alelo Alimentação,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"O Ministério do Trabalho e Emprego orienta as empresas cadastradas no Programa de Alimentação do Trabalhador – PAT a observarem os valores mínimos dos benefícios alimentação e refeição fornecidos aos trabalhadores, considerando a região destinada à sua utilização. Os valores dos benefícios disponibilizados devem ser suficientes para a aquisição de refeições e/ou gêneros alimentícios, conforme parâmetros nutricionais recomendados pelo PAT, assegurando-se, assim, a qualidade e quantidade de alimentação disponibilizada aos trabalhadores. Confira os valores mínimos dos benefícios refeição e alimentação clicando aqui." – link para http://valoresminimospat.com.br/ ""
</t>
  </si>
  <si>
    <t xml:space="preserve">E-mails automáticos - E-mail Pedido recorrente será Processado - Produto "Alelo Refeição" - Alteração de conteúdo </t>
  </si>
  <si>
    <t>- Existir interlocutor de "decisão" ou "operação" com acesso ao e-commerce;
- O interlocutor deve possuir acesso a gestão de um contrato do produto "Alelo Refeição";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3 dias antes da data de disponibilização.</t>
  </si>
  <si>
    <t xml:space="preserve">- O sistema deve adotar o novo formato e descrição para o e-mail: 
"Assunto: Seu Pedido de cartão Alelo será processado
Olá,
Seu pedido de cartão Alelo para [EMPRESA] será processado em 3 (três) dias úteis, seguindo o pedido modelo como referência. 
Caso queira alterá-lo, incluir/excluir funcionários ou outras funções, acesse o Sistema de Pedidos Alelo. 
Contrato: Alelo Refeição,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"O Ministério do Trabalho e Emprego orienta as empresas cadastradas no Programa de Alimentação do Trabalhador – PAT a observarem os valores mínimos dos benefícios alimentação e refeição fornecidos aos trabalhadores, considerando a região destinada à sua utilização. Os valores dos benefícios disponibilizados devem ser suficientes para a aquisição de refeições e/ou gêneros alimentícios, conforme parâmetros nutricionais recomendados pelo PAT, assegurando-se, assim, a qualidade e quantidade de alimentação disponibilizada aos trabalhadores. Confira os valores mínimos dos benefícios refeição e alimentação clicando aqui." – link para http://valoresminimospat.com.br/ ""
</t>
  </si>
  <si>
    <t xml:space="preserve">E-mails automáticos - E-mail Pedido recorrente será Processado - Produto "Alelo Cultura" - Alteração de conteúdo </t>
  </si>
  <si>
    <t>- Existir interlocutor de "decisão" ou "operação" com acesso ao e-commerce;
- O interlocutor deve possuir acesso a gestão de um contrato do produto "Alelo Cultura";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3 dias antes da data de disponibilização.</t>
  </si>
  <si>
    <t xml:space="preserve">- O sistema deve adotar o novo formato e descrição para o e-mail: 
"Assunto: Seu Pedido de cartão Alelo será processado
Olá,
Seu pedido de cartão Alelo para [EMPRESA] será processado em 3 (três) dias úteis, seguindo o pedido modelo como referência. 
Caso queira alterá-lo, incluir/excluir funcionários ou outras funções, acesse o Sistema de Pedidos Alelo. 
Contrato: Alelo Cultura,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"O Ministério do Trabalho e Emprego orienta as empresas cadastradas no Programa de Alimentação do Trabalhador – PAT a observarem os valores mínimos dos benefícios alimentação e refeição fornecidos aos trabalhadores, considerando a região destinada à sua utilização. Os valores dos benefícios disponibilizados devem ser suficientes para a aquisição de refeições e/ou gêneros alimentícios, conforme parâmetros nutricionais recomendados pelo PAT, assegurando-se, assim, a qualidade e quantidade de alimentação disponibilizada aos trabalhadores. Confira os valores mínimos dos benefícios refeição e alimentação clicando aqui." – link para http://valoresminimospat.com.br/ ""
</t>
  </si>
  <si>
    <t xml:space="preserve">Sistema de pedidos - Alteração nos e-mails automáticos - E-mail Hoje seu Pedido Recorrente será processado </t>
  </si>
  <si>
    <t xml:space="preserve">E-mails automáticos - E-mail Hoje seu Pedido Recorrente será processado - Produto "Alelo Alimentação" - Alteração de conteúdo </t>
  </si>
  <si>
    <t>- Existir interlocutor de "decisão" ou "operação" com acesso ao e-commerce;
- O interlocutor deve possuir acesso a gestão de um contrato do produto "Alelo Alimentação";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no mesmo dia da data de disponibilização configurada para o contrato.</t>
  </si>
  <si>
    <t xml:space="preserve">
- Solicitar processamento da rotina de envio de e-mail no mesmo dia da data base (data de disponibilização)</t>
  </si>
  <si>
    <t xml:space="preserve">- O sistema deve adotar o novo formato e descrição para o e-mail: 
"Assunto: Seu Pedido de Cartão Alelo será processado hoje
Olá,
Seu pedido de cartão Alelo para [EMPRESA] será processado hoje. 
Caso deseje alterá-lo, incluir/excluir funcionários ou outras funções, acesse o Sistema de Pedidos Alelo até às 14 horas de hoje. Após este prazo, o pedido será gerado e não será mais possível modificá-lo. 
Contrato: Alelo Alimentação,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</si>
  <si>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Hoje seu Pedido Recorrente será processado - Produto "Alelo Refeição" - Alteração de conteúdo </t>
  </si>
  <si>
    <t>- Existir interlocutor de "decisão" ou "operação" com acesso ao e-commerce;
- O interlocutor deve possuir acesso a gestão de um contrato do produto "Alelo Refeição";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no mesmo dia da data de disponibilização configurada para o contrato.</t>
  </si>
  <si>
    <t xml:space="preserve">- O sistema deve adotar o novo formato e descrição para o e-mail: 
"Assunto: Seu Pedido de Cartão Alelo será processado hoje
Olá,
Seu pedido de cartão Alelo para [EMPRESA] será processado hoje. 
Caso deseje alterá-lo, incluir/excluir funcionários ou outras funções, acesse o Sistema de Pedidos Alelo até às 14 horas de hoje. Após este prazo, o pedido será gerado e não será mais possível modificá-lo. 
Contrato: Alelo Refeição,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</si>
  <si>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Hoje seu Pedido Recorrente será processado - Produto "Alelo Cultura" - Alteração de conteúdo </t>
  </si>
  <si>
    <t>- Existir interlocutor de "decisão" ou "operação" com acesso ao e-commerce;
- O interlocutor deve possuir acesso a gestão de um contrato do produto "Alelo Cultura";
- E-mail de decisão válido;
- Ter realizado o aceite do termo para Pedido Recorrente e realizado o mesmo com sucesso.
- Contrato com "flag" de Pedido Recorrente selecionado.
- Data base do pedido deve coincidir com o período de execução do cenário.
- Solicitar o processamento da rotina de e-mail, no mesmo dia da data de disponibilização configurada para o contrato.</t>
  </si>
  <si>
    <t xml:space="preserve">- O sistema deve adotar o novo formato e descrição para o e-mail: 
"Assunto: Seu Pedido de Cartão Alelo será processado hoje
Olá,
Seu pedido de cartão Alelo para [EMPRESA] será processado hoje. 
Caso deseje alterá-lo, incluir/excluir funcionários ou outras funções, acesse o Sistema de Pedidos Alelo até às 14 horas de hoje. Após este prazo, o pedido será gerado e não será mais possível modificá-lo. 
Contrato: Alelo Cultura, número XXXX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</si>
  <si>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de Pedido Gerado</t>
  </si>
  <si>
    <t xml:space="preserve">E-mails automáticos - E-mail Pedido Gerado - Produto "Alelo Alimentação" - Alteração de conteúdo </t>
  </si>
  <si>
    <t>- Existir interlocutor de "decisão" ou "operação" com acesso ao e-commerce;
- O interlocutor deve possuir acesso a gestão de um contrato do produto "Alelo Alimentação";
- E-mail de decisão válido;
- Contrato com "flag" de Pedido Recorrente selecionado.
- Data base deve coincidir com o período de execução do cenário.</t>
  </si>
  <si>
    <t>- Solicitar o processamento de pedidos recorrentes;
- Solicitar o arquivo PED.txt;
- Processar o arquivo no FVS;
- Processar o arquivo de retorno do FVS na Web;
- Solicitar o processamento da rotina de envio de e-mail para Pedido Gerado.</t>
  </si>
  <si>
    <t>- O sistema deve adotar o novo formato e descrição para o e-mail: 
"Assunto: Pedido de cartão Alelo gerado com sucesso
Olá,
Segue confirmação de pedido recorrente de cartão Alelo para [EMPRESA]:
Número do pedido: XXXXXXXXX
Data e hora do envio: XX/XX/XX, XX:XX
Contrato: XXXXXXXXXX – Alelo Alimentação
Data de disponibilização do crédito: XX/XX/XXXX
Valor: R$XXXXX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t>
  </si>
  <si>
    <t xml:space="preserve">E-mails automáticos - E-mail Pedido Gerado - Produto "Alelo Refeição" - Alteração de conteúdo </t>
  </si>
  <si>
    <t>- Existir interlocutor de "decisão" ou "operação" com acesso ao e-commerce;
- O interlocutor deve possuir acesso a gestão de um contrato do produto "Alelo Refeição";
- E-mail de decisão válido;
- Contrato com "flag" de Pedido Recorrente selecionado.
- Data base deve coincidir com o período de execução do cenário.</t>
  </si>
  <si>
    <t xml:space="preserve">- O sistema deve adotar o novo formato e descrição para o e-mail: 
"Assunto: Pedido de cartão Alelo gerado com sucesso
Olá,
Segue confirmação de pedido recorrente de cartão Alelo para [EMPRESA]:
Número do pedido: XXXXXXXXX
Data e hora do envio: XX/XX/XX, XX:XX
Contrato: XXXXXXXXXX – Alelo Refeição
Data de disponibilização do crédito: XX/XX/XXXX
Valor: R$XXXXX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</si>
  <si>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Massa executada pela Scopus, validação realizada no e-mail final, conforme acordado com a Alelo</t>
  </si>
  <si>
    <t xml:space="preserve">E-mails automáticos - E-mail Pedido Gerado - Produto "Alelo Cultura" - Alteração de conteúdo </t>
  </si>
  <si>
    <t>- Existir interlocutor de "decisão" ou "operação" com acesso ao e-commerce;
- O interlocutor deve possuir acesso a gestão de um contrato do produto "Alelo Cultura";
- E-mail de decisão válido;
- Contrato com "flag" de Pedido Recorrente selecionado.
- Data base deve coincidir com o período de execução do cenário.</t>
  </si>
  <si>
    <t xml:space="preserve">- O sistema deve adotar o novo formato e descrição para o e-mail: 
"Assunto: Pedido de cartão Alelo gerado com sucesso
Olá,
Segue confirmação de pedido recorrente de cartão Alelo para [EMPRESA]:
Número do pedido: XXXXXXXXX
Data e hora do envio: XX/XX/XX, XX:XX
Contrato: XXXXXXXXXX – Alelo Cultura
Data de disponibilização do crédito: XX/XX/XXXX
Valor: R$XXXXX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</si>
  <si>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Processamento do Pedido</t>
  </si>
  <si>
    <t xml:space="preserve">E-mails automáticos - E-mail Processamento do Pedido - Produto "Alelo Alimentação" - Alteração de conteúdo </t>
  </si>
  <si>
    <t>- Existir interlocutor de "decisão" ou "operação" com acesso ao e-commerce;
- O interlocutor deve possuir acesso a gestão de um contrato do produto "Alelo Alimentação";
- E-mail de decisão válido;
- Contrato Antecipado - Forma de Pagto: Boleto WEB.</t>
  </si>
  <si>
    <t>- Realizar pedidos para o contrato;
- Solicitar o arquivo PED.txt;
- Processar o arquivo no FVS;
- Processar o arquivo de retorno do FVS na Web;
- Solicitar processamento da rotina de e-mail para processamento de pedido.</t>
  </si>
  <si>
    <t xml:space="preserve">- O sistema deve adotar o novo formato e descrição para o e-mail: 
"Assunto: Pedido Alelo processado com sucesso 
Olá,
Seu pedido de cartão Alelo para [EMPRESA] foi processado com sucesso! 
Confira os dados abaixo:
Número do pedido: XXXXXXXXX, enviado em XX/XX/XXXX
Contrato: Alelo Alimentação, número XXXXX
Data de disponibilização do benefício: XX/XX/XXXX
Valor do pedido: R$ XXX,XX
Data de vencimento do pagamento: XX/XX/XXXX
Para sua comodidade, segue em anexo o protocolo de processamento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</si>
  <si>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Processamento do Pedido - Produto "Alelo Refeição" - Alteração de conteúdo </t>
  </si>
  <si>
    <t>- Existir interlocutor de "decisão" ou "operação" com acesso ao e-commerce;
- O interlocutor deve possuir acesso a gestão de um contrato do produto "Alelo Refeição";
- E-mail de decisão válido;
- Contrato Antecipado - Forma de Pagto: Boleto WEB.</t>
  </si>
  <si>
    <t xml:space="preserve">- O sistema deve adotar o novo formato e descrição para o e-mail: 
"Assunto: Pedido Alelo processado com sucesso 
Olá,
Seu pedido de cartão Alelo para [EMPRESA] foi processado com sucesso! 
Confira os dados abaixo:
Número do pedido: XXXXXXXXX, enviado em XX/XX/XXXX
Contrato: Alelo Refeição, número XXXXX
Data de disponibilização do benefício: XX/XX/XXXX
Valor do pedido: R$ XXX,XX
Data de vencimento do pagamento: XX/XX/XXXX
Para sua comodidade, segue em anexo o protocolo de processamento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</si>
  <si>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Processamento do Pedido - Produto "Alelo Cultura" - Alteração de conteúdo </t>
  </si>
  <si>
    <t>- Existir interlocutor de "decisão" ou "operação" com acesso ao e-commerce;
- O interlocutor deve possuir acesso a gestão de um contrato do produto "Alelo Cultura";
- E-mail de decisão válido;
- Contrato Antecipado - Forma de Pagto: Boleto WEB.</t>
  </si>
  <si>
    <t xml:space="preserve">- O sistema deve adotar o novo formato e descrição para o e-mail: 
"Assunto: Pedido Alelo processado com sucesso 
Olá,
Seu pedido de cartão Alelo para [EMPRESA] foi processado com sucesso! 
Confira os dados abaixo:
Número do pedido: XXXXXXXXX, enviado em XX/XX/XXXX
Contrato: Alelo Cultura, número XXXXX
Data de disponibilização do benefício: XX/XX/XXXX
Valor do pedido: R$ XXX,XX
Data de vencimento do pagamento: XX/XX/XXXX
Para sua comodidade, segue em anexo o protocolo de processamento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</si>
  <si>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Sistema de pedidos - Alteração nos e-mails automáticos - E-mail de Boleto </t>
  </si>
  <si>
    <t xml:space="preserve">E-mails automáticos - E-mail Boleto - Produto "Alelo Alimentação" - Alteração de conteúdo </t>
  </si>
  <si>
    <t>- Realizar pedidos para o contrato;
- Solicitar o arquivo PED.txt;
- Processar o arquivo no FVS;
- Processar o arquivo de retorno do FVS na Web;
- Processar a batch "Gerar Cobrança Boleto WEB"</t>
  </si>
  <si>
    <t xml:space="preserve">- O sistema deve adotar o novo formato e descrição para o e-mail: 
"Assunto: Boleto - Pedido de cartão Alelo
Olá,
Segue anexo boleto referente ao pedido de cartão Alelo para [EMPRESA]:
Número: XXXXXXXXX
Data e hora do envio: XX/XX/XX, XX:XX
Contrato: XXXXXXXXXX – Alelo Alimentação
Valor: R$XXXXX
Vencimento: 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</si>
  <si>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Boleto - Produto "Alelo Refeição" - Alteração de conteúdo </t>
  </si>
  <si>
    <t xml:space="preserve">- O sistema deve adotar o novo formato e descrição para o e-mail: 
"Assunto: Boleto - Pedido de cartão Alelo
Olá,
Segue anexo boleto referente ao pedido de cartão Alelo para [EMPRESA]:
Número: XXXXXXXXX
Data e hora do envio: XX/XX/XX, XX:XX
Contrato: XXXXXXXXXX – Alelo Refeição
Valor: R$XXXXX
Vencimento: 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</si>
  <si>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Boleto - Produto "Alelo Cultura" - Alteração de conteúdo </t>
  </si>
  <si>
    <t xml:space="preserve">- O sistema deve adotar o novo formato e descrição para o e-mail: 
"Assunto: Boleto - Pedido de cartão Alelo
Olá,
Segue anexo boleto referente ao pedido de cartão Alelo para [EMPRESA]:
Número: XXXXXXXXX
Data e hora do envio: XX/XX/XX, XX:XX
Contrato: XXXXXXXXXX – Alelo Cultura
Valor: R$XXXXX
Vencimento: 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</si>
  <si>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Rejeição do Pedido</t>
  </si>
  <si>
    <t>- Existir interlocutor de "decisão" ou "operação" com acesso ao e-commerce;
- O interlocutor deve possuir acesso a gestão de um contrato do produto "Alelo Alimentação";
- E-mail de decisão válido;
- Contrato Antecipado - Forma de Pagto: Boleto WEB.
- Para caracterizar a rejeição, necessário retirar as funções, remover a flag, do interlocutor de entrega da empresa utilizada para o cadastro do contrato.</t>
  </si>
  <si>
    <t>- Realizar pedidos para o contrato;
- Solicitar o arquivo PED.txt;
- Processar o arquivo no FVS;
- Processar o arquivo de retorno do FVS na Web;
- Solicitar o processamento da rotina de envio de e-mail de rejeição do pedido</t>
  </si>
  <si>
    <t xml:space="preserve">- O sistema deve adotar o novo formato e descrição para o e-mail: 
"Assunto: Seu pedido de cartão Alelo foi rejeitado
Olá,
Informamos que o pedido realizado para [EMPRESA] no dia 21/07/2014, às 17:33, foi rejeitado. 
Dados do pedido:  (Em forma de tabela)
Nº Pedido               Produto Valor                             Data da disponibilização
XXXXXXX        ALELO ALIMENTAÇÃO            R$ XXX,XX XX/XX/XXXX
Você pode visualizar o motivo da rejeição do pedido no Sistema de Pedidos Alelo. Confira o passo a passo: 
1) Faça o seu login no Sistema de Pedidos Alelo; 
2) Clique na aba "Pedidos" e em seguida em "Acompanhamento de Pedido"; 
3) Clique no ícone "Status do Pedido" e verifique, entre outras informações, os motivos da rejeição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</si>
  <si>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 O sistema deve adotar o novo formato e descrição para o e-mail: 
"Assunto: Seu pedido de cartão Alelo foi rejeitado
Olá,
Informamos que o pedido realizado para [EMPRESA] no dia 21/07/2014, às 17:33, foi rejeitado. 
Dados do pedido:  (Em forma de tabela)
Nº Pedido               Produto Valor                             Data da disponibilização
XXXXXXX        ALELO REFEIÇÃO            R$ XXX,XX XX/XX/XXXX
Você pode visualizar o motivo da rejeição do pedido no Sistema de Pedidos Alelo. Confira o passo a passo: 
1) Faça o seu login no Sistema de Pedidos Alelo; 
2) Clique na aba "Pedidos" e em seguida em "Acompanhamento de Pedido"; 
3) Clique no ícone "Status do Pedido" e verifique, entre outras informações, os motivos da rejeição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</si>
  <si>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 O sistema deve adotar o novo formato e descrição para o e-mail: 
"Assunto: Seu pedido de cartão Alelo foi rejeitado
Olá,
Informamos que o pedido realizado para [EMPRESA] no dia 21/07/2014, às 17:33, foi rejeitado. 
Dados do pedido:  (Em forma de tabela)
Nº Pedido               Produto Valor                             Data da disponibilização
XXXXXXX        ALELO CULTURA            R$ XXX,XX XX/XX/XXXX
Você pode visualizar o motivo da rejeição do pedido no Sistema de Pedidos Alelo. Confira o passo a passo: 
1) Faça o seu login no Sistema de Pedidos Alelo; 
2) Clique na aba "Pedidos" e em seguida em "Acompanhamento de Pedido"; 
3) Clique no ícone "Status do Pedido" e verifique, entre outras informações, os motivos da rejeição do pedido. 
Em caso de dúvidas, acesse o Chat no Sistema de Pedidos Alelo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</si>
  <si>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de Pedido Recorrente desabilitado</t>
  </si>
  <si>
    <t xml:space="preserve">E-mails automáticos - E-mail Pedido Recorrente desabilitado - Produto "Alelo Alimentação" - Alteração de conteúdo </t>
  </si>
  <si>
    <t>- Existir interlocutor de "decisão" ou "operação" com acesso ao e-commerce;
- O interlocutor deve possuir acesso a gestão de um contrato do produto "Alelo Alimentação";
- E-mail de decisão válido;
- Contrato com "flag" de Pedido Recorrente selecionado.</t>
  </si>
  <si>
    <t>1 - Acessar o ecommerce (http://h19.siteteste.inf.br//inst/login/loginForm.jsp?origem=alelo)
2 - Realizar o login;
3 - Clicar no menu Cadastro &gt;&gt; Contrato;
4 - Selecionar o contrato;
5 - Remover a seleção de pedido recorrente, na área "Dados de Cobrança".</t>
  </si>
  <si>
    <t xml:space="preserve">- O sistema deve adotar o novo formato e descrição para o e-mail: 
"Assunto: Pedido recorrente de cartão Alelo desabilitado
Olá,
Informamos que a funcionalidade de pedido recorrente de cartão Alelo para [EMPRESA] foi desabilitada.
Segue abaixo dados do contrato:
Contrato: XXXXXXXXXX – Alelo Alimentação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</si>
  <si>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Pedido Recorrente desabilitado - Produto "Alelo Refeição" - Alteração de conteúdo </t>
  </si>
  <si>
    <t>- Existir interlocutor de "decisão" ou "operação" com acesso ao e-commerce;
- O interlocutor deve possuir acesso a gestão de um contrato do produto "Alelo Refeição";
- E-mail de decisão válido;
- Contrato com "flag" de Pedido Recorrente selecionado.</t>
  </si>
  <si>
    <t xml:space="preserve">- O sistema deve adotar o novo formato e descrição para o e-mail: 
"Assunto: Pedido recorrente de cartão Alelo desabilitado
Olá,
Informamos que a funcionalidade de pedido recorrente de cartão Alelo para [EMPRESA] foi desabilitada.
Segue abaixo dados do contrato:
Contrato: XXXXXXXXXX – Alelo Refeição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</si>
  <si>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 xml:space="preserve">E-mails automáticos - E-mail Pedido Recorrente desabilitado - Produto "Alelo Cultura" - Alteração de conteúdo </t>
  </si>
  <si>
    <t>- Existir interlocutor de "decisão" ou "operação" com acesso ao e-commerce;
- O interlocutor deve possuir acesso a gestão de um contrato do produto "Alelo Cultura";
- E-mail de decisão válido;
- Contrato com "flag" de Pedido Recorrente selecionado.</t>
  </si>
  <si>
    <t xml:space="preserve">- O sistema deve adotar o novo formato e descrição para o e-mail: 
"Assunto: Pedido recorrente de cartão Alelo desabilitado
Olá,
Informamos que a funcionalidade de pedido recorrente de cartão Alelo para [EMPRESA] foi desabilitada.
Segue abaixo dados do contrato:
Contrato: XXXXXXXXXX – Alelo Cultura
Data e hora da solicitação: XX/XX/XX, XX:XX
Usuário: XXXXXXXX
IP: XXXXXXXX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</si>
  <si>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Sistema de pedidos - Alteração nos e-mails automáticos - E-mail Desabilita pedido recorrente default</t>
  </si>
  <si>
    <t xml:space="preserve">E-mails automáticos - E-mail Desabilita pedido recorrente default - Produto "Alelo Alimentação" - Alteração de conteúdo </t>
  </si>
  <si>
    <t>1 - Acessar o ecommerce (http://h19.siteteste.inf.br//inst/login/loginForm.jsp?origem=alelo)
2 - Realizar o login;
3 - Clicar no menu Cadastro &gt;&gt; Contrato;
4 - Selecionar opção diferente de Pedido Modelo (Pedido Recorrente)
5 - Selecionar a opção "Sim".</t>
  </si>
  <si>
    <t xml:space="preserve">E-mails automáticos - E-mail Desabilita pedido recorrente default - Produto "Alelo Refeição" - Alteração de conteúdo </t>
  </si>
  <si>
    <t xml:space="preserve">E-mails automáticos - E-mail Desabilita pedido recorrente default - Produto "Alelo Cultura" - Alteração de conteúdo </t>
  </si>
  <si>
    <t>Alterar Permissão de aceite do termo</t>
  </si>
  <si>
    <t>APAT</t>
  </si>
  <si>
    <t>Sistema de pedidos - Funcionalidade botões termo de aceite</t>
  </si>
  <si>
    <t>Funcionalidade de botões</t>
  </si>
  <si>
    <t xml:space="preserve">Termo de aceite eletrônico do contrato de Pedido Modelo (Pedido Recorrente) - Botão "Continuar" - Opção "Li e concordo com o termo de aceite não selecionada </t>
  </si>
  <si>
    <t>RF03</t>
  </si>
  <si>
    <t>- Existir interlocutor "decisão" ou "operação" com acesso ao e-commerce;
- Contrato com "flag" de Pedido Recorrente selecionado.
- Contrato não deve possuir aceite</t>
  </si>
  <si>
    <t>1 - Acessar o ecommerce com o interlocutor de operação (http://h19.siteteste.inf.br//inst/login/loginForm.jsp?origem=alelo)
2 - Realizar o login;
3 - Clicar no menu Pedido &gt;&gt; Novo Pedido;
4 - Selecionar a opção "Pedido Modelo (Pedido Recorrente);
5 - Selecionar o produto e o número do contrato;
6 - Não selecionar "Li e concordo com o termo de aceite" no pop up de termo de aceite;
7 - Clicar no botão "Continuar".</t>
  </si>
  <si>
    <t>- O botão "Continuar" deve ser apresentado inativo, uma vez que o mesmo só é habilitado quando a opção "Li e concordo com o termo de aceite" estiver selecionada.</t>
  </si>
  <si>
    <t xml:space="preserve">Termo de aceite eletrônico do contrato de Pedido Modelo (Pedido Recorrente) - Botão "Continuar" - Opção "Li e concordo com o termo de aceite selecionada </t>
  </si>
  <si>
    <t>1 - Acessar o ecommerce com o interlocutor de operação (http://h19.siteteste.inf.br//inst/login/loginForm.jsp?origem=alelo)
2 - Realizar o login;
3 - Clicar no menu Pedido &gt;&gt; Novo Pedido;
4 - Selecionar a opção "Pedido Modelo (Pedido Recorrente);
5 - Selecionar o produto e o número do contrato;
6 - Selecionar "Li e concordo com o termo de aceite" no pop up de termo de aceite;
7 - Clicar no botão "Continuar".</t>
  </si>
  <si>
    <t>- O botão "Continuar" deve ser apresentado ativo e permitir que o mesmo seja selecionado para o aceite do termo.</t>
  </si>
  <si>
    <t xml:space="preserve">Termo de aceite eletrônico do contrato de Pedido Modelo (Pedido Recorrente) - Botão "Voltar" - </t>
  </si>
  <si>
    <t xml:space="preserve">1 - Acessar o ecommerce com o interlocutor de operação (http://h19.siteteste.inf.br//inst/login/loginForm.jsp?origem=alelo)
2 - Realizar o login;
3 - Clicar no menu Pedido &gt;&gt; Novo Pedido;
4 - Selecionar a opção "Pedido Modelo (Pedido Recorrente);
5 - Selecionar o produto e o número do contrato;
6 - Clicar no botão "Voltar" no pop up do termo de aceite </t>
  </si>
  <si>
    <t>- O botão "Voltar" deve ser apresentado sempre ativo e ao pressionado deve realizar a recusa momentânea do pedido recorrente e retornar para a tela anterior.</t>
  </si>
  <si>
    <t>Sistema de pedidos - Alterar Permissão de aceite do termo</t>
  </si>
  <si>
    <t>Permissão de aceite do termo eletrônico do contrato - Pedido recorrente - Interlocutor de operação - Produto "Alelo Alimentação" - Alteração de permissão para aceite</t>
  </si>
  <si>
    <t>- Existir interlocutor "operação" com acesso ao e-commerce;
- O Contrato deve possuir interlocutor de decisão e operação associado.
- O interlocutor deve possuir acesso a gestão de um contrato do produto "Alelo Alimentação";
- E-mail de decisão e operação válidos;
- Contrato com "flag" de Pedido Recorrente selecionado.
- Contrato não deve possuir aceite</t>
  </si>
  <si>
    <t>1 - Acessar o ecommerce com o interlocutor de operação (http://h19.siteteste.inf.br//inst/login/loginForm.jsp?origem=alelo)
2 - Realizar o login;
3 - Clicar no menu Pedido &gt;&gt; Novo Pedido;
4 - Selecionar a opção "Pedido Modelo (Pedido Recorrente);
5 - Selecionar o produto e o número do contrato;
6 - Selecionar "Li e concordo com o termo de aceite";
7 - Clicar no botão "Continuar".</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</si>
  <si>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operação, para ambos os interlocutores (Decisão/Operação) .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Alimentação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</si>
  <si>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Permissão de aceite do termo eletrônico do contrato - Pedido recorrente - Interlocutor de decisão - Produto "Alelo Alimentação" - Alteração de permissão para aceite</t>
  </si>
  <si>
    <t>- Existir interlocutor "decisão" com acesso ao e-commerce;
- O Contrato deve possuir interlocutor de decisão e operação associado.
- O interlocutor deve possuir acesso a gestão de um contrato do produto "Alelo Alimentação";
- E-mail de decisão e operação válidos;
- Contrato com "flag" de Pedido Recorrente selecionado.
- Contrato não deve possuir aceite</t>
  </si>
  <si>
    <t>1 - Acessar o ecommerce com o interlocutor de decisão (http://h19.siteteste.inf.br//inst/login/loginForm.jsp?origem=alelo)
2 - Realizar o login;
3 - Clicar no menu Pedido &gt;&gt; Novo Pedido;
4 - Selecionar a opção "Pedido Modelo (Pedido Recorrente);
5 - Selecionar o produto e o número do contrato;
6 - Selecionar "Li e concordo com o termo de aceite";
7 - Clicar no botão "Continuar".</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</si>
  <si>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decisão, apenas para o interlocutor de decisão.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Alimentação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</si>
  <si>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Permissão de aceite do termo eletrônico do contrato - Pedido recorrente - Interlocutor de operação - Produto "Alelo Refeição" - Alteração de permissão para aceite</t>
  </si>
  <si>
    <t>- Existir interlocutor "operação" com acesso ao e-commerce;
- O Contrato deve possuir interlocutor de decisão e operação associado.
- O interlocutor deve possuir acesso a gestão de um contrato do produto "Alelo Refeição";
- E-mail de decisão e operação válidos;
- Contrato com "flag" de Pedido Recorrente selecionado.
- Contrato não deve possuir aceite</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</si>
  <si>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operação, para ambos os interlocutores (Decisão/Operação) .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Refeição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</si>
  <si>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Permissão de aceite do termo eletrônico do contrato - Pedido recorrente - Interlocutor de decisão - Produto "Alelo Refeição" - Alteração de permissão para aceite</t>
  </si>
  <si>
    <t>- Existir interlocutor "decisão" com acesso ao e-commerce;
- O Contrato deve possuir interlocutor de decisão e operação associado.
- O interlocutor deve possuir acesso a gestão de um contrato do produto "Alelo Refeição";
- E-mail de decisão e operação válidos;
- Contrato com "flag" de Pedido Recorrente selecionado.
- Contrato não deve possuir aceite</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</si>
  <si>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decisão, apenas para o interlocutor de decisão.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Refeição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</si>
  <si>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Permissão de aceite do termo eletrônico do contrato - Pedido recorrente - Interlocutor de operação - Produto "Alelo Cultura" - Alteração de permissão para aceite</t>
  </si>
  <si>
    <t>- Existir interlocutor "operação" com acesso ao e-commerce;
- O Contrato deve possuir interlocutor de decisão e operação associado.
- O interlocutor deve possuir acesso a gestão de um contrato do produto "Alelo Cultura";
- E-mail de decisão e operação válidos;
- Contrato com "flag" de Pedido Recorrente selecionado.
- Contrato não deve possuir aceite</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</si>
  <si>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operação, para ambos os interlocutores (Decisão/Operação) .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Cultura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</si>
  <si>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Permissão de aceite do termo eletrônico do contrato - Pedido recorrente - Interlocutor de decisão - Produto "Alelo Cultura" - Alteração de permissão para aceite</t>
  </si>
  <si>
    <t>- Existir interlocutor "decisão" com acesso ao e-commerce;
- O Contrato deve possuir interlocutor de decisão e operação associado.
- O interlocutor deve possuir acesso a gestão de um contrato do produto "Alelo Cultura";
- E-mail de decisão e operação válidos;
- Contrato com "flag" de Pedido Recorrente selecionado.
- Contrato não deve possuir aceite</t>
  </si>
  <si>
    <t xml:space="preserve">- Após selecionar o produto e número do contrato o sistema deve apresentar um pop up com o termo de aceite.
- O conteúdo que deve ser apresentado no pop-up do termo de aceite está anexado na guia AN1.
- O sistema deve enviar um e-mail automaticamente, no caso de o aceite ter sido realizado pelo interlocutor de decisão, apenas para o interlocutor de decisão. O termo de aceite deve ser enviado em anexo no e-mail.
O conteúdo do e-mail deve ser:
Assunto: Confirmação de Aceite - Pedido recorrente Alelo
Olá [NOME DO INTERLOCUTOR],
Confirmamos o aceite ao termo do pedido recorrente de cartão Alelo para [EMPRESA].
Confira os dados abaixo:
Contrato: XXXXXXXXXX – Alelo Cultura
Data e hora da solicitação: XX/XX/XX, XX:XX
Usuário: XXXXXXXX
IP: XXXXXXXX
A cópia do Termo de Utilização está à disposição na área logada do sistema de pedidos.
Em caso de dúvidas, acesse o Chat no Sistema de Pedidos e converse com um de nossos representantes. Ou entre em contato com nossa Central de Atendimento a Empresas disponível todos os dias, 24h, pelos telefones:
SP e Grande SP
11 4003-7779
Demais Localidades
0800 702 4545
Conte com a Alelo, a gente trabalha em seu benefício.
www.alelo.com.br
</t>
  </si>
  <si>
    <t>FT2216 - Trilha de auditoria</t>
  </si>
  <si>
    <t>WEB Pedidos</t>
  </si>
  <si>
    <t>WEBP</t>
  </si>
  <si>
    <t>Pedido Modelo (Pedido Recorrente)</t>
  </si>
  <si>
    <t>Novo Pedido 
(Massa de Teste)</t>
  </si>
  <si>
    <t>Pedido Recorrente - Criar pedido de compra de contrato Alelo Refeição</t>
  </si>
  <si>
    <t>RT</t>
  </si>
  <si>
    <t>- Existir contrato Alelo Refeição cadastrado e atrelado ao interlocutor de acesso;
- Contrato com forma de pagamento:
   * ANTECIPADO
   * BOLETO WEB
- Contrato Alelo Refeição habilitado para criar o PEDIDO RECORRENTE;
- Existir funcionários cadastrados para realizar o pedido de venda.</t>
  </si>
  <si>
    <t>1 - Acessar o menu Pedido &gt; Novo Pedido de Benefícios;
2 - Selecionar a opção Pedido Recorrente;
3 - Selecionar um contrato na lista "Produto e Nº do Contrato";
4 - Clicar no botão Criar Pedido;
5 - Selecionar opção para disponibilização  do benefício;
6 - Incluir um novo funcionário;
7 - Alterar o valor do benefício dos funcionários selecionados;
8 - Clicar no botão Continuar;
9 - Clicar no botão Confirmar e Enviar Pedido;
10 - Clicar no botão Gravar.</t>
  </si>
  <si>
    <t>Na Etapa "1 Selecione":
* Sistema permite selecionar a opção Pedido Modelo (Pedido Recorrente), o número do contrato, a opção para seleção o tipo de pedido que deseja fazer e habilita o botão para criação do pedido de compra;
Na Etapa "2 Faça seu pedido"
* Sistema apresenta opção para "Data de disponibilização" (pedido modelo), permitindo a seleção do dia que será disponibilizado os próximos créditos para todos os futuros pedidos;
* Funcionário é incluído com sucesso;
* O valor do benefício é alterado;
Na Etapa "3 Confirmar Dados"
* Local de entrega é exibido corretamente;
* Sistema permite a finalização do pedido de compra;
Na tela Acompanhamento de Pedidos
* Sistema deve exibir a tela de Acompanhamento de Pedidos com status do Pedido como "Enviado" e tipo do pedido como "Pedido Recorrente";
* Sistema deve permitir Gravar o Protocolo de Recebimento.</t>
  </si>
  <si>
    <t>Tela(s)
WEB Pedidos
* Contrato (opção Pedido Recorrente habilitado)
* Criar Pedido (todas as etapas acessadas)
* Acompanhamento de Pedidos</t>
  </si>
  <si>
    <t>Adriano de Oliveira Alencar</t>
  </si>
  <si>
    <t>30/07/2015</t>
  </si>
  <si>
    <t>31/07/2015</t>
  </si>
  <si>
    <t>28/7/2015</t>
  </si>
  <si>
    <t>Andre Luis Bispo de Brito</t>
  </si>
  <si>
    <t>Pedido Recorrente - Criar pedido de compra de contrato Alelo Alimentação</t>
  </si>
  <si>
    <t>- Existir contrato Alelo Alimentação cadastrado e atrelado ao interlocutor de acesso;
- Contrato com forma de pagamento:
   * ANTECIPADO
   * BOLETO WEB
- Contrato Alelo Alimentação habilitado para criar o PEDIDO RECORRENTE;
- Existir funcionários cadastrados para realizar o pedido de venda.</t>
  </si>
  <si>
    <t>Pedido Recorrente - Criar pedido de compra de contrato Alelo Natal Alimentação</t>
  </si>
  <si>
    <t>- Existir contrato Alelo Natal Alimentação cadastrado e atrelado ao interlocutor de acesso;
- Contrato com forma de pagamento:
   * A PRAZO
   * COBRANÇA BANCÁRIA
- Contrato Alelo Refeição habilitado para criar o PEDIDO RECORRENTE;
- Existir funcionários cadastrados para realizar o pedido de venda.</t>
  </si>
  <si>
    <t>Pedido recorrente não contempla contratos Natal Alimentação.</t>
  </si>
  <si>
    <t>Pedido Recorrente - Criar pedido de compra de contrato Vale Cultura</t>
  </si>
  <si>
    <t>- Existir contrato Vale Cultura cadastrado e atrelado ao interlocutor de acesso;
- Contrato Alelo Refeição habilitado para criar o PEDIDO RECORRENTE;
- Contrato com forma de pagamento:
   * A PRAZO
   * COBRANÇA BANCÁRIA
- Existir funcionários cadastrados para realizar o pedido de venda.</t>
  </si>
  <si>
    <t>Pedido Recorrente - Editar pedido recorrente existente</t>
  </si>
  <si>
    <t>- Existir contrato Alimentação cadastrado e atrelado ao interlocutor de acesso;
- Existir funcionários cadastrados para realizar o pedido de venda;
- Existir modelo de PEDIDO RECORRENTE cadastrado no sistema.</t>
  </si>
  <si>
    <t>1 - Acessar o menu Pedido &gt; Novo Pedido de Benefícios;
2 - Selecionar a opção Pedido Recorrente;
3 - Selecionar um contrato na lista Produto e Nº do Contrato;
4 - Clicar no botão Editar Pedido;
5 - Alterar a data de disponibilização;
6 - Incluir novo funcionário;
7 - Alterar o valor do benefício;
8 - Clicar no botão Recalcular;
9 - Clicar no botão Confirmar e Enviar Pedido;
10 - Clicar no botão Gravar.</t>
  </si>
  <si>
    <t>Na Etapa "1 Selecione":
* Sistema permite selecionar a opção Pedido Modelo (Pedido Recorrente), o número do contrato e habilita o botão para edição do pedido recorrente;
Na Etapa "2 Faça seu pedido"
* "Data de disponibilização" (pedido modelo) é alterada;
* Funcionário é incluído com sucesso;
* O valor do benefício é alterado;
Na Etapa "3 Confirmar Dados"
* Local de entrega é exibido corretamente;
* Sistema permite a finalização do pedido de compra;
Na tela Acompanhamento de Pedidos
* Sistema deve exibir a tela de Acompanhamento de Pedidos com status do Pedido como "Enviado" e tipo do pedido como "Pedido Recorrente";
* Sistema deve permitir Gravar o Protocolo de Recebimento.</t>
  </si>
  <si>
    <t>Pedido Modelo (Recarga Complementar Flex Car)</t>
  </si>
  <si>
    <t>Pedido Modelo (Recarga Complementar Flex Car) - Criar pedido de compra de contrato Flex Car</t>
  </si>
  <si>
    <t>- Existir contrato Flex Car com a opção de RECARGA COMPLEMENTAR cadastrada e atrelado ao interlocutor de acesso;
- Contrato com forma de pagamento:
   * ANTECIPADO
   * BOLETO WEB
- Existir funcionários cadastrados para realizar o pedido de venda.</t>
  </si>
  <si>
    <t>1 - Acessar o menu Pedido &gt; Novo Pedido de Benefícios;
2 - Selecionar a opção Pedido Modelo (Recarga Complementar);
3 - Selecionar um contrato na lista Produto e Nº do Contrato;
4 - Clicar no botão Criar Pedido;
5 - Incluir novo funcionário;
6 - Alterar o valor do benefício;
7 - Clicar no botão Continuar;
8 - Clicar no botão Confirmar e Enviar Pedido;
9 - Clicar no botão Gravar.</t>
  </si>
  <si>
    <t>'Na Etapa "1 Selecione":
* Sistema permite selecionar a opção Pedido Modelo (Recarga Complementar Flex Car), o número do contrato e habilita o botão para criação do pedido;
Na Etapa "2 Faça seu pedido"
* A data de disponibilização é selecionada conforme D +5;
* Novo funcionário é incluído com sucesso;
* O valor do benefício é alterado.
Na Etapa "3 Confirmar Dados"
* Local de entrega é exibido corretamente;
* Sistema permite a finalização do pedido de compra;
Na tela Acompanhamento de Pedidos
* Sistema deve exibir a tela de acompanhamento de Pedido com status do Pedido como "Enviado" e tipo do pedido como "Recarga Complementar";
* Sistema deve permitir Gravar o Protocolo de Recebimento.</t>
  </si>
  <si>
    <t>Tela(s)
WEB Pedidos
* Contrato (opção Pedido Modelo Recarga Complementar habilitado)
* Novo Pedido de Benefícios (todas as telas acessadas)
* Protocolo de Recebimento
* Acompanhamento de Pedidos</t>
  </si>
  <si>
    <t>Karina Salvagnane Filipe</t>
  </si>
  <si>
    <t>26/08/2015</t>
  </si>
  <si>
    <t>Gustavo Marques dos Reis</t>
  </si>
  <si>
    <t>Pedido Modelo (Recarga Complementar Flex Car) - Editar pedido existente</t>
  </si>
  <si>
    <t>- Existir contrato Flex Car com a opção de RECARGA COMPLEMENTAR cadastrada e atrelado ao interlocutor de acesso;
   * A PRAZO
   * COBRANÇA BANCÁRIA
- Existir modelo de RECARGA COMPLEMENTAR cadastrado na empresa para edição.</t>
  </si>
  <si>
    <t>1 - Acessar o menu Pedido &gt; Novo Pedido de Benefícios;
2 - Selecionar a opção Pedido Modelo (Recarga Complementar Flex Car);
3 - Selecionar o contrato Flex Car na lista Produto e No. do Contrato;
4 - Clicar no botão Editar Pedido;
5 - Incluir novo funcionário no pedido;
6 - Alterar o valor do benefício para os funcionários selecionados;
7 - Clicar no botão Continuar;
8 - Clicar no botão SALVAR PEDIDO;
9 - Clicar no botão Gravar.</t>
  </si>
  <si>
    <t>'Na Etapa "1 Selecione":
* Sistema permite selecionar a opção Pedido Modelo (Recarga Complementar Flex Car), o número do contrato e habilita o botão para edição do pedido;
Na Etapa "2 Faça seu pedido"
* A data de disponibilização é apresentada sem opção para edição;
* Novo funcionário é incluído com sucesso;
* O valor do benefício é alterado.
Na Etapa "3 Confirmar Dados"
* Local de entrega é exibido corretamente;
* Sistema permite a finalização do pedido de compra;
Na tela Acompanhamento de Pedidos
* Sistema deve exibir a tela de acompanhamento de Pedido com status do Pedido como "Enviado" e tipo do pedido como "Recarga Complementar";
* Sistema deve permitir Gravar o Protocolo de Recebimento.</t>
  </si>
  <si>
    <t>Tela(s)
WEB Pedidos
* Contrato (opção Pedido Modelo Recarga Complementar habilitado)
* Edição do modelo do pedido (todas as telas acessadas)
* Protocolo de Recebimento
* Acompanhamento de Pedidos</t>
  </si>
  <si>
    <t>04/08/2015</t>
  </si>
  <si>
    <t>30/7/2015</t>
  </si>
  <si>
    <t>Sistema Online de Pedido</t>
  </si>
  <si>
    <t>Sistema Online de Pedido - Benefício e/ou Cartão -  Pedido de compra de contrato Alelo Refeição</t>
  </si>
  <si>
    <t>- Existir contrato cadastrado e atrelado ao interlocutor de acesso com os perfis: Entrega, Cobrança, Faturamento e Operação;
- Contrato com forma de pagamento:
   * ANTECIPADO
   * BOLETO WEB
- Existir funcionários cadastrados para realizar o pedido de venda;
- Existir funcionários ativos e inativos cadastrado na(s) filial(is).</t>
  </si>
  <si>
    <t>1 - Acessar o menu Pedido &gt; Novo Pedido de Benefícios;
2 - Selecionar a opção Benefício e/ou Cartão na lista Pedido de:;
3 - Selecionar um contrato na lista Produto e Nº do Contrato;
4 - Selecionar a opção Incluindo no pedido os ativos no(s) loca(is) de entrega: Todas as filiais;
5 - Clicar no botão Criar Pedido;
6 - Alterar a Dt. de disponibilização;
7 - Incluir novo funcionário;
8 - Alterar o valor do benefício;
9 - Clicar no botão Continuar;
10 - Clicar no botão Confirmar e Enviar Pedido;
11 - Clicar no botão Gravar.</t>
  </si>
  <si>
    <t>Na Etapa "1 Selecione":
* Sistema permite selecionar a opção Sistema Online de Pedidos, pedido de Benefício e/ou Cartão, o número do contrato, a opção para seleção o tipo de pedido que deseja fazer e habilita o botão para criação do pedido de compra;
Na Etapa "2 Faça seu pedido"
* A data de disponibilização é selecionada conforme D +5;
* Listagem de todos os funcionários é apresentada na tela, porém deve selecionar apenas os ativos;
* Novo funcionário é incluído com sucesso;
* O valor do benefício é alterado conforme os funcionários ativos.
Na Etapa "3 Confirmar Dados"
* Local de entrega é exibido corretamente;
* Sistema permite a finalização do pedido de compra;
Na tela Acompanhamento de Pedidos
* Sistema deve exibir a tela de Acompanhamento de Pedidos com status do Pedido como "Enviado" e tipo do pedido como "Normal";
* Sistema deve permitir Gravar o Protocolo de Recebimento.</t>
  </si>
  <si>
    <t>Tela(s)
WEB Pedidos
* Novo Pedido de Benefícios (todas as telas acessadas)
* Protocolo de Recebimento
* Acompanhamento de Pedidos</t>
  </si>
  <si>
    <t>28/07/2015</t>
  </si>
  <si>
    <t>Sistema Online de Pedido - Benefício e/ou Cartão -  Pedido de compra de contrato Alelo Alimentação</t>
  </si>
  <si>
    <t>- Existir contrato cadastrado e atrelado ao interlocutor de acesso com os perfis: Entrega, Cobrança, Faturamento e Operação;
   * A PRAZO
   * COBRANÇA BANCÁRIA
- Existir funcionários cadastrados para realizar o pedido de venda;
- Existir funcionários ativos e inativos cadastrado na(s) filial(is).</t>
  </si>
  <si>
    <t>Sistema Online de Pedido - Benefício e/ou Cartão -  Pedido de compra de contrato Alelo Natal Alimentação</t>
  </si>
  <si>
    <t>Sistema Online de Pedido - Benefício e/ou Cartão -  Pedido de compra de contrato Alelo Cultura</t>
  </si>
  <si>
    <t>Sistema Online de Pedido - Benefício e/ou Cartão -  Pedido de compra de contrato Flex Car</t>
  </si>
  <si>
    <t>Pedido de contrato Boas-Vindas</t>
  </si>
  <si>
    <t>Sistema Online de Pedido - Pedido de compra de contrato Alelo Refeição Boas-Vindas</t>
  </si>
  <si>
    <t>1 - Acessar o menu Pedido &gt; Novo Pedido de Benefícios;
2 - Selecionar a opção Benefício e/ou Cartão na lista Pedido de:;
3 - Selecionar um contrato na lista Produto e Nº do Contrato;
4 - Selecionar a opção Incluindo no pedido os ativos no(s) loca(is) de entrega: Todas as filiais;
5 - Clicar no botão Criar Pedido;
6 - Alterar a Dt. de disponibilização;
7 - Incluir código;
8 - Alterar o valor do benefício;
9 - Clicar no botão Continuar;
10 - Clicar no botão Confirmar e Enviar Pedido;
11 - Clicar no botão Gravar.</t>
  </si>
  <si>
    <t>Na Etapa "1 Selecione":
* Sistema permite selecionar a opção Sistema Online de Pedidos, pedido de Benefício e/ou Cartão, o número do contrato, a opção para seleção o tipo de pedido que deseja fazer e habilita o botão para criação do pedido de compra;
Na Etapa "2 Faça seu pedido"
* A data de disponibilização é selecionada conforme D +5;
* Listagem de todos os cartões é apresentada na tela;
* Novo código/cartão é incluído com sucesso;
* O valor do benefício é alterado.
Na Etapa "3 Confirmar Dados"
* Local de entrega é exibido corretamente;
* Sistema permite a finalização do pedido de compra;
Na tela Acompanhamento de Pedidos
* Sistema deve exibir a tela de Acompanhamento de Pedidos com status do Pedido como "Enviado" e tipo do pedido como "Boas-Vindas";
* Sistema deve permitir Gravar o Protocolo de Recebimento.</t>
  </si>
  <si>
    <t>Sistema Online de Pedido - Pedido de compra de contrato Alelo Alimentação Boas-Vindas</t>
  </si>
  <si>
    <t>Cancelado conforme mantis 4914.</t>
  </si>
  <si>
    <t>Anexar arquivo de pedido - Interface padrão</t>
  </si>
  <si>
    <t>Anexar Arquivo de Pedido - Interface padrão - Pedido de compra de contrato Alelo Refeição</t>
  </si>
  <si>
    <t>- Existir contrato cadastrado e atrelado ao interlocutor de acesso com os perfis: Entrega, Cobrança, Faturamento e Operação;
- Contrato com forma de pagamento:
   * ANTECIPADO
   * BOLETO WEB
- Existir funcionários cadastrados para realizar o pedido de venda.</t>
  </si>
  <si>
    <t>1 - Acessar o menu Pedido &gt; Novo Pedido de Benefícios;
2 - Selecionar a opção Anexar Arquivo de Pedido - Interface padrão;
3 - Selecionar um contrato na lista Produto e Nº do Contrato;
4 - Anexar o arquivo;
5 - Clicar no botão Criar Pedido;
6 - Alterar a Dt. de disponibilização;
7 - Clicar no botão Continuar;
8 - Clicar no botão Confirmar e Enviar Pedido;
9 - Clicar no botão Gravar.</t>
  </si>
  <si>
    <t>'Na Etapa "1 Selecione":
* Sistema permite selecionar a opção "Anexar arquivo de pedido - Interface padrão", o número do contrato, selecionar o arquivo e habilita o botão para criação do pedido.
Na Etapa "2 Faça seu pedido"
* A data de disponibilização é selecionada conforme D +5;
Na Etapa "3 Confirmar Dados"
* Local de entrega é exibido corretamente;
* Pedido é criado com sucesso;
Na tela Acompanhamento de Pedidos
* Sistema deve exibir a tela de acompanhamento de Pedido com status do Pedido como "Enviado";
* Sistema deve permitir Gravar o Protocolo de Recebimento.</t>
  </si>
  <si>
    <t>Tela(s)
WEB Pedidos
* Arquivo de envio
* Novo Pedido de Benefícios (todas as telas acessadas)
* Protocolo de Recebimento
* Acompanhamento de Pedidos</t>
  </si>
  <si>
    <t>Anexar Arquivo de Pedido - Interface padrão - Pedido de compra de contrato Alelo Alimentação</t>
  </si>
  <si>
    <t>- Existir contrato cadastrado e atrelado ao interlocutor de acesso com os perfis: Entrega, Cobrança, Faturamento e Operação;
   * A PRAZO
   * COBRANÇA BANCÁRIA
- Existir funcionários cadastrados para realizar o pedido de venda.</t>
  </si>
  <si>
    <t>Anexar Arquivo de Pedido - Interface padrão - Pedido de compra de contrato Alelo Natal Alimentação</t>
  </si>
  <si>
    <t>Anexar Arquivo de Pedido - Interface padrão - Pedido de compra de contrato Vale Cultura</t>
  </si>
  <si>
    <t>Anexar Arquivo de Pedido - Interface padrão - Pedido de compra de contrato Flex Car</t>
  </si>
  <si>
    <t>Importar Arquivo</t>
  </si>
  <si>
    <t>Importar arquivo - Arquivo Funcionário - Pedido de compra de contrato Alelo Refeição</t>
  </si>
  <si>
    <t>- Existir contrato cadastrado e atrelado ao interlocutor de acesso com os perfis: Entrega, Cobrança, Faturamento e Operação;
- Contrato com forma de pagamento:
   * ANTECIPADO
   * BOLETO WEB
- Arquivo de importação contendo todos os campos obrigatórios e salvo com extensão em csv</t>
  </si>
  <si>
    <t>1 - Acessar o menu Pedido &gt; Novo Pedido de Benefícios;
2 - Selecionar a opção Importar arquivo do Modo de Solicitação;
3 - Selecionar um contrato na lista Produto e Nº do Contrato;
4 - Clicar no botão Procurar para selecionar o arquivo;
5 - Selecionar a opção Formato de data conforme o preenchido no arquivo;
6 - Clicar no botão Importar Funcionários e Criar Pedido;
7 - Clicar no botão Criar Pedido após a confirmação da importação dos funcionários;
8 - Alterar a Dt. de disponibilização;
9 - Selecionar os funcionários que receberão o benefício;
10 - Alterar o valor do benefício;
11 - Clicar no botão Continuar;
12 - Clicar no botão Confirmar e Enviar Pedido;
13 - Clicar no botão Gravar.</t>
  </si>
  <si>
    <t>Na Etapa "1 Selecione":
* Sistema permite selecionar a opção "Importar arquivo", o número do contrato, selecionar o arquivo e habilita o botão para importação e criação do pedido.
Na Etapa "2 Faça seu pedido"
* A data de disponibilização é selecionada conforme D +5;
* Sistema exibe lista com todos os funcionários importados no arquivo e os demais cadastrados na(s) filial(is);
*O valor do benefício é alterado conforme os funcionários os valores determinado por usuários.
Na Etapa "3 Confirmar Dados"
* Local de entrega é exibido corretamente;
* Pedido é criado com sucesso;
Na tela Acompanhamento de Pedidos
* Sistema deve exibir a tela de acompanhamento de Pedido com status do Pedido como "Enviado";
* Sistema deve permitir Gravar o Protocolo de Recebimento.</t>
  </si>
  <si>
    <t>Tela(s)
* Contrato
* Arquivo de Importação
* Novo Pedido de Benefícios (todas as telas acessadas)
* Acompanhamento de Pedidos</t>
  </si>
  <si>
    <t>Importar arquivo - Arquivo Funcionário - Pedido de compra de contrato Alelo Alimentação</t>
  </si>
  <si>
    <t>- Existir contrato cadastrado e atrelado ao interlocutor de acesso com os perfis: Entrega, Cobrança, Faturamento e Operação;
   * A PRAZO
   * COBRANÇA BANCÁRIA
- Arquivo de importação contendo todos os campos obrigatórios e salvo com extensão em csv</t>
  </si>
  <si>
    <t>Importar arquivo - Arquivo Funcionário - Pedido de compra de contrato Alelo Natal Alimentação</t>
  </si>
  <si>
    <t>Importar arquivo - Arquivo Funcionário - Pedido de compra de contrato Vale Cultura</t>
  </si>
  <si>
    <t>Importar arquivo - Arquivo Funcionário - Pedido de compra de contrato Flex Car</t>
  </si>
  <si>
    <t>Boleto e Kit Faturamento</t>
  </si>
  <si>
    <t>Boleto 
(Antecipado)</t>
  </si>
  <si>
    <t>Financeiro - Validar Boleto de contrato Antecipado</t>
  </si>
  <si>
    <t>- Existir pedidos de venda;
- Ter solicitado o processamento do CAD/PED;
- Ter processado as rotinas BATCH no FVS.</t>
  </si>
  <si>
    <t>1 - Acessar menu Financeiro &gt; Cobrança;
2 - Clicar no botão Buscar;
3 - Clicar na opção para visualizar o boleto na coluna "Ver".</t>
  </si>
  <si>
    <t>* Sistema exibe resultado da busca dentro da grid conforme opções selecionadas;
* Ao clicar no botão "Ver", Boleto é apresentado no formato PDF.</t>
  </si>
  <si>
    <t>Tela(s)
WEB Pedidos
*  Financeiro &gt; Cobrança;
* Boleto em PDF.</t>
  </si>
  <si>
    <t>04/8/2015</t>
  </si>
  <si>
    <t>05/8/2015</t>
  </si>
  <si>
    <t>Kit Faturamento
(A Prazo)</t>
  </si>
  <si>
    <t>Financeiro - Validar Kit Faturamento</t>
  </si>
  <si>
    <t>1 - Acessar menu Financeiro &gt; Kit Faturamento;
2 - Selecionar período;
3 - Clicar no botão Buscar;
4 - Clicar na opção "Ver".</t>
  </si>
  <si>
    <t>* Sistema exibe resultado da busca dentro da grid conforme período selecionado;
* Ao clicar no botão "Ver", Kit Faturamento é apresentado no formato PDF.</t>
  </si>
  <si>
    <t>Tela(s)
*  Financeiro &gt; Kit Faturamento;
* Documentos do Kit no formato PDF.</t>
  </si>
  <si>
    <t>APL-Relatório Pedidos</t>
  </si>
  <si>
    <t>APLR</t>
  </si>
  <si>
    <t>Validações do menu Pedidos</t>
  </si>
  <si>
    <t>Relatório Pedidos 
Validações</t>
  </si>
  <si>
    <t>Relatório Pedidos - Validar layout da tela</t>
  </si>
  <si>
    <t>- Possuir acesso ao APL</t>
  </si>
  <si>
    <t>1 - Acessar o menu Relatórios &gt; Pedidos.</t>
  </si>
  <si>
    <t>Tela Pedidos deve apresentar:
 * Campos: CNPJ, CPF, DE e ATÉ
 * Opção para download do arquivo nos formatos .PDF e .CSV (radiobutton);
 * Botões "Buscar" e "Limpar"</t>
  </si>
  <si>
    <t>Tela(s)
APL
* Pedidos</t>
  </si>
  <si>
    <t>29/07/2015</t>
  </si>
  <si>
    <t>Relatório Pedidos - Campo CNPJ preenchido com letras</t>
  </si>
  <si>
    <t>1 - Acessar o menu Relatórios &gt; Pedidos;
2 - Preencher o campo CNPJ com letras.</t>
  </si>
  <si>
    <r>
      <t xml:space="preserve">* Sistema não deve permitir o preenchimento do campo com letras;
</t>
    </r>
    <r>
      <rPr>
        <b/>
        <sz val="11"/>
        <rFont val="Calibri"/>
        <family val="2"/>
        <scheme val="minor"/>
      </rPr>
      <t>* Exibir a mensagem: "Por favor, digite somente números"</t>
    </r>
  </si>
  <si>
    <t>10/08/2015</t>
  </si>
  <si>
    <t>Relatório Pedidos - Campo CNPJ preenchido com caracteres especiais</t>
  </si>
  <si>
    <t>1 - Acessar o menu Relatórios &gt; Pedidos;
2 - Preencher o campo CNPJ com caracteres especiais.</t>
  </si>
  <si>
    <r>
      <t xml:space="preserve">* Sistema não deve permitir o preenchimento do campo com caracteres especiais;
</t>
    </r>
    <r>
      <rPr>
        <b/>
        <sz val="11"/>
        <rFont val="Calibri"/>
        <family val="2"/>
        <scheme val="minor"/>
      </rPr>
      <t>* Exibir a mensagem: "Por favor, digite somente números"</t>
    </r>
  </si>
  <si>
    <t>Relatório Pedidos - Realizar busca com CNPJ inválido</t>
  </si>
  <si>
    <r>
      <t xml:space="preserve">1 - Acessar o menu Relatórios &gt; Pedidos;
2 - Preencher o campo CNPJ com dados inválidos, ex </t>
    </r>
    <r>
      <rPr>
        <b/>
        <sz val="11"/>
        <rFont val="Calibri"/>
        <family val="2"/>
        <scheme val="minor"/>
      </rPr>
      <t>1234578000199</t>
    </r>
    <r>
      <rPr>
        <sz val="11"/>
        <rFont val="Calibri"/>
        <family val="2"/>
        <scheme val="minor"/>
      </rPr>
      <t>;
3 - Selecionar uma das opções de formato do arquivo;
4 - Clicar no botão Buscar.</t>
    </r>
  </si>
  <si>
    <t>* Sistema deve permitir o preenchimento do campo CNPJ com dados inválidos;
* Após a realizar a busca, sistema não apresenta nenhum resultado da busca.</t>
  </si>
  <si>
    <t>Relatório Pedidos - Realizar busca com CNPJ sem cadastro</t>
  </si>
  <si>
    <t>1 - Acessar o menu Relatórios &gt; Pedidos;
2 - Preencher o campo CNPJ com dados de um CNPJ válido, porém sem cadastro no sistema;
3 - Selecionar uma das opções de formato do arquivo;
4 - Clicar no botão Buscar.</t>
  </si>
  <si>
    <t>* Sistema deve permitir o preenchimento do campo CNPJ;
* Após a realizar a busca, sistema não apresenta nenhum resultado da busca.</t>
  </si>
  <si>
    <t>Relatório Pedidos - Campo CNPJ preenchido com máscara</t>
  </si>
  <si>
    <t>- Possuir acesso ao APL
- Existir empresa cadastrada e com pedido(s) de compra gerado.</t>
  </si>
  <si>
    <t>1 - Acessar o menu Relatórios &gt; Pedidos;
2 - Preencher o campo CNPJ com um CNPJ válido com máscara.
3 - Selecionar uma das opções de formato do arquivo;
4 - Clicar no botão Buscar.</t>
  </si>
  <si>
    <r>
      <t xml:space="preserve">* Sistema </t>
    </r>
    <r>
      <rPr>
        <b/>
        <sz val="11"/>
        <rFont val="Calibri"/>
        <family val="2"/>
        <scheme val="minor"/>
      </rPr>
      <t xml:space="preserve">não </t>
    </r>
    <r>
      <rPr>
        <sz val="11"/>
        <rFont val="Calibri"/>
        <family val="2"/>
        <scheme val="minor"/>
      </rPr>
      <t xml:space="preserve">deve permitir o preenchimento do campo CNPJ com máscara xx.xxx.xxx/xxxx-xx;
</t>
    </r>
    <r>
      <rPr>
        <b/>
        <sz val="11"/>
        <rFont val="Calibri"/>
        <family val="2"/>
        <scheme val="minor"/>
      </rPr>
      <t>* Exibir a mensagem: "Por favor, digite somente números"</t>
    </r>
  </si>
  <si>
    <t>Tela(s)
APL
* Pedidos
* Relatório Pedidos</t>
  </si>
  <si>
    <t>Relatório Pedidos - Campo CNPJ preenchido sem máscara</t>
  </si>
  <si>
    <t>1 - Acessar o menu Relatórios &gt; Pedidos;
2 - Preencher o campo CNPJ com um CNPJ válido sem máscara.
3 - Selecionar uma das opções de formato do arquivo;
4 - Clicar no botão Buscar.</t>
  </si>
  <si>
    <t>* Sistema deve permitir o preenchimento do campo CNPJ com a numeração do CNPJ;
* Busca é realizada com sucesso e sistema disponibiliza relatório para download;
* Informações do relatório não serão apresentadas na tela, sendo necessário realizar o download do arquivo conforme o formato selecionado.</t>
  </si>
  <si>
    <t>Relatório Pedidos - Campo CPF preenchido com letras</t>
  </si>
  <si>
    <t>1 - Acessar o menu Relatórios &gt; Pedidos;
2 - Preencher o campo CPF com letras.</t>
  </si>
  <si>
    <t>Relatório Pedidos - Campo CPF preenchido com caracteres especiais</t>
  </si>
  <si>
    <r>
      <t xml:space="preserve">1 - Acessar o menu Relatórios &gt; Pedidos;
2 - Preencher o campo </t>
    </r>
    <r>
      <rPr>
        <b/>
        <sz val="11"/>
        <rFont val="Calibri"/>
        <family val="2"/>
        <scheme val="minor"/>
      </rPr>
      <t>CPF</t>
    </r>
    <r>
      <rPr>
        <sz val="11"/>
        <rFont val="Calibri"/>
        <family val="2"/>
        <scheme val="minor"/>
      </rPr>
      <t xml:space="preserve"> com caracteres especiais.</t>
    </r>
  </si>
  <si>
    <t>Relatório Pedidos - Realizar busca com CPF inválido</t>
  </si>
  <si>
    <r>
      <t xml:space="preserve">1 - Acessar o menu Relatórios &gt; Pedidos;
2 - Preencher o campo CPF com dados inválidos, ex </t>
    </r>
    <r>
      <rPr>
        <b/>
        <sz val="11"/>
        <rFont val="Calibri"/>
        <family val="2"/>
        <scheme val="minor"/>
      </rPr>
      <t>12345780099</t>
    </r>
    <r>
      <rPr>
        <sz val="11"/>
        <rFont val="Calibri"/>
        <family val="2"/>
        <scheme val="minor"/>
      </rPr>
      <t>;
3 - Selecionar uma das opções de formato do arquivo;
4 - Clicar no botão Buscar.</t>
    </r>
  </si>
  <si>
    <t>* Sistema deve permitir o preenchimento do campo CPF com dados inválidos;
* Após a realizar a busca, sistema não apresenta nenhum resultado da busca.</t>
  </si>
  <si>
    <t>Relatório Pedidos - Realizar busca com CPF sem cadastro</t>
  </si>
  <si>
    <t>1 - Acessar o menu Relatórios &gt; Pedidos;
2 - Preencher o campo CPF com dados de um CPF válido, porém sem cadastro no sistema (como interlocutor);
3 - Selecionar uma das opções de formato do arquivo;
4 - Clicar no botão Buscar.</t>
  </si>
  <si>
    <t>* Sistema deve permitir o preenchimento do campo CPF;
* Após a realizar a busca, sistema não apresenta nenhum resultado da busca.</t>
  </si>
  <si>
    <t>Relatório Pedidos - Campo CPF preenchido com máscara</t>
  </si>
  <si>
    <t>1 - Acessar o menu Relatórios &gt; Pedidos;
2 - Preencher o campo CPF com um CPF válido com máscara.
3 - Selecionar uma das opções de formato do arquivo;
4 - Clicar no botão Buscar.</t>
  </si>
  <si>
    <r>
      <t xml:space="preserve">* Sistema </t>
    </r>
    <r>
      <rPr>
        <b/>
        <sz val="11"/>
        <rFont val="Calibri"/>
        <family val="2"/>
        <scheme val="minor"/>
      </rPr>
      <t xml:space="preserve">não </t>
    </r>
    <r>
      <rPr>
        <sz val="11"/>
        <rFont val="Calibri"/>
        <family val="2"/>
        <scheme val="minor"/>
      </rPr>
      <t xml:space="preserve">deve permitir o preenchimento do campo CPF com máscara xxx.xxx.xxx-xx;
</t>
    </r>
    <r>
      <rPr>
        <b/>
        <sz val="11"/>
        <rFont val="Calibri"/>
        <family val="2"/>
        <scheme val="minor"/>
      </rPr>
      <t>* Exibir a mensagem: "Por favor, digite somente números"</t>
    </r>
  </si>
  <si>
    <t>Relatório Pedidos - Campo CPF preenchido sem máscara</t>
  </si>
  <si>
    <t>1 - Acessar o menu Relatórios &gt; Pedidos;
2 - Preencher o campo CPF com um CPF válido sem máscara.
3 - Selecionar uma das opções de formato do arquivo;
4 - Clicar no botão Buscar.</t>
  </si>
  <si>
    <t>* Sistema deve permitir o preenchimento do campo CPF com a numeração do CPF;
* Busca é realizada com sucesso e sistema disponibiliza relatório para download;
* Informações do relatório não serão apresentadas na tela, sendo necessário realizar o download do arquivo conforme o formato selecionado.</t>
  </si>
  <si>
    <t>Relatório Pedidos - Realizar busca com CPF de funcionário sem permissão para realizar pedidos</t>
  </si>
  <si>
    <t>- Possuir acesso ao APL
- Possuir CPF de funcionário cadastrado em uma empresa, porém sem premissão para realizar pedidos.</t>
  </si>
  <si>
    <t>1 - Acessar o menu Relatórios &gt; Pedidos;
2 - Preencher o campo CPF com dados de um funcionário sem permissão de realizar pedidos;
3 - Selecionar uma das opções de formato do arquivo;
4 - Clicar no botão Buscar.</t>
  </si>
  <si>
    <t>* Sistema deve permitir o preenchimento do campo CPF com a numeração informada;
* Após a realizar a busca, sistema não apresenta nenhum resultado da busca.</t>
  </si>
  <si>
    <t>Relatório Pedidos - Realizar busca com CPF de interlocutor válido</t>
  </si>
  <si>
    <t>- Possuir acesso ao APL
- Possuir CPF interlocutor cadastrado com permissão para realizar pedidos.</t>
  </si>
  <si>
    <t>1 - Acessar o menu Relatórios &gt; Pedidos;
2 - Preencher o campo CPF com dados de um interlocutor com permissão para realizar pedidos;
3 - Selecionar uma das opções de formato do arquivo;
4 - Clicar no botão Buscar;
5 - Acessar o menu Atendimento e Consulta;
6 - Preencher o campo CPF;
7 - Clicar no botão Buscar.</t>
  </si>
  <si>
    <t>* Sistema deve permitir o preenchimento do campo CPF;
* Busca é realizada com sucesso e sistema disponibiliza relatório para download;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Nome do Interlocutor, CPF do interlocutor e e-mail do interlocutor de apresentar as mesmas informações dos dados cadastrados na empresa.</t>
  </si>
  <si>
    <t>Tela(s)
APL
* Pedidos
* Relatório Pedidos
* Atendimento e Consulta</t>
  </si>
  <si>
    <t>Relatório Pedidos - Busca por período sem o preenchimento do campo DE</t>
  </si>
  <si>
    <t>1 - Acessar o menu Relatórios &gt; Pedidos;
2 - Não preencher o campo DE;
3 - Preencher o campo ATÉ com data válida;
4 - Preencher o campo CNPJ com dados válidos;
5 - Selecionar uma das opções de formato do arquivo;
6 - Clicar no botão Buscar.</t>
  </si>
  <si>
    <r>
      <rPr>
        <b/>
        <sz val="11"/>
        <rFont val="Calibri"/>
        <family val="2"/>
        <scheme val="minor"/>
      </rPr>
      <t>* Sistema deve permitir o campo "DE" vazio;</t>
    </r>
    <r>
      <rPr>
        <sz val="11"/>
        <rFont val="Calibri"/>
        <family val="2"/>
        <scheme val="minor"/>
      </rPr>
      <t xml:space="preserve">
</t>
    </r>
    <r>
      <rPr>
        <b/>
        <sz val="11"/>
        <rFont val="Calibri"/>
        <family val="2"/>
        <scheme val="minor"/>
      </rPr>
      <t>* Busca é realizada com sucesso e sistema disponibiliza relatório para download;
* Informações do relatório não serão apresentadas na tela, sendo necessário realizar o download do arquivo conforme o formato selecionado.</t>
    </r>
  </si>
  <si>
    <t>Relatório Pedidos - Busca por período sem o preenchimento do campo ATÉ</t>
  </si>
  <si>
    <t>1 - Acessar o menu Relatórios &gt; Pedidos;
2 - Não preencher o campo ATÉ;
3 - Preencher o campo DE com data válida;
4 - Preencher o campo CNPJ com dados válidos;
5 - Selecionar uma das opções de formato do arquivo;
6 - Clicar no botão Buscar.</t>
  </si>
  <si>
    <t>* Sistema deve permitir o campo "ATÉ" vazio;
* Busca é realizada com sucesso e sistema disponibiliza relatório para download;
* Informações do relatório não serão apresentadas na tela, sendo necessário realizar o download do arquivo conforme o formato selecionado.</t>
  </si>
  <si>
    <t xml:space="preserve">Relatório Pedidos - Busca por período maior que 90 dias </t>
  </si>
  <si>
    <t>1 - Acessar o menu Relatórios &gt; Pedidos;
2 - Preencher os campos DE e ATÉ com período de ultrapasse 90 dias;
3 - Preencher o campo CNPJ com dados válidos;
4 - Selecionar uma das opções de formato do arquivo;
6 - Clicar no botão Buscar.</t>
  </si>
  <si>
    <t>* Após a realizar a busca, sistema não apresenta nenhum resultado da busca.</t>
  </si>
  <si>
    <t>Relatório Pedidos - Busca por período sem o preenchimento dos campos CNPJ e CPF</t>
  </si>
  <si>
    <t>1 - Acessar o menu Relatórios &gt; Pedidos;
2 - Preencher os campos DE e ATÉ com período válido (até 90 dias);
3 - Não preencher os campos CNPJ e CPF;
4 - Selecionar uma das opções de formato do arquivo;
6 - Clicar no botão Buscar.</t>
  </si>
  <si>
    <r>
      <rPr>
        <b/>
        <sz val="11"/>
        <rFont val="Calibri"/>
        <family val="2"/>
        <scheme val="minor"/>
      </rPr>
      <t>* Sistema não deve permitir a busca com os campos CPF ou CNPJ vazios (pelo menos um deve ser preenchido);
* Exibir a mensagem: "O campo CNPJ ou CPF deve ser preenchido".</t>
    </r>
  </si>
  <si>
    <t>Relatório Pedidos - Busca por período com datas futuras e sem pedidos de compra</t>
  </si>
  <si>
    <t>1 - Acessar o menu Relatórios &gt; Pedidos;
2 - Preencher os campos DE e ATÉ com período futuro válido (até 90 dias), ex: 01/03/2016 à 01/05/2016.
3 - Preencher o campo CNPJ com dados válidos;
4 - Selecionar uma das opções de formato do arquivo;
6 - Clicar no botão Buscar.</t>
  </si>
  <si>
    <t>Relatório Pedidos - Validar funcionalidade do botão "Limpar"</t>
  </si>
  <si>
    <t>1 - Acessar o menu Relatórios &gt; Pedidos;
2 - Preencher o campo CNPJ;
3 - Preencher o campo CPF;
4 - Preencher os campos DE e ATÉ;
5 - Selecionar uma das opções de formato do arquivo;
6 - Clicar no botão Limpar.</t>
  </si>
  <si>
    <t>* Após clicar no botão Limpar, campos preenchidos serão limpos e conteúdo não é mais preenchido.</t>
  </si>
  <si>
    <t>Relatório Pedidos - Validar funcionalidade do botão "Buscar"</t>
  </si>
  <si>
    <t>1 - Acessar o menu Relatórios &gt; Pedidos;
2 - Preencher o campo CNPJ;
3 - Preencher o campo CPF;
4 - Preencher os campos DE e ATÉ;
5 - Selecionar uma das opções de formato do arquivo;
6 - Clicar no botão buscar.</t>
  </si>
  <si>
    <t>* Busca é realizada com sucesso e sistema disponibiliza relatório para download;
* Informações do relatório não serão apresentadas na tela, sendo necessário realizar o download do arquivo conforme o formato selecionado.</t>
  </si>
  <si>
    <t>Relatório Pedidos - Validar relatório no formato .PDF</t>
  </si>
  <si>
    <t>1 - Acessar o menu Relatórios &gt; Pedidos;
2 - Preencher o campo CNPJ;
3 - Preencher o campo CPF;
4 - Preencher os campos DE e ATÉ;
5 - Selecionar a opção de formato do arquivo .PDF;
6 - Clicar no botão buscar.</t>
  </si>
  <si>
    <t>* Busca é realizada com sucesso e sistema disponibiliza relatório para download;
* Informações do relatório não serão apresentadas na tela, sendo necessário realizar o download do arquivo conforme o formato selecionado;
* Relatório Pedidos deve apresentar:
 - Número do pedido
 - Razão Social da Empresa 
 - CNPJ da Filial Contratante
 - Nome do Interlocutor 
 - CPF do Interlocutor 
 - E-mail do Interlocutor 
 - Endereço IP 
 - Data e Hora em que o pedido foi realizado.</t>
  </si>
  <si>
    <t>Tela(s)
APL
* Pedidos
* Relatório Pedidos em PDF</t>
  </si>
  <si>
    <t>Relatório Pedidos - Validar relatório no formato .CSV</t>
  </si>
  <si>
    <t>1 - Acessar o menu Relatórios &gt; Pedidos;
2 - Preencher o campo CNPJ;
3 - Preencher o campo CPF;
4 - Preencher os campos DE e ATÉ;
5 - Selecionar a opção de formato do arquivo .CSV;
6 - Clicar no botão buscar.</t>
  </si>
  <si>
    <t>Tela(s)
APL
* Pedidos
* Relatório Pedidos em CSV</t>
  </si>
  <si>
    <t>Extração do relatório Pedidos</t>
  </si>
  <si>
    <t>Relatório Pedidos</t>
  </si>
  <si>
    <t>Relatório Pedidos - Formato PDF - Validar relatório de empresa com Pedido Recorrente</t>
  </si>
  <si>
    <t>- Possuir acesso ao APL
- Possuir acesso a WEB Pedidos
- Existir empresa cadastrada com pedido(s) do tipo RECORRENTE gerado no sistema.</t>
  </si>
  <si>
    <t>1 - Acessar a tela Acompanhamento de Pedidos (WEB Pedidos);
2 - Buscar todos os pedidos realizados na empresa nos últimos 90 dias do tipo PEDIDO RECORRENTE;
3 - Acessar o submenu Pedidos (APL);
4 - Preencher o campo CNPJ da empresa com PEDIDO RECORRENTE;
5 - Preencher os campos DE e ATÉ com período dos últimos 90 dias;
6 - Selecionar o formato do arquivo como .pdf;
7 - Clicar no botão Buscar.</t>
  </si>
  <si>
    <t>* Na WEB Pedidos
- Resultado da busca apresenta todos os pedidos realizados nos últimos 90 dias, dentre eles os pedidos do tipo PEDIDO RECORRENTE;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</si>
  <si>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Tela(s)
WEB Pedidos
* Acompanhamento de Pedidos
APL
* Pedidos
* Relatório Pedidos em PDF</t>
  </si>
  <si>
    <t>06/08/2015</t>
  </si>
  <si>
    <t>03/08/2015</t>
  </si>
  <si>
    <t xml:space="preserve">Relatório Pedidos </t>
  </si>
  <si>
    <t>Relatório Pedidos - Formato CSV - Validar relatório de empresa com Pedido Recorrente</t>
  </si>
  <si>
    <t>1 - Acessar a tela Acompanhamento de Pedidos (WEB Pedidos);
2 - Buscar todos os pedidos realizados na empresa nos últimos 90 dias do tipo PEDIDO RECORRENTE;
3 - Acessar o submenu Pedidos (APL);
4 - Preencher o campo CNPJ da empresa com PEDIDO RECORRENTE;
5 - Preencher os campos DE e ATÉ com período dos últimos 90 dias;
6 - Selecionar o formato do arquivo como .csv;
7 - Clicar no botão Buscar.</t>
  </si>
  <si>
    <t>* Na WEB Pedidos
- Resultado da busca apresenta todos os pedidos realizados nos últimos 90 dias, dentre eles os pedidos do tipo PEDIDO RECORRENTE;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</si>
  <si>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Tela(s)
WEB Pedidos
* Acompanhamento de Pedidos
APL
* Pedidos
* Relatório Pedidos em CSV</t>
  </si>
  <si>
    <t>05/08/2015</t>
  </si>
  <si>
    <t>Relatório Pedidos - Formato PDF - Validar relatório de empresa com Pedido Recarga Complementar Flex Car</t>
  </si>
  <si>
    <t>- Possuir acesso ao APL
- Possuir acesso a WEB Pedidos
- Existir empresa cadastrada com pedido(s) do tipo RECARGA COMPLEMENTAR gerado no sistema.</t>
  </si>
  <si>
    <t>1 - Acessar a tela Acompanhamento de Pedidos (WEB Pedidos);
2 - Buscar todos os pedidos realizados na empresa nos últimos 90 dias do tipo PEDIDO RECARGA COMPLEMENTAR FLEX CAR;
3 - Acessar o submenu Pedidos (APL);
4 - Preencher o campo CNPJ da empresa com PEDIDO RECARGA COMPLEMENTAR FLEX CAR;
5 - Preencher os campos DE e ATÉ com período dos últimos 90 dias;
6 - Selecionar o formato do arquivo como .pdf;
7 - Clicar no botão Buscar.</t>
  </si>
  <si>
    <t>* Na WEB Pedidos
- Resultado da busca apresenta todos os pedidos realizados nos últimos 90 dias, dentre eles os pedidos do tipo PEDIDO RECARGA COMPLEMENTAR FLEX CAR;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</si>
  <si>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CSV - Validar relatório de empresa com Pedido Recarga Complementar Flex Car</t>
  </si>
  <si>
    <t>1 - Acessar a tela Acompanhamento de Pedidos (WEB Pedidos);
2 - Buscar todos os pedidos realizados na empresa nos últimos 90 dias do tipo PEDIDO RECARGA COMPLEMENTAR FLEX CAR;
3 - Acessar o submenu Pedidos (APL);
4 - Preencher o campo CNPJ da empresa com PEDIDO RECARGA COMPLEMENTAR FLEX CAR;
5 - Preencher os campos DE e ATÉ com período dos últimos 90 dias;
6 - Selecionar o formato do arquivo como .csv;
7 - Clicar no botão Buscar.</t>
  </si>
  <si>
    <t>* Na WEB Pedidos
- Resultado da busca apresenta todos os pedidos realizados nos últimos 90 dias, dentre eles os pedidos do tipo PEDIDO RECARGA COMPLEMENTAR FLEX CAR;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</si>
  <si>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PDF - Validar relatório de empresa com Pedido Normal</t>
  </si>
  <si>
    <t>- Possuir acesso ao APL
- Possuir acesso a WEB Pedidos
- Existir empresa cadastrada com pedido(s) do tipo NORMAL gerado no sistema.</t>
  </si>
  <si>
    <t>1 - Acessar a tela Acompanhamento de Pedidos (WEB Pedidos);
2 - Buscar todos os pedidos realizados na empresa nos últimos 90 dias do tipo PEDIDO NORMAL;
3 - Acessar o submenu Pedidos (APL);
4 - Preencher o campo CNPJ da empresa com PEDIDO NORMAL;
5 - Preencher os campos DE e ATÉ com período dos últimos 90 dias;
6 - Selecionar o formato do arquivo como .pdf;
7 - Clicar no botão Buscar.</t>
  </si>
  <si>
    <t>* Na WEB Pedidos
- Resultado da busca apresenta todos os pedidos realizados nos últimos 90 dias, dentre eles os pedidos do tipo PEDIDO NORMAL;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</si>
  <si>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CSV - Validar relatório de empresa com Pedido Normal</t>
  </si>
  <si>
    <t>1 - Acessar a tela Acompanhamento de Pedidos (WEB Pedidos);
2 - Buscar todos os pedidos realizados na empresa nos últimos 90 dias do tipo PEDIDO NORMAL;
3 - Acessar o submenu Pedidos (APL);
4 - Preencher o campo CNPJ da empresa com PEDIDO NORMAL;
5 - Preencher os campos DE e ATÉ com período dos últimos 90 dias;
6 - Selecionar o formato do arquivo como .csv;
7 - Clicar no botão Buscar.</t>
  </si>
  <si>
    <t>* Na WEB Pedidos
- Resultado da busca apresenta todos os pedidos realizados nos últimos 90 dias, dentre eles os pedidos do tipo PEDIDO NORMAL;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</si>
  <si>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PDF - Validar relatório de empresa com Pedido Boas-vindas</t>
  </si>
  <si>
    <t>- Possuir acesso ao APL
- Possuir acesso a WEB Pedidos
- Existir empresa cadastrada com pedido(s) do tipo BOAS-VINDAS gerado no sistema.</t>
  </si>
  <si>
    <t>1 - Acessar a tela Acompanhamento de Pedidos (WEB Pedidos);
2 - Buscar todos os pedidos realizados na empresa nos últimos 90 dias do tipo PEDIDO BOAS-VINDAS;
3 - Acessar o submenu Pedidos (APL);
4 - Preencher o campo CNPJ da empresa com PEDIDO BOAS-VINDAS;
5 - Preencher os campos DE e ATÉ com período dos últimos 90 dias;
6 - Selecionar o formato do arquivo como .pdf;
7 - Clicar no botão Buscar.</t>
  </si>
  <si>
    <t>* Na WEB Pedidos
- Resultado da busca apresenta todos os pedidos realizados nos últimos 90 dias, dentre eles os pedidos do tipo PEDIDO BOAS-VINDAS;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</si>
  <si>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CSV - Validar relatório de empresa com Pedido Boas-vindas</t>
  </si>
  <si>
    <t>1 - Acessar a tela Acompanhamento de Pedidos (WEB Pedidos);
2 - Buscar todos os pedidos realizados na empresa nos últimos 90 dias do tipo PEDIDO BOAS-VINDAS;
3 - Acessar o submenu Pedidos (APL);
4 - Preencher o campo CNPJ da empresa com PEDIDO BOAS-VINDAS;
5 - Preencher os campos DE e ATÉ com período dos últimos 90 dias;
6 - Selecionar o formato do arquivo como .csv;
7 - Clicar no botão Buscar.</t>
  </si>
  <si>
    <t>* Na WEB Pedidos
- Resultado da busca apresenta todos os pedidos realizados nos últimos 90 dias, dentre eles os pedidos do tipo PEDIDO BOAS-VINDAS;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</si>
  <si>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PDF - Validar relatório de empresa com pedido Interface Padrão</t>
  </si>
  <si>
    <t>- Possuir acesso ao APL
- Possuir acesso a WEB Pedidos
- Existir empresa cadastrada com pedido(s) do tipo INTERFACE PADRÃO gerado no sistema.</t>
  </si>
  <si>
    <t>1 - Acessar a tela Acompanhamento de Pedidos (WEB Pedidos);
2 - Buscar todos os pedidos realizados na empresa nos últimos 90 dias do tipo INTERFACE PADRÃO;
3 - Acessar o submenu Pedidos (APL);
4 - Preencher o campo CNPJ da empresa com INTERFACE PADRÃO;
5 - Preencher os campos DE e ATÉ com período dos últimos 90 dias;
6 - Selecionar o formato do arquivo como .pdf;
7 - Clicar no botão Buscar.</t>
  </si>
  <si>
    <t>* Na WEB Pedidos
- Resultado da busca apresenta todos os pedidos realizados nos últimos 90 dias, dentre eles os pedidos do tipo INTERFACE PADRÃO;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</si>
  <si>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CSV - Validar relatório de empresa com pedido Interface Padrão</t>
  </si>
  <si>
    <t>1 - Acessar a tela Acompanhamento de Pedidos (WEB Pedidos);
2 - Buscar todos os pedidos realizados na empresa nos últimos 90 dias do tipo INTERFACE PADRÃO;
3 - Acessar o submenu Pedidos (APL);
4 - Preencher o campo CNPJ da empresa com INTERFACE PADRÃO;
5 - Preencher os campos DE e ATÉ com período dos últimos 90 dias;
6 - Selecionar o formato do arquivo como .csv;
7 - Clicar no botão Buscar.</t>
  </si>
  <si>
    <t>* Na WEB Pedidos
- Resultado da busca apresenta todos os pedidos realizados nos últimos 90 dias, dentre eles os pedidos do tipo INTERFACE PADRÃO;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</si>
  <si>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PDF - Validar relatório de empresa com pedido via importação de funcionários</t>
  </si>
  <si>
    <t>- Possuir acesso ao APL
- Possuir acesso a WEB Pedidos
- Existir empresa cadastrada com pedido(s) do tipo IMPORTAR ARQUIVO gerado no sistema.</t>
  </si>
  <si>
    <t>1 - Acessar a tela Acompanhamento de Pedidos (WEB Pedidos);
2 - Buscar todos os pedidos realizados na empresa nos últimos 90 dias do tipo IMPORTAR ARQUIVO;
3 - Acessar o submenu Pedidos (APL);
4 - Preencher o campo CNPJ da empresa com IMPORTAR ARQUIVO;
5 - Preencher os campos DE e ATÉ com período dos últimos 90 dias;
6 - Selecionar o formato do arquivo como .pdf;
7 - Clicar no botão Buscar.</t>
  </si>
  <si>
    <t>* Na WEB Pedidos
- Resultado da busca apresenta todos os pedidos realizados nos últimos 90 dias, dentre eles os pedidos do tipo IMPORTAR ARQUIVO;
* No APL
- Após realizar a busca, o sistema deve disponibilizar para download o relatório no formato PDF;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</si>
  <si>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Formato CSV - Validar relatório de empresa com pedido via importação de funcionários</t>
  </si>
  <si>
    <t>1 - Acessar a tela Acompanhamento de Pedidos (WEB Pedidos);
2 - Buscar todos os pedidos realizados na empresa nos últimos 90 dias do tipo IMPORTAR ARQUIVO;
3 - Acessar o submenu Pedidos (APL);
4 - Preencher o campo CNPJ da empresa com IMPORTAR ARQUIVO;
5 - Preencher os campos DE e ATÉ com período dos últimos 90 dias;
6 - Selecionar o formato do arquivo como .csv;
7 - Clicar no botão Buscar.</t>
  </si>
  <si>
    <t>* Na WEB Pedidos
- Resultado da busca apresenta todos os pedidos realizados nos últimos 90 dias, dentre eles os pedidos do tipo IMPORTAR ARQUIVO;
* No APL
- Após realizar a busca, o sistema deve disponibilizar para download o relatório no formato CSV;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Todos os pedidos listados no relatório deverão corresponder aos listados na WEB Pedidos.</t>
  </si>
  <si>
    <t>Relatório Pedidos - Validar relatório de empresa com pedido sem pagamento</t>
  </si>
  <si>
    <t>- Possuir acesso ao APL
- Possuir acesso a WEB Pedidos
- Possuir acesso ao FVS
- Existir empresa cadastrada com pedido(s) sem pagamento</t>
  </si>
  <si>
    <t>1 - Acessar a tela Acompanhamento de Pedidos (WEB Pedidos);
2 - Buscar todos os pedidos realizados na empresa nos últimos 90 dias;
3 - Acessar o menu Pedidos &gt; Acompanhamento de Pedido (FVS)
4 - Pesquisar nº de pedido sem pagamento;
5 - Acessar o submenu Pedidos (APL);
6 - Preencher o campo CNPJ da empresa;
7 - Preencher os campos DE e ATÉ com período dos últimos 90 dias;
8 - Selecionar formato do arquivo;
9 - Clicar no botão Buscar.</t>
  </si>
  <si>
    <t>* Na WEB Pedidos
- Resultado da busca apresenta todos os pedidos realizados nos últimos 90 dias;
* No FVS
- Status do pedido pesquisado apresenta informação da falta de pagamento;
* No APL
- Após realizar a busca, o sistema deve disponibilizar para download o relatório no formato selecionado;
- Relatório Pedidos deve apresentar Número do pedido, Razão Social da Empresa, CNPJ da Filial Contratante, Nome do Interlocutor, CPF do Interlocutor, E-mail do Interlocutor, Endereço IP e Data e Hora em que o pedido foi realizado;
 - Pedido sem pagamento é apresentado no relatório com numeração correspondente a WEB e ao FVS.</t>
  </si>
  <si>
    <t>Tela(s)
WEB Pedidos
* Acompanhamento de Pedidos
FVS
* Acompanhamento de Pedidos
APL
* Pedidos
* Relatório Pedidos</t>
  </si>
  <si>
    <t>Impossível reconhecer pagamento no ambiente WEB.</t>
  </si>
  <si>
    <t>Relatório Pedidos - Validar relatório de empresa com pedido com pagamento</t>
  </si>
  <si>
    <t>- Possuir acesso ao APL
- Possuir acesso a WEB Pedidos
- Possuir acesso ao FVS
- Existir empresa cadastrada com pedido(s) com pagamento</t>
  </si>
  <si>
    <t>1 - Acessar a tela Acompanhamento de Pedidos (WEB Pedidos);
2 - Buscar todos os pedidos realizados na empresa nos últimos 90 dias;
3 - Acessar o menu Pedidos &gt; Acompanhamento de Pedido (FVS)
4 - Pesquisar nº de pedido com pagamento;
5 - Acessar o submenu Pedidos (APL);
6 - Preencher o campo CNPJ da empresa;
7 - Preencher os campos DE e ATÉ com período dos últimos 90 dias;
8 - Selecionar formato do arquivo;
9 - Clicar no botão Buscar.</t>
  </si>
  <si>
    <t>* Na WEB Pedidos
- Resultado da busca apresenta todos os pedidos realizados nos últimos 90 dias;
* No FVS
- Status do pedido pesquisado apresenta informação de pagamento;
* No APL
- Após realizar a busca, o sistema deve disponibilizar para download o relatório no formato selecionado;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Pedido pago é apresentado no relatório com numeração correspondente a WEB e ao FVS.</t>
  </si>
  <si>
    <t>Relatório Pedidos - Validar relatório de empresa com pedido Cancelado</t>
  </si>
  <si>
    <t>- Possuir acesso ao APL
- Possuir acesso a WEB Pedidos
- Existir empresa cadastrada com pedido(s) Cancelado(s)</t>
  </si>
  <si>
    <t>1 - Acessar a tela Acompanhamento de Pedidos (WEB Pedidos);
2 - Buscar todos os pedidos realizados na empresa nos últimos 90 dias;
3 - Acessar o submenu Pedidos (APL);
4 - Preencher o campo CNPJ da empresa;
5 - Preencher os campos DE e ATÉ com período dos últimos 90 dias;
6 - Selecionar formato do arquivo;
7 - Clicar no botão Buscar.</t>
  </si>
  <si>
    <t>* Na WEB Pedidos
- Resultado da busca apresenta todos os pedidos realizados nos últimos 90 dias;
- Pedido Cancelado é apresentado no resultado da busca;
* No APL
- Após realizar a busca, o sistema deve disponibilizar para download o relatório no formato selecionado;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Pedido Cancelado é apresentado no relatório com numeração correspondente a WEB.</t>
  </si>
  <si>
    <t>Tela(s)
WEB Pedidos
* Acompanhamento de Pedidos
APL
* Pedidos
* Relatório Pedidos</t>
  </si>
  <si>
    <t>Relatório Pedidos - Validar relatório de empresa com contrato Antecipado</t>
  </si>
  <si>
    <t>- Possuir acesso ao APL
- Possuir acesso a WEB Pedidos
- Possuir CNPJ de empresa com contrato do tipo ANTECIPADO e forma de pagamento BOLETO WEB</t>
  </si>
  <si>
    <t>1 - Acessar o menu Cadastro &gt; Contrato
2 - Selecionar o contrato;
3 - Acessar a tela Pedidos &gt; Acompanhamento de Pedidos (WEB Pedidos);
4 - Buscar todos os pedidos realizados na empresa nos últimos 90 dias;
5 - Acessar o submenu Pedidos (APL);
6 - Preencher o campo CNPJ da empresa;
7 - Preencher os campos DE e ATÉ com período dos últimos 90 dias;
8 - Selecionar formato do arquivo;
9 - Clicar no botão Buscar.</t>
  </si>
  <si>
    <t>* Na WEB Pedidos
- Na tela Contratos deve apresentar informação da forma de pagamento e o meio de pagamento;
- Resultado da busca apresenta todos os pedidos realizados nos últimos 90 dias;
* No APL
- Após realizar a busca, o sistema deve disponibilizar para download o relatório no formato selecionado;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t>
  </si>
  <si>
    <t>Tela(s)
WEB Pedidos
* Contratos
* Acompanhamento de Pedidos
APL
* Pedidos
* Relatório Pedidos</t>
  </si>
  <si>
    <t>Relatório Pedidos - Validar relatório de empresa com contrato A Prazo</t>
  </si>
  <si>
    <t>- Possuir acesso ao APL
- Possuir acesso a WEB Pedidos
- Possuir CNPJ de empresa com contrato do tipo A PRAZO e forma de pagamento COBRAÇA BANCÁRIA</t>
  </si>
  <si>
    <t>Relatório Pedidos - Validar alteração do e-mail do interlocutor</t>
  </si>
  <si>
    <t>1 - Acessar o menu Cadastro &gt; Interlocutores;
2 - Selecionar interlocutor;
3 - Alterar o e-mail de recebimento;
4 - Clicar no botão Salvar;
5 - Acessar o submenu Pedidos (APL);
6 - Preencher o campo CPF do interlocutor;
7 - Preencher os campos DE e ATÉ com período dos últimos 90 dias;
8 - Selecionar formato do arquivo;
9 - Clicar no botão Buscar.</t>
  </si>
  <si>
    <t>* Na WEB Pedidos
- E-mail do interlocutor é alterado com sucesso.
* No APL
- Após realizar a busca, o sistema deve disponibilizar para download o relatório no formato selecionado;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Atualização do e-mail deve refletir no relatório.</t>
  </si>
  <si>
    <t>Tela(s)
WEB Pedidos
* Interlocutores
APL
* Pedidos
* Relatório Pedidos</t>
  </si>
  <si>
    <t>Relatório Pedidos - Validar alteração do nome do interlocutor</t>
  </si>
  <si>
    <t>1 - Acessar o menu Cadastro &gt; Interlocutores;
2 - Selecionar interlocutor;
3 - Alterar o nome do interlocutor;
4 - Clicar no botão Salvar;
5 - Acessar o submenu Pedidos (APL);
6 - Preencher o campo CPF do interlocutor;
7 - Preencher os campos DE e ATÉ com período dos últimos 90 dias;
8 - Selecionar formato do arquivo;
9 - Clicar no botão Buscar.</t>
  </si>
  <si>
    <t>* Na WEB Pedidos
- Nome do interlocutor é alterado com sucesso.
* No APL
- Após realizar a busca, o sistema deve disponibilizar para download o relatório no formato selecionado;
* Informações do relatório não serão apresentadas na tela, sendo necessário realizar o download do arquivo conforme o formato selecionado;
- Relatório Pedidos deve apresentar Número do pedido, Razão Social da Empresa, CNPJ da Filial Contratante, Nome do Interlocutor, CPF do Interlocutor, E-mail do Interlocutor, Endereço IP e Data e Hora em que o pedido foi realizado.
- Atualização do nome do interlocutor deve refletir no relatório.</t>
  </si>
  <si>
    <t>WebService</t>
  </si>
  <si>
    <t>WS</t>
  </si>
  <si>
    <t>Obter Preço Tarifas - FIS</t>
  </si>
  <si>
    <t>Realizar consulta de Preços de Tarifas - GetPricePolicy - FIS - Antecipado - Produto Alelo Refeição</t>
  </si>
  <si>
    <t xml:space="preserve"> - Possuir acesso a chamada da FIS (VPN);
- Utilizar soapUI na requisição dos XML's;</t>
  </si>
  <si>
    <t>1 - Gerar chamada SOA modificando no xml modelo consulta tarifas alterando os campos:
         &lt;controlLevel&gt;BASIC&lt;/controlLevel&gt;
         &lt;saleChannel&gt;BANK_AGENCY&lt;/saleChannel&gt;
         &lt;paymentType&gt;PREPAID&lt;/paymentType&gt;
         &lt;contractType&gt;DEFAULT&lt;/contractType&gt;
         &lt;productCode&gt;100&lt;/productCode&gt;</t>
  </si>
  <si>
    <t>* Sistema deve retornar valores aplicavéis das Tarifas conforme tabela cadastrada na FIS e request enviada;</t>
  </si>
  <si>
    <t>* Tabela de Tarifas vigentes;
* XML de envio;
* XML de reposta;</t>
  </si>
  <si>
    <t>Christian Andrei</t>
  </si>
  <si>
    <t>Webservices</t>
  </si>
  <si>
    <t>Realizar consulta de Preços de Tarifas - GetPricePolicy - FIS - Antecipado - Produto Alelo Alimentação</t>
  </si>
  <si>
    <t>1 - Gerar chamada SOA modificando no xml modelo consulta tarifas alterando os campos:
         &lt;controlLevel&gt;BASIC&lt;/controlLevel&gt;
         &lt;saleChannel&gt;BANK_AGENCY&lt;/saleChannel&gt;
         &lt;paymentType&gt;PREPAID&lt;/paymentType&gt;
         &lt;contractType&gt;DEFAULT&lt;/contractType&gt;
         &lt;productCode&gt;200&lt;/productCode&gt;</t>
  </si>
  <si>
    <t>Realizar consulta de Preços de Tarifas - GetPricePolicy - FIS - Antecipado - Produto Alelo Natal Alimentação</t>
  </si>
  <si>
    <t>1 - Gerar chamada SOA modificando no xml modelo consulta tarifas alterando os campos:
         &lt;controlLevel&gt;BASIC&lt;/controlLevel&gt;
         &lt;saleChannel&gt;BANK_AGENCY&lt;/saleChannel&gt;
         &lt;paymentType&gt;PREPAID&lt;/paymentType&gt;
         &lt;contractType&gt;DEFAULT&lt;/contractType&gt;
         &lt;productCode&gt;202&lt;/productCode&gt;</t>
  </si>
  <si>
    <t>Realizar consulta de Preços de Tarifas - GetPricePolicy - FIS - Antecipado - Produto Flex Car</t>
  </si>
  <si>
    <t>1 - Gerar chamada SOA modificando no xml modelo consulta tarifas alterando os campos:
         &lt;controlLevel&gt;BASIC&lt;/controlLevel&gt;
         &lt;saleChannel&gt;BANK_AGENCY&lt;/saleChannel&gt;
         &lt;paymentType&gt;PREPAID&lt;/paymentType&gt;
         &lt;contractType&gt;DEFAULT&lt;/contractType&gt;
         &lt;productCode&gt;300&lt;/productCode&gt;</t>
  </si>
  <si>
    <t>Erik Faria</t>
  </si>
  <si>
    <t>Realizar consulta de Preços de Tarifas - GetPricePolicy - FIS - Antecipado - Produto Alelo Auto - Básico</t>
  </si>
  <si>
    <t>1 - Gerar chamada SOA modificando no xml modelo consulta tarifas alterando os campos:
         &lt;controlLevel&gt;BASIC&lt;/controlLevel&gt;
         &lt;saleChannel&gt;BANK_AGENCY&lt;/saleChannel&gt;
         &lt;paymentType&gt;PREPAID&lt;/paymentType&gt;
         &lt;contractType&gt;DEFAULT&lt;/contractType&gt;
         &lt;productCode&gt;301&lt;/productCode&gt;</t>
  </si>
  <si>
    <t>Realizar consulta de Preços de Tarifas - GetPricePolicy - FIS - Antecipado - Produto Alelo Cultura</t>
  </si>
  <si>
    <t>1 - Gerar chamada SOA modificando no xml modelo consulta tarifas alterando os campos:
         &lt;controlLevel&gt;BASIC&lt;/controlLevel&gt;
         &lt;saleChannel&gt;BANK_AGENCY&lt;/saleChannel&gt;
         &lt;paymentType&gt;PREPAID&lt;/paymentType&gt;
         &lt;contractType&gt;DEFAULT&lt;/contractType&gt;
         &lt;productCode&gt;400&lt;/productCode&gt;</t>
  </si>
  <si>
    <t>Realizar consulta de Preços de Tarifas - GetPricePolicy - FIS - Antecipado com nota Fiscal - Produto Alelo Refeição</t>
  </si>
  <si>
    <t>1 - Gerar chamada SOA modificando no xml modelo consulta tarifas alterando os campos:
         &lt;controlLevel&gt;BASIC&lt;/controlLevel&gt;
         &lt;saleChannel&gt;BANK_AGENCY&lt;/saleChannel&gt;
         &lt;paymentType&gt;PREPAID_WITH_INVOICE&lt;/paymentType&gt;
         &lt;contractType&gt;DEFAULT&lt;/contractType&gt;
         &lt;productCode&gt;100&lt;/productCode&gt;</t>
  </si>
  <si>
    <t>Realizar consulta de Preços de Tarifas - GetPricePolicy - FIS - Antecipado com nota Fiscal - Produto Alelo Alimentação</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</si>
  <si>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&lt;productCode&gt;200&lt;/productCode&gt;</t>
  </si>
  <si>
    <t>Realizar consulta de Preços de Tarifas - GetPricePolicy - FIS - Antecipado com nota Fiscal - Produto Alelo Natal Alimentação</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</si>
  <si>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&lt;productCode&gt;202&lt;/productCode&gt;</t>
  </si>
  <si>
    <t xml:space="preserve">De acordo com o Mantis 64680, fomo orientados a utilizar a referenceDate com a data 09092015 para os cenários do produto Natal </t>
  </si>
  <si>
    <t>Realizar consulta de Preços de Tarifas - GetPricePolicy - FIS - Antecipado com nota Fiscal - Produto Flex Car</t>
  </si>
  <si>
    <t>1 - Gerar chamada SOA modificando no xml modelo consulta tarifas alterando os campos:
         &lt;controlLevel&gt;BASIC&lt;/controlLevel&gt;
         &lt;saleChannel&gt;BANK_AGENCY&lt;/saleChannel&gt;
         &lt;paymentType&gt;PREPAID_WITH_INVOICE&lt;/paymentType&gt;
         &lt;contractType&gt;DEFAULT&lt;/contractType&gt;
         &lt;productCode&gt;300&lt;/productCode&gt;</t>
  </si>
  <si>
    <t>Mantis 64721</t>
  </si>
  <si>
    <t>Realizar consulta de Preços de Tarifas - GetPricePolicy - FIS - Antecipado com nota Fiscal - Produto Alelo Auto - Básico</t>
  </si>
  <si>
    <t>1 - Gerar chamada SOA modificando no xml modelo consulta tarifas alterando os campos:
         &lt;controlLevel&gt;BASIC&lt;/controlLevel&gt;
         &lt;saleChannel&gt;BANK_AGENCY&lt;/saleChannel&gt;
         &lt;paymentType&gt;PREPAID_WITH_INVOICE&lt;/paymentType&gt;
         &lt;contractType&gt;DEFAULT&lt;/contractType&gt;
         &lt;productCode&gt;301&lt;/productCode&gt;</t>
  </si>
  <si>
    <t>Realizar consulta de Preços de Tarifas - GetPricePolicy - FIS - Antecipado com nota Fiscal - Produto Alelo Auto - Avançado</t>
  </si>
  <si>
    <t>1 - Gerar chamada SOA modificando no xml modelo consulta tarifas alterando os campos:
         &lt;controlLevel&gt;ADVANCED&lt;/controlLevel&gt;
         &lt;saleChannel&gt;BANK_AGENCY&lt;/saleChannel&gt;
         &lt;paymentType&gt;PREPAID_WITH_INVOICE&lt;/paymentType&gt;
         &lt;contractType&gt;DEFAULT&lt;/contractType&gt;
         &lt;productCode&gt;301&lt;/productCode&gt;</t>
  </si>
  <si>
    <t>Realizar consulta de Preços de Tarifas - GetPricePolicy - FIS - Antecipado com nota Fiscal - Produto Alelo Cultura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</si>
  <si>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&lt;productCode&gt;400&lt;/productCode&gt;</t>
  </si>
  <si>
    <t>Realizar consulta de Preços de Tarifas - GetPricePolicy - FIS - Antecipado - Canal Internet - Produto Alelo Refeição</t>
  </si>
  <si>
    <t>1 - Gerar chamada SOA modificando no xml modelo consulta tarifas alterando os campos:
         &lt;controlLevel&gt;BASIC&lt;/controlLevel&gt;
         &lt;saleChannel&gt;Internet&lt;/saleChannel&gt;
         &lt;paymentType&gt;PREPAID&lt;/paymentType&gt;
         &lt;contractType&gt;DEFAULT&lt;/contractType&gt;
         &lt;productCode&gt;100&lt;/productCode&gt;</t>
  </si>
  <si>
    <t>Realizar consulta de Preços de Tarifas - GetPricePolicy - FIS - Canal Internet - Antecipado - Produto Alelo Alimentação</t>
  </si>
  <si>
    <t>1 - Gerar chamada SOA modificando no xml modelo consulta tarifas alterando os campos:
         &lt;controlLevel&gt;BASIC&lt;/controlLevel&gt;
         &lt;saleChannel&gt;Internet&lt;/saleChannel&gt;
         &lt;paymentType&gt;PREPAID&lt;/paymentType&gt;
         &lt;contractType&gt;DEFAULT&lt;/contractType&gt;
         &lt;productCode&gt;200&lt;/productCode&gt;</t>
  </si>
  <si>
    <t>Realizar consulta de Preços de Tarifas - GetPricePolicy - FIS - Canal Internet - Antecipado - Produto Alelo Natal Alimentação</t>
  </si>
  <si>
    <t>1 - Gerar chamada SOA modificando no xml modelo consulta tarifas alterando os campos:
         &lt;controlLevel&gt;BASIC&lt;/controlLevel&gt;
         &lt;saleChannel&gt;Internet&lt;/saleChannel&gt;
         &lt;paymentType&gt;PREPAID&lt;/paymentType&gt;
         &lt;contractType&gt;DEFAULT&lt;/contractType&gt;
         &lt;productCode&gt;202&lt;/productCode&gt;</t>
  </si>
  <si>
    <t>Realizar consulta de Preços de Tarifas - GetPricePolicy - FIS - Canal Internet - Antecipado - Produto Flex Car</t>
  </si>
  <si>
    <t>1 - Gerar chamada SOA modificando no xml modelo consulta tarifas alterando os campos:
         &lt;controlLevel&gt;BASIC&lt;/controlLevel&gt;
         &lt;saleChannel&gt;Internet&lt;/saleChannel&gt;
         &lt;paymentType&gt;PREPAID&lt;/paymentType&gt;
         &lt;contractType&gt;DEFAULT&lt;/contractType&gt;
         &lt;productCode&gt;300&lt;/productCode&gt;</t>
  </si>
  <si>
    <t>Realizar consulta de Preços de Tarifas - GetPricePolicy - FIS - Canal Internet - Antecipado - Produto Alelo Auto - Básico</t>
  </si>
  <si>
    <t>1 - Gerar chamada SOA modificando no xml modelo consulta tarifas alterando os campos:
         &lt;controlLevel&gt;BASIC&lt;/controlLevel&gt;
         &lt;saleChannel&gt;Internet&lt;/saleChannel&gt;
         &lt;paymentType&gt;PREPAID&lt;/paymentType&gt;
         &lt;contractType&gt;DEFAULT&lt;/contractType&gt;
         &lt;productCode&gt;301&lt;/productCode&gt;</t>
  </si>
  <si>
    <t>Realizar consulta de Preços de Tarifas - GetPricePolicy - FIS - Canal Internet - Antecipado - Produto Alelo Cultura</t>
  </si>
  <si>
    <t>1 - Gerar chamada SOA modificando no xml modelo consulta tarifas alterando os campos:
         &lt;controlLevel&gt;BASIC&lt;/controlLevel&gt;
         &lt;saleChannel&gt;Internet&lt;/saleChannel&gt;
         &lt;paymentType&gt;PREPAID&lt;/paymentType&gt;
         &lt;contractType&gt;DEFAULT&lt;/contractType&gt;
         &lt;productCode&gt;400&lt;/productCode&gt;</t>
  </si>
  <si>
    <t>Realizar consulta de Preços de Tarifas - GetPricePolicy - FIS - Canal Internet - Antecipado com nota Fiscal - Produto Alelo Refeição</t>
  </si>
  <si>
    <t>1 - Gerar chamada SOA modificando no xml modelo consulta tarifas alterando os campos:
         &lt;controlLevel&gt;BASIC&lt;/controlLevel&gt;
         &lt;saleChannel&gt;Internet&lt;/saleChannel&gt;
         &lt;paymentType&gt;PREPAID_WITH_INVOICE&lt;/paymentType&gt;
         &lt;contractType&gt;DEFAULT&lt;/contractType&gt;
         &lt;productCode&gt;100&lt;/productCode&gt;</t>
  </si>
  <si>
    <t>Realizar consulta de Preços de Tarifas - GetPricePolicy - FIS - Canal Internet - Antecipado com nota Fiscal - Produto Alelo Alimentação</t>
  </si>
  <si>
    <t>1 - Gerar chamada SOA modificando no xml modelo consulta tarifas alterando os campos:
         &lt;controlLevel&gt;BASIC&lt;/controlLevel&gt;
         &lt;saleChannel&gt;Internet&lt;/saleChannel&gt;
         &lt;paymentType&gt;PREPAID_WITH_INVOICE&lt;/paymentType&gt;
         &lt;contractType&gt;DEFAULT&lt;/contractType&gt;
         &lt;productCode&gt;200&lt;/productCode&gt;</t>
  </si>
  <si>
    <t>Realizar consulta de Preços de Tarifas - GetPricePolicy - FIS - Canal Internet - Antecipado com nota Fiscal - Produto Alelo Natal Alimentação</t>
  </si>
  <si>
    <t>1 - Gerar chamada SOA modificando no xml modelo consulta tarifas alterando os campos:
         &lt;controlLevel&gt;BASIC&lt;/controlLevel&gt;
         &lt;saleChannel&gt;Internet&lt;/saleChannel&gt;
         &lt;paymentType&gt;PREPAID_WITH_INVOICE&lt;/paymentType&gt;
         &lt;contractType&gt;DEFAULT&lt;/contractType&gt;
         &lt;productCode&gt;202&lt;/productCode&gt;</t>
  </si>
  <si>
    <t>Realizar consulta de Preços de Tarifas - GetPricePolicy - FIS - Canal Internet - Antecipado com nota Fiscal - Produto Flex Car</t>
  </si>
  <si>
    <t>1 - Gerar chamada SOA modificando no xml modelo consulta tarifas alterando os campos:
         &lt;controlLevel&gt;BASIC&lt;/controlLevel&gt;
         &lt;saleChannel&gt;Internet&lt;/saleChannel&gt;
         &lt;paymentType&gt;PREPAID_WITH_INVOICE&lt;/paymentType&gt;
         &lt;contractType&gt;DEFAULT&lt;/contractType&gt;
         &lt;productCode&gt;300&lt;/productCode&gt;</t>
  </si>
  <si>
    <t>Realizar consulta de Preços de Tarifas - GetPricePolicy - FIS - Canal Internet - Antecipado com nota Fiscal - Produto Alelo Auto - Básico</t>
  </si>
  <si>
    <t>1 - Gerar chamada SOA modificando no xml modelo consulta tarifas alterando os campos:
         &lt;controlLevel&gt;BASIC&lt;/controlLevel&gt;
         &lt;saleChannel&gt;Internet&lt;/saleChannel&gt;
         &lt;paymentType&gt;PREPAID_WITH_INVOICE&lt;/paymentType&gt;
         &lt;contractType&gt;DEFAULT&lt;/contractType&gt;
         &lt;productCode&gt;301&lt;/productCode&gt;</t>
  </si>
  <si>
    <t>Realizar consulta de Preços de Tarifas - GetPricePolicy - FIS - Canal Internet - Antecipado com nota Fiscal - Produto Alelo Auto - Avançado</t>
  </si>
  <si>
    <t>1 - Gerar chamada SOA modificando no xml modelo consulta tarifas alterando os campos:
         &lt;controlLevel&gt;ADVANCED&lt;/controlLevel&gt;
         &lt;saleChannel&gt;Internet&lt;/saleChannel&gt;
         &lt;paymentType&gt;PREPAID_WITH_INVOICE&lt;/paymentType&gt;
         &lt;contractType&gt;DEFAULT&lt;/contractType&gt;
         &lt;productCode&gt;301&lt;/productCode&gt;</t>
  </si>
  <si>
    <t>Realizar consulta de Preços de Tarifas - GetPricePolicy - FIS - Canal Internet - Antecipado com nota Fiscal - Produto Alelo Cultura</t>
  </si>
  <si>
    <t>1 - Gerar chamada SOA modificando no xml modelo consulta tarifas alterando os campos:
         &lt;controlLevel&gt;BASIC&lt;/controlLevel&gt;
         &lt;saleChannel&gt;Internet&lt;/saleChannel&gt;
         &lt;paymentType&gt;PREPAID_WITH_INVOICE&lt;/paymentType&gt;
         &lt;contractType&gt;DEFAULT&lt;/contractType&gt;
         &lt;productCode&gt;400&lt;/productCode&gt;</t>
  </si>
  <si>
    <t>Realizar consulta de Preços de Tarifas - GetPricePolicy - FIS - Canal Internet - A PRAZO - Produto Alelo Refeição</t>
  </si>
  <si>
    <t>1 - Gerar chamada SOA modificando no xml modelo consulta tarifas alterando os campos:
         &lt;controlLevel&gt;BASIC&lt;/controlLevel&gt;
         &lt;saleChannel&gt;Internet&lt;/saleChannel&gt;
         &lt;paymentType&gt;CREDIT&lt;/paymentType&gt;
         &lt;contractType&gt;DEFAULT&lt;/contractType&gt;
         &lt;productCode&gt;100&lt;/productCode&gt;</t>
  </si>
  <si>
    <t>Realizar consulta de Preços de Tarifas - GetPricePolicy - FIS - Canal Internet - A PRAZO - Produto Alelo Alimentação</t>
  </si>
  <si>
    <t>1 - Gerar chamada SOA modificando no xml modelo consulta tarifas alterando os campos:
         &lt;controlLevel&gt;BASIC&lt;/controlLevel&gt;
         &lt;saleChannel&gt;Internet&lt;/saleChannel&gt;
         &lt;paymentType&gt;CREDIT&lt;/paymentType&gt;
         &lt;contractType&gt;DEFAULT&lt;/contractType&gt;
         &lt;productCode&gt;200&lt;/productCode&gt;</t>
  </si>
  <si>
    <t>Realizar consulta de Preços de Tarifas - GetPricePolicy - FIS - Canal Internet - A PRAZO - Produto Alelo Natal Alimentação</t>
  </si>
  <si>
    <t>1 - Gerar chamada SOA modificando no xml modelo consulta tarifas alterando os campos:
         &lt;controlLevel&gt;BASIC&lt;/controlLevel&gt;
         &lt;saleChannel&gt;Internet&lt;/saleChannel&gt;
         &lt;paymentType&gt;CREDIT&lt;/paymentType&gt;
         &lt;contractType&gt;DEFAULT&lt;/contractType&gt;
         &lt;productCode&gt;202&lt;/productCode&gt;</t>
  </si>
  <si>
    <t>Realizar consulta de Preços de Tarifas - GetPricePolicy - FIS - Canal Internet - A PRAZO - Produto Flex Car</t>
  </si>
  <si>
    <t>1 - Gerar chamada SOA modificando no xml modelo consulta tarifas alterando os campos:
         &lt;controlLevel&gt;BASIC&lt;/controlLevel&gt;
         &lt;saleChannel&gt;Internet&lt;/saleChannel&gt;
         &lt;paymentType&gt;CREDIT&lt;/paymentType&gt;
         &lt;contractType&gt;DEFAULT&lt;/contractType&gt;
         &lt;productCode&gt;300&lt;/productCode&gt;</t>
  </si>
  <si>
    <t>Realizar consulta de Preços de Tarifas - GetPricePolicy - FIS - Canal Internet - A PRAZO - Produto Alelo Auto - Básico</t>
  </si>
  <si>
    <t>1 - Gerar chamada SOA modificando no xml modelo consulta tarifas alterando os campos:
         &lt;controlLevel&gt;BASIC&lt;/controlLevel&gt;
         &lt;saleChannel&gt;Internet&lt;/saleChannel&gt;
         &lt;paymentType&gt;CREDIT&lt;/paymentType&gt;
         &lt;contractType&gt;DEFAULT&lt;/contractType&gt;
         &lt;productCode&gt;301&lt;/productCode&gt;</t>
  </si>
  <si>
    <t>Realizar consulta de Preços de Tarifas - GetPricePolicy - FIS - Canal Internet - A PRAZO - Produto Alelo Auto - Avançado</t>
  </si>
  <si>
    <t>1 - Gerar chamada SOA modificando no xml modelo consulta tarifas alterando os campos:
         &lt;controlLevel&gt;ADVANCED&lt;/controlLevel&gt;
         &lt;saleChannel&gt;Internet&lt;/saleChannel&gt;
         &lt;paymentType&gt;CREDIT&lt;/paymentType&gt;
         &lt;contractType&gt;DEFAULT&lt;/contractType&gt;
         &lt;productCode&gt;301&lt;/productCode&gt;</t>
  </si>
  <si>
    <t>Realizar consulta de Preços de Tarifas - GetPricePolicy - FIS - Canal Internet - A PRAZO - Produto Alelo Cultura</t>
  </si>
  <si>
    <t>1 - Gerar chamada SOA modificando no xml modelo consulta tarifas alterando os campos:
         &lt;controlLevel&gt;BASIC&lt;/controlLevel&gt;
         &lt;saleChannel&gt;Internet&lt;/saleChannel&gt;
         &lt;paymentType&gt;CREDIT&lt;/paymentType&gt;
         &lt;contractType&gt;DEFAULT&lt;/contractType&gt;
         &lt;productCode&gt;400&lt;/productCode&gt;</t>
  </si>
  <si>
    <t>Realizar consulta de Preços de Tarifas - GetPricePolicy - FIS - Canal Internet - A PRAZO FIXO FIXO - Produto Alelo Refeição</t>
  </si>
  <si>
    <t>1 - Gerar chamada SOA modificando no xml modelo consulta tarifas alterando os campos:
         &lt;controlLevel&gt;BASIC&lt;/controlLevel&gt;
         &lt;saleChannel&gt;Internet&lt;/saleChannel&gt;
         &lt;paymentType&gt;CREDIT_FIXED&lt;/paymentType&gt;
         &lt;contractType&gt;DEFAULT&lt;/contractType&gt;
         &lt;productCode&gt;100&lt;/productCode&gt;</t>
  </si>
  <si>
    <t>Realizar consulta de Preços de Tarifas - GetPricePolicy - FIS - Canal Internet - A PRAZO FIXO FIXO - Produto Alelo Alimentação</t>
  </si>
  <si>
    <t>1 - Gerar chamada SOA modificando no xml modelo consulta tarifas alterando os campos:
         &lt;controlLevel&gt;BASIC&lt;/controlLevel&gt;
         &lt;saleChannel&gt;Internet&lt;/saleChannel&gt;
         &lt;paymentType&gt;CREDIT_FIXED&lt;/paymentType&gt;
         &lt;contractType&gt;DEFAULT&lt;/contractType&gt;
         &lt;productCode&gt;200&lt;/productCode&gt;</t>
  </si>
  <si>
    <t>Rosemeire Nogueira</t>
  </si>
  <si>
    <t>Realizar consulta de Preços de Tarifas - GetPricePolicy - FIS - Canal Internet - A PRAZO FIXO FIXO - Produto Alelo Natal Alimentação</t>
  </si>
  <si>
    <t>1 - Gerar chamada SOA modificando no xml modelo consulta tarifas alterando os campos:
         &lt;controlLevel&gt;BASIC&lt;/controlLevel&gt;
         &lt;saleChannel&gt;Internet&lt;/saleChannel&gt;
         &lt;paymentType&gt;CREDIT_FIXED&lt;/paymentType&gt;
         &lt;contractType&gt;DEFAULT&lt;/contractType&gt;
         &lt;productCode&gt;202&lt;/productCode&gt;</t>
  </si>
  <si>
    <t>Realizar consulta de Preços de Tarifas - GetPricePolicy - FIS - Canal Internet - A PRAZO FIXO FIXO - Produto Flex Car</t>
  </si>
  <si>
    <t>1 - Gerar chamada SOA modificando no xml modelo consulta tarifas alterando os campos:
         &lt;controlLevel&gt;BASIC&lt;/controlLevel&gt;
         &lt;saleChannel&gt;Internet&lt;/saleChannel&gt;
         &lt;paymentType&gt;CREDIT_FIXED&lt;/paymentType&gt;
         &lt;contractType&gt;DEFAULT&lt;/contractType&gt;
         &lt;productCode&gt;300&lt;/productCode&gt;</t>
  </si>
  <si>
    <t>Realizar consulta de Preços de Tarifas - GetPricePolicy - FIS - Canal Internet - A PRAZO FIXO FIXO - Produto Alelo Auto - Básico</t>
  </si>
  <si>
    <t>1 - Gerar chamada SOA modificando no xml modelo consulta tarifas alterando os campos:
         &lt;controlLevel&gt;BASIC&lt;/controlLevel&gt;
         &lt;saleChannel&gt;Internet&lt;/saleChannel&gt;
         &lt;paymentType&gt;CREDIT_FIXED&lt;/paymentType&gt;
         &lt;contractType&gt;DEFAULT&lt;/contractType&gt;
         &lt;productCode&gt;301&lt;/productCode&gt;</t>
  </si>
  <si>
    <t>Realizar consulta de Preços de Tarifas - GetPricePolicy - FIS - Canal Internet - A PRAZO FIXO FIXO - Produto Alelo Auto - Avançado</t>
  </si>
  <si>
    <t>1 - Gerar chamada SOA modificando no xml modelo consulta tarifas alterando os campos:
         &lt;controlLevel&gt;ADVANCED&lt;/controlLevel&gt;
         &lt;saleChannel&gt;Internet&lt;/saleChannel&gt;
         &lt;paymentType&gt;CREDIT_FIXED&lt;/paymentType&gt;
         &lt;contractType&gt;DEFAULT&lt;/contractType&gt;
         &lt;productCode&gt;301&lt;/productCode&gt;</t>
  </si>
  <si>
    <t>Realizar consulta de Preços de Tarifas - GetPricePolicy - FIS - Canal Internet - A PRAZO FIXO FIXO - Produto Alelo Cultura</t>
  </si>
  <si>
    <t>1 - Gerar chamada SOA modificando no xml modelo consulta tarifas alterando os campos:
         &lt;controlLevel&gt;BASIC&lt;/controlLevel&gt;
         &lt;saleChannel&gt;Internet&lt;/saleChannel&gt;
         &lt;paymentType&gt;CREDIT_FIXED&lt;/paymentType&gt;
         &lt;contractType&gt;DEFAULT&lt;/contractType&gt;
         &lt;productCode&gt;400&lt;/productCode&gt;</t>
  </si>
  <si>
    <t>Validar Controle Limite - FIS</t>
  </si>
  <si>
    <t>Realizar consulta de Preços de Tarifas - GetPricePolicy - FIS - Canal - Agencia Bancária - Antecipado - Produto Alelo Refeição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</si>
  <si>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&lt;productCode&gt;100&lt;/productCode&gt;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</si>
  <si>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Refeição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</si>
  <si>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&lt;productCode&gt;100&lt;/productCode&gt;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</si>
  <si>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Alelo Alimentação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</si>
  <si>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&lt;productCode&gt;200&lt;/productCode&gt;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</si>
  <si>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Alimentação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</si>
  <si>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&lt;productCode&gt;200&lt;/productCode&gt;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</si>
  <si>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Alelo Natal Alimentação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</si>
  <si>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&lt;productCode&gt;202&lt;/productCode&gt;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</si>
  <si>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Natal Alimentação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</si>
  <si>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&lt;productCode&gt;202&lt;/productCode&gt;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</si>
  <si>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Alelo Cultura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</si>
  <si>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&lt;productCode&gt;400&lt;/productCode&gt;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</si>
  <si>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Cultura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</si>
  <si>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&lt;productCode&gt;400&lt;/productCode&gt;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</si>
  <si>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Flex Car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</si>
  <si>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&lt;productCode&gt;300&lt;/productCode&gt;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</si>
  <si>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Flex Car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</si>
  <si>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&lt;productCode&gt;300&lt;/productCode&gt;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</si>
  <si>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Alelo Auto - Basico - Primeira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</si>
  <si>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&lt;productCode&gt;301&lt;/productCode&gt;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</si>
  <si>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Auto - Basico - Segunda Alçada</t>
  </si>
  <si>
    <r>
      <t xml:space="preserve">1 - Gerar chamada SOA modificando no xml modelo consulta tarifas alterando os campos:
         &lt;controlLevel&gt;BASIC&lt;/controlLevel&gt;
         &lt;saleChannel&gt;BANK_AGENCY&lt;/saleChannel&gt;
         &lt;paymentType&gt;PREPAID&lt;/paymentType&gt;
         &lt;contractType&gt;DEFAULT&lt;/contractType&gt;
         &lt;productCode&gt;301&lt;/productCode&gt;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</si>
  <si>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 Produto Alelo Auto - Avançado - Primeira Alçada</t>
  </si>
  <si>
    <r>
      <t xml:space="preserve">1 - Gerar chamada SOA modificando no xml modelo consulta tarifas alterando os campos:
         &lt;controlLevel&gt;ADVANCED&lt;/controlLevel&gt;
         &lt;saleChannel&gt;BANK_AGENCY&lt;/saleChannel&gt;
         &lt;paymentType&gt;PREPAID&lt;/paymentType&gt;
         &lt;contractType&gt;DEFAULT&lt;/contractType&gt;
         &lt;productCode&gt;301&lt;/productCode&gt;
</t>
    </r>
    <r>
      <rPr>
        <sz val="11"/>
        <color rgb="FFFF0000"/>
        <rFont val="Calibri"/>
        <family val="2"/>
        <scheme val="minor"/>
      </rPr>
      <t xml:space="preserve">         &lt;ReferenceQuantity&gt; Primeira Alçada&lt;/ReferenceQuantity&gt;
         &lt;ReferenceValue&gt;Primeira Alçada&lt;/ReferenceValue&gt;
         &lt;PaymentDueDays&gt; Primeira Alçada &lt;/PaymentDueDays&gt;</t>
    </r>
  </si>
  <si>
    <t>Realizar consulta de Preços de Tarifas - GetPricePolicy - FIS - Canal - Agencia Bancária - Antecipado - Produto Alelo Auto - Avançado - Segunda Alçada</t>
  </si>
  <si>
    <r>
      <t xml:space="preserve">1 - Gerar chamada SOA modificando no xml modelo consulta tarifas alterando os campos:
         &lt;controlLevel&gt;ADVANCED&lt;/controlLevel&gt;
         &lt;saleChannel&gt;BANK_AGENCY&lt;/saleChannel&gt;
         &lt;paymentType&gt;PREPAID&lt;/paymentType&gt;
         &lt;contractType&gt;DEFAULT&lt;/contractType&gt;
         &lt;productCode&gt;301&lt;/productCode&gt;
</t>
    </r>
    <r>
      <rPr>
        <sz val="11"/>
        <color rgb="FFFF0000"/>
        <rFont val="Calibri"/>
        <family val="2"/>
        <scheme val="minor"/>
      </rPr>
      <t xml:space="preserve">         &lt;ReferenceQuantity&gt; Segunda Alçada&lt;/ReferenceQuantity&gt;
         &lt;ReferenceValue&gt;Segunda Alçada&lt;/ReferenceValue&gt;
         &lt;PaymentDueDays&gt; Segunda Alçada &lt;/PaymentDueDays&gt;</t>
    </r>
  </si>
  <si>
    <t>Realizar consulta de Preços de Tarifas - GetPricePolicy - FIS - Canal - Agencia Bancária - Antecipado com Nota Fiscal - Produto Alelo Refeição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</si>
  <si>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&lt;productCode&gt;100&lt;/productCode&gt;
         &lt;ReferenceQuantity&gt; Primeira Alçada&lt;/ReferenceQuantity&gt;
         &lt;ReferenceValue&gt;Primeira Alçada&lt;/ReferenceValue&gt;
         &lt;PaymentDueDays&gt; Primeira Alçada &lt;/PaymentDueDays&gt;</t>
  </si>
  <si>
    <t>Realizar consulta de Preços de Tarifas - GetPricePolicy - FIS - Canal - Agencia Bancária - Antecipado com Nota Fiscal - Produto Alelo Refeição - Segunda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</si>
  <si>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&lt;productCode&gt;100&lt;/productCode&gt;
         &lt;ReferenceQuantity&gt; Segunda Alçada&lt;/ReferenceQuantity&gt;
         &lt;ReferenceValue&gt;Segunda Alçada&lt;/ReferenceValue&gt;
         &lt;PaymentDueDays&gt; Segunda Alçada &lt;/PaymentDueDays&gt;</t>
  </si>
  <si>
    <t>Realizar consulta de Preços de Tarifas - GetPricePolicy - FIS - Canal - Agencia Bancária - Antecipado com Nota Fiscal - Produto Alelo Alimentação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</si>
  <si>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&lt;productCode&gt;200&lt;/productCode&gt;
         &lt;ReferenceQuantity&gt; Primeira Alçada&lt;/ReferenceQuantity&gt;
         &lt;ReferenceValue&gt;Primeira Alçada&lt;/ReferenceValue&gt;
         &lt;PaymentDueDays&gt; Primeira Alçada &lt;/PaymentDueDays&gt;</t>
  </si>
  <si>
    <t>Realizar consulta de Preços de Tarifas - GetPricePolicy - FIS - Canal - Agencia Bancária - Antecipado com Nota Fiscal - Produto Alelo Alimentação - Segunda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</si>
  <si>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&lt;productCode&gt;200&lt;/productCode&gt;
         &lt;ReferenceQuantity&gt; Segunda Alçada&lt;/ReferenceQuantity&gt;
         &lt;ReferenceValue&gt;Segunda Alçada&lt;/ReferenceValue&gt;
         &lt;PaymentDueDays&gt; Segunda Alçada &lt;/PaymentDueDays&gt;</t>
  </si>
  <si>
    <t>Realizar consulta de Preços de Tarifas - GetPricePolicy - FIS - Canal - Agencia Bancária - Antecipado com Nota Fiscal - Produto Alelo Natal Alimentação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</si>
  <si>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&lt;productCode&gt;202&lt;/productCode&gt;
         &lt;ReferenceQuantity&gt; Primeira Alçada&lt;/ReferenceQuantity&gt;
         &lt;ReferenceValue&gt;Primeira Alçada&lt;/ReferenceValue&gt;
         &lt;PaymentDueDays&gt; Primeira Alçada &lt;/PaymentDueDays&gt;</t>
  </si>
  <si>
    <t>Realizar consulta de Preços de Tarifas - GetPricePolicy - FIS - Canal - Agencia Bancária - Antecipado com Nota Fiscal - Produto Alelo Natal Alimentação - Segunda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</si>
  <si>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&lt;productCode&gt;202&lt;/productCode&gt;
         &lt;ReferenceQuantity&gt; Segunda Alçada&lt;/ReferenceQuantity&gt;
         &lt;ReferenceValue&gt;Segunda Alçada&lt;/ReferenceValue&gt;
         &lt;PaymentDueDays&gt; Segunda Alçada &lt;/PaymentDueDays&gt;</t>
  </si>
  <si>
    <t>Realizar consulta de Preços de Tarifas - GetPricePolicy - FIS - Canal - Agencia Bancária - Antecipado com Nota Fiscal - Produto Alelo Cultura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</si>
  <si>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&lt;productCode&gt;400&lt;/productCode&gt;
         &lt;ReferenceQuantity&gt; Primeira Alçada&lt;/ReferenceQuantity&gt;
         &lt;ReferenceValue&gt;Primeira Alçada&lt;/ReferenceValue&gt;
         &lt;PaymentDueDays&gt; Primeira Alçada &lt;/PaymentDueDays&gt;</t>
  </si>
  <si>
    <t>Realizar consulta de Preços de Tarifas - GetPricePolicy - FIS - Canal - Agencia Bancária - Antecipado com Nota Fiscal - Produto Alelo Cultura - Segunda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</si>
  <si>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&lt;productCode&gt;400&lt;/productCode&gt;
         &lt;ReferenceQuantity&gt; Segunda Alçada&lt;/ReferenceQuantity&gt;
         &lt;ReferenceValue&gt;Segunda Alçada&lt;/ReferenceValue&gt;
         &lt;PaymentDueDays&gt; Segunda Alçada &lt;/PaymentDueDays&gt;</t>
  </si>
  <si>
    <t>Realizar consulta de Preços de Tarifas - GetPricePolicy - FIS - Canal - Agencia Bancária - Antecipado com Nota Fiscal - Produto Flex Car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</si>
  <si>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&lt;productCode&gt;300&lt;/productCode&gt;
         &lt;ReferenceQuantity&gt; Primeira Alçada&lt;/ReferenceQuantity&gt;
         &lt;ReferenceValue&gt;Primeira Alçada&lt;/ReferenceValue&gt;
         &lt;PaymentDueDays&gt; Primeira Alçada &lt;/PaymentDueDays&gt;</t>
  </si>
  <si>
    <t>Realizar consulta de Preços de Tarifas - GetPricePolicy - FIS - Canal - Agencia Bancária - Antecipado com Nota Fiscal - Produto Flex Car - Segunda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</si>
  <si>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&lt;productCode&gt;300&lt;/productCode&gt;
         &lt;ReferenceQuantity&gt; Segunda Alçada&lt;/ReferenceQuantity&gt;
         &lt;ReferenceValue&gt;Segunda Alçada&lt;/ReferenceValue&gt;
         &lt;PaymentDueDays&gt; Segunda Alçada &lt;/PaymentDueDays&gt;</t>
  </si>
  <si>
    <t>Realizar consulta de Preços de Tarifas - GetPricePolicy - FIS - Canal - Agencia Bancária - Antecipado com Nota Fiscal - Produto Alelo Auto - Basico - Primeira Alçada</t>
  </si>
  <si>
    <t>1 - Gerar chamada SOA modificando no xml modelo consulta tarifas alterando os campos:
         &lt;controlLevel&gt;BASIC&lt;/controlLevel&gt;
         &lt;saleChannel&gt;BANK_AGENCY&lt;/saleChannel&gt;
         &lt;paymentType&gt;PREPAID_WITH_INVOICE&lt;/paymentType&gt;
         &lt;contractType&gt;DEFAULT&lt;/contractType&gt;
         &lt;productCode&gt;301&lt;/productCode&gt;
         &lt;ReferenceQuantity&gt; Primeira Alçada&lt;/ReferenceQuantity&gt;
         &lt;ReferenceValue&gt;Primeira Alçada&lt;/ReferenceValue&gt;
         &lt;PaymentDueDays&gt; Primeira Alçada &lt;/PaymentDueDays&gt;</t>
  </si>
  <si>
    <t>Tipo do Teste</t>
  </si>
  <si>
    <t>hardware</t>
  </si>
  <si>
    <t>FT2258-Ajuste Quilometragem</t>
  </si>
  <si>
    <t>Ajustes Quilometragem</t>
  </si>
  <si>
    <t>AjKM</t>
  </si>
  <si>
    <t>Interlocutor de Operação - Contrato / Perfil de Uso</t>
  </si>
  <si>
    <t>Perfil de Uso</t>
  </si>
  <si>
    <t>Perfil de Uso
Acessar tela "Perfil de Uso"</t>
  </si>
  <si>
    <t>- Possuir acesso ao sistema Alelo Auto;
- Existir empresa cadastrada;
- Utilizar dados de acesso: Interlocutor Operação de Contrato</t>
  </si>
  <si>
    <t>1 - Acessar o sistema Alelo Auto;
2 - Acessar o menu Cadastro &gt; Perfil de Uso;</t>
  </si>
  <si>
    <t>* O sistema deve exibir a tela de Perfil de uso com o botão habilitado de Cadastrar novo Perfil , Grid de pesquisa com o combo "Contrato" e botão "buscar"</t>
  </si>
  <si>
    <t xml:space="preserve">Telas:
- Perfil de Uso.
</t>
  </si>
  <si>
    <t>IE9</t>
  </si>
  <si>
    <t>Cristina Rosa de Andrade</t>
  </si>
  <si>
    <t>Perfil de Uso
Combobox Contrato</t>
  </si>
  <si>
    <t>1 - Acessar o sistema Alelo Auto;
2 - Acessar o menu Cadastro &gt; Perfil de Uso;
3 - Clicar no Combo Contrato.</t>
  </si>
  <si>
    <t>* O combo deve exibir todos os contratos para seleção.</t>
  </si>
  <si>
    <t xml:space="preserve">Telas:
- Perfil de Uso - com combo Contrato expandido;
</t>
  </si>
  <si>
    <t>Perfil de Uso
Consulta de Perfil</t>
  </si>
  <si>
    <t>1 - Acessar o sistema Alelo Auto;
2 - Acessar o menu Cadastro &gt; Perfil de Uso;
3 - Clicar no Combo Contrato &gt;Selecionar opção;
4 - Clicar em Buscar;</t>
  </si>
  <si>
    <t>* O sistema deve exibir todos os perfis cadastrados para o contrato selecionado</t>
  </si>
  <si>
    <t xml:space="preserve">Telas:
- Perfil de Uso - Consulta.
</t>
  </si>
  <si>
    <t>Interlocutor de Operação - Contrato / Cadastro - Perfil de Uso</t>
  </si>
  <si>
    <t>Perfil de Uso
Cadastro de Perfil de Uso - Contrato Básico (Motorista)</t>
  </si>
  <si>
    <t>1 - Acessar o sistema Alelo Auto;
2 - Acessar o menu Cadastro &gt; Perfil de Uso;
3 - Clicar em "Cadastrar novo Perfil";
4 - Selecionar Contrato Básico;
5 - Selecionar o tipo de perfil: Motorista;
6 - Preencher os demais campos com dados válidos;
7- Clicar em Salvar;
8 - Na tela de consulta &gt; Clicar no Combo Contrato &gt; Selecionar opção;
9 - Clicar em Buscar;</t>
  </si>
  <si>
    <t>* O sistema deve efetuar o cadastro e exibir mensagem de sucesso, o registro cadastrado deve estar na grid ao efetuar a consulta.</t>
  </si>
  <si>
    <t xml:space="preserve">Telas:
- Perfil de Uso - Cadastro com formulário preenchido;
Perfil de Uso - Tela se consulta com o registro localizado;
</t>
  </si>
  <si>
    <t>Perfil de Uso
Cadastro de Perfil de Uso - Contrato Básico (Veículo)</t>
  </si>
  <si>
    <t>1 - Acessar o sistema Alelo Auto;
2 - Acessar o menu Cadastro &gt; Perfil de Uso;
3 - Clicar em "Cadastrar novo Perfil";
4 - Selecionar Contrato Básico;
5 - Selecionar o tipo de perfil: Veículo;
6 - Preencher os demais campos com dados válidos;
7- Clicar em Salvar;
8 - Na tela de consulta &gt; Clicar no Combo Contrato &gt; Selecionar opção;
9 - Clicar em Buscar;</t>
  </si>
  <si>
    <t>Perfil de Uso
Cadastro de Perfil de Uso - Contrato Avançado (Motorista)</t>
  </si>
  <si>
    <t>1 - Acessar o sistema Alelo Auto;
2 - Acessar o menu Cadastro &gt; Perfil de Uso;
3 - Clicar em "Cadastrar novo Perfil";
4 - Selecionar contrato Avançado;
5 - Selecionar o tipo de perfil: Motorista;
6 - Preencher os demais campos com dados válidos;
7- Clicar em Salvar;
8 - Na tela de consulta &gt; Clicar no Combo Contrato &gt; Selecionar opção;
9 - Clicar em Buscar;</t>
  </si>
  <si>
    <t>Perfil de Uso
Cadastro de Perfil de Uso - Contrato Avançado (Veículo) - Validação dos campos: Hodômetro e Horímetro</t>
  </si>
  <si>
    <t>1 - Acessar o sistema Alelo Auto;
2 - Acessar o menu Cadastro &gt; Perfil de Uso;
3 - Clicar em "Cadastrar novo Perfil";
4 - Selecionar contrato Avançado;
5 - Selecionar o tipo de perfil: Veículo;
6 - Validar se o campo Hodômetro está apenas com as opções: Captura e Alerta;
7 - Validar se o campo Horímetro está apenas com as opções: Captura e Alerta;</t>
  </si>
  <si>
    <t>* Deve exibir apenas as opções Captura e Alerta nos campos Hodômetro e Horímetro;</t>
  </si>
  <si>
    <t xml:space="preserve">Telas:
- Perfil de Uso - Cadastro com formulário preenchido;
</t>
  </si>
  <si>
    <t>Perfil de Uso
Cadastro de Perfil de Uso - Contrato Avançado (Veículo) - Validação do campo Rendimento do Veículo</t>
  </si>
  <si>
    <t>1 - Acessar o sistema Alelo Auto;
2 - Acessar o menu Cadastro &gt; Perfil de Uso;
3 - Clicar em "Cadastrar novo Perfil";
4 - Selecionar contrato Avançado;
5 - Selecionar o tipo de perfil: Veículo;
6 - Validar se o campo Rendimento do Veículo está apenas com a opção Alerta;</t>
  </si>
  <si>
    <t>* Deve exibir apenas a opção Alerta no campo Rendimento do Veículo;</t>
  </si>
  <si>
    <t>Perfil de Uso
Cadastro de Perfil de Uso - Contrato Avançado (Veículo) - Cadastrar Perfil - Hodômetro (Captura)</t>
  </si>
  <si>
    <t>1 - Acessar o sistema Alelo Auto;
2 - Acessar o menu Cadastro &gt; Perfil de Uso;
3 - Clicar em "Cadastrar novo Perfil";
4 - Selecionar contrato Avançado;
5 - Selecionar o tipo de perfil: Veículo;
6 - Selecionar a opção Captura no Hodômetro;
6 - Preencher os demais campos com dados válidos;
7- Clicar em Salvar;
8 - Na tela de consulta &gt; Clicar no Combo Contrato &gt; Selecionar opção;
9 - Clicar em Buscar;
10- Visualizar dados do Perfil de Uso.</t>
  </si>
  <si>
    <t>* O sistema deve efetuar o cadastro e exibir mensagem de sucesso, o registro cadastrado deve estar na grid ao efetuar a consulta.
* O perfil deve exibir o campo Hodômetro conforme colocado no momento do cadastro.</t>
  </si>
  <si>
    <t xml:space="preserve">Telas:
- Perfil de Uso - Cadastro com formulário preenchido;
Perfil de Uso - Tela de consulta com o registro localizado;
Perfil de Uso - Tela de Visualização dos dados.
FVS
-Consultar Perfil de Uso &gt; Ver Perfil 
</t>
  </si>
  <si>
    <t>Perfil de Uso
Cadastro de Perfil de Uso - Contrato Avançado (Veículo) - Cadastrar Perfil - Hodômetro (Alerta)</t>
  </si>
  <si>
    <t>1 - Acessar o sistema Alelo Auto;
2 - Acessar o menu Cadastro &gt; Perfil de Uso;
3 - Clicar em "Cadastrar novo Perfil";
4 - Selecionar contrato Avançado;
5 - Selecionar o tipo de perfil: Veículo;
6 - Selecionar a opção Alerta no Hodômetro;
6 - Preencher os demais campos com dados válidos;
7- Clicar em Salvar;
8 - Na tela de consulta &gt; Clicar no Combo Contrato &gt; Selecionar opção;
9 - Clicar em Buscar;
10- Visualizar dados do Perfil de Uso.</t>
  </si>
  <si>
    <t>Perfil de Uso
Cadastro de Perfil de Uso - Contrato Avançado (Veículo) - Cadastrar Perfil - Horímetro (Captura)</t>
  </si>
  <si>
    <t>1 - Acessar o sistema Alelo Auto;
2 - Acessar o menu Cadastro &gt; Perfil de Uso;
3 - Clicar em "Cadastrar novo Perfil";
4 - Selecionar contrato Avançado;
5 - Selecionar o tipo de perfil: Veículo;
6 - Selecionar a opção Captura no Horímetro;
6 - Preencher os demais campos com dados válidos;
7- Clicar em Salvar;
8 - Na tela de consulta &gt; Clicar no Combo Contrato &gt; Selecionar opção;
9 - Clicar em Buscar;
10- Visualizar dados do Perfil de Uso.</t>
  </si>
  <si>
    <t>* O sistema deve efetuar o cadastro e exibir mensagem de sucesso, o registro cadastrado deve estar na grid ao efetuar a consulta.
* O perfil deve exibir o campo Horímetro conforme colocado no momento do cadastro.</t>
  </si>
  <si>
    <t>Perfil de Uso
Cadastro de Perfil de Uso - Contrato Avançado (Veículo) - Cadastrar Perfil - Horímetro (Alerta)</t>
  </si>
  <si>
    <t>1 - Acessar o sistema Alelo Auto;
2 - Acessar o menu Cadastro &gt; Perfil de Uso;
3 - Clicar em "Cadastrar novo Perfil";
4 - Selecionar contrato Avançado;
5 - Selecionar o tipo de perfil: Veículo;
6 - Selecionar a opção Alerta no Horímetro;
6 - Preencher os demais campos com dados válidos;
7- Clicar em Salvar;
8 - Na tela de consulta &gt; Clicar no Combo Contrato &gt; Selecionar opção;
9 - Clicar em Buscar;
10- Visualizar dados do Perfil de Uso.</t>
  </si>
  <si>
    <t>Perfil de Uso
Cadastro de Perfil de Uso - Contrato Avançado (Veículo) - Cadastrar Perfil - Rendimento do Veículo (Alerta)</t>
  </si>
  <si>
    <t>1 - Acessar o sistema Alelo Auto;
2 - Acessar o menu Cadastro &gt; Perfil de Uso;
3 - Clicar em "Cadastrar novo Perfil";
4 - Selecionar contrato Avançado;
5 - Selecionar o tipo de perfil: Veículo;
6 - Selecionar Hodômetro ou Horímetro (Captura ou Alerta)
7 - Selecionar a opção Alerta no Rendimento do veículo;
8 - Preencher os demais campos com dados válidos;
9- Clicar em Salvar;
10 - Na tela de consulta &gt; Clicar no Combo Contrato &gt; Selecionar opção;
10 - Clicar em Buscar;
11- Visualizar dados do Perfil de Uso.</t>
  </si>
  <si>
    <t>* O sistema deve efetuar o cadastro e exibir mensagem de sucesso, o registro cadastrado deve estar na grid ao efetuar a consulta.
* O perfil deve exibir o campo  Rendimento do veículo conforme colocado no momento do cadastro.</t>
  </si>
  <si>
    <t>Perfil de Uso
Cadastro de Perfil de Uso - Contrato Avançado (Veículo) - Cadastrar Perfil - Rendimento do Veículo sem Selecionar Tipo de cálculo (Hodômetro / Horímetro)</t>
  </si>
  <si>
    <t>1 - Acessar o sistema Alelo Auto;
2 - Acessar o menu Cadastro &gt; Perfil de Uso;
3 - Clicar em "Cadastrar novo Perfil";
4 - Selecionar contrato Avançado;
5 - Selecionar o tipo de perfil: Veículo;
6 - Não selecionar o tipo de cálculo: Hodômetro ou Horímetro (Captura ou Alerta)
7 - Selecionar a opção Alerta no Rendimento do veículo;
8 - Preencher os demais campos com dados válidos;
9- Clicar em Salvar;</t>
  </si>
  <si>
    <t>* O sistema não deve permitir selecionar Rendimento de veículo sem selecionar Horímetro ou Hodômetro</t>
  </si>
  <si>
    <t xml:space="preserve">Telas:
- Perfil de Uso - Cadastro com formulário preenchido;
Perfil de Uso - Mensagem de erro.
</t>
  </si>
  <si>
    <t>Interlocutor de Operação - Contrato / Alteração - Perfil de Uso</t>
  </si>
  <si>
    <t>Perfil de Uso
Alteração de Perfil de Uso - Contrato Avançado (Veículo) - Alterar Perfil - Hodômetro (Captura - Alerta)</t>
  </si>
  <si>
    <t>- Possuir acesso ao sistema Alelo Auto;
- Existir empresa cadastrada;
- Utilizar dados de acesso: Interlocutor Operação de Contrato
- Existir dados cadastrados</t>
  </si>
  <si>
    <t>1 - Acessar o sistema Alelo Auto;
2 - Acessar o menu Cadastro &gt; Perfil de Uso;
3 - Clicar no Combo Contrato &gt;Selecionar opção;
4 - Clicar em Buscar;
5 - Selecionar Registro &gt; Alterar 
6 - Alterar a opção de Hodômetro (de Captura para Alerta);
7 - Clicar em Salvar;
8 - Na tela de consulta &gt; Clicar no Combo Contrato &gt; Selecionar opção;
9 - Clicar em Buscar;
10- Visualizar dados do Perfil de Uso.</t>
  </si>
  <si>
    <t>* O sistema deve efetuar a alteração e exibir mensagem de sucesso, o registro deve estar na grid ao efetuar a consulta.
* O perfil deve exibir o campo Hodômetro conforme colocado no momento da alteração</t>
  </si>
  <si>
    <t xml:space="preserve">Telas:
- Perfil de Uso - Alteração com formulário preenchido;
Perfil de Uso - Tela de consulta com o registro localizado;
Perfil de Uso - Tela de Visualização dos dados.
FVS
-Consultar Perfil de Uso &gt; Ver Perfil 
</t>
  </si>
  <si>
    <t>Perfil de Uso
Alteração de Perfil de Uso - Contrato Avançado (Veículo) - Alterar Perfil - Hodômetro (Alerta - Captura)</t>
  </si>
  <si>
    <t>1 - Acessar o sistema Alelo Auto;
2 - Acessar o menu Cadastro &gt; Perfil de Uso;
3 - Clicar no Combo Contrato &gt;Selecionar opção;
4 - Clicar em Buscar;
5 - Selecionar Registro &gt; Alterar 
6 - Alterar a opção de Hodômetro (de Alerta para Captura);
7 - Clicar em Salvar;
8 - Na tela de consulta &gt; Clicar no Combo Contrato &gt; Selecionar opção;
9 - Clicar em Buscar;
10- Visualizar dados do Perfil de Uso.</t>
  </si>
  <si>
    <t>Perfil de Uso
Alteração de Perfil de Uso - Contrato Avançado (Veículo) - Alterar Perfil - Horímetro (Captura - Alerta)</t>
  </si>
  <si>
    <t>1 - Acessar o sistema Alelo Auto;
2 - Acessar o menu Cadastro &gt; Perfil de Uso;
3 - Clicar no Combo Contrato &gt;Selecionar opção;
4 - Clicar em Buscar;
5 - Selecionar Registro &gt; Alterar 
6 - Alterar a opção de Horímetro (de Captura para Alerta);
7 - Clicar em Salvar;
8 - Na tela de consulta &gt; Clicar no Combo Contrato &gt; Selecionar opção;
9 - Clicar em Buscar;
10- Visualizar dados do Perfil de Uso.</t>
  </si>
  <si>
    <t>* O sistema deve efetuar a alteração e exibir mensagem de sucesso, o registro deve estar na grid ao efetuar a consulta.
* O perfil deve exibir o campo Horímetro conforme colocado no momento da alteração</t>
  </si>
  <si>
    <t>Perfil de Uso
Alteração de Perfil de Uso - Contrato Avançado (Veículo) - Alterar Perfil - Horímetro   (Alerta - Captura)</t>
  </si>
  <si>
    <t>1 - Acessar o sistema Alelo Auto;
2 - Acessar o menu Cadastro &gt; Perfil de Uso;
3 - Clicar no Combo Contrato &gt;Selecionar opção;
4 - Clicar em Buscar;
5 - Selecionar Registro &gt; Alterar 
6 - Alterar a opção de Horímetro (de Alerta para Captura);
7 - Clicar em Salvar;
8 - Na tela de consulta &gt; Clicar no Combo Contrato &gt; Selecionar opção;
9 - Clicar em Buscar;
10- Visualizar dados do Perfil de Uso.</t>
  </si>
  <si>
    <t xml:space="preserve">Perfil de Uso
Alteração de Perfil de Uso - Contrato Avançado (Veículo) - Alterar Perfil - Horímetro para Hodômetro </t>
  </si>
  <si>
    <t>1 - Acessar o sistema Alelo Auto;
2 - Acessar o menu Cadastro &gt; Perfil de Uso;
3 - Clicar no Combo Contrato &gt;Selecionar opção;
4 - Clicar em Buscar;
5 - Selecionar Registro &gt; Alterar 
6 - Alterar a opção de Horímetro para Hodômetro;
7 - Clicar em Salvar;
8 - Na tela de consulta &gt; Clicar no Combo Contrato &gt; Selecionar opção;
9 - Clicar em Buscar;
10- Visualizar dados do Perfil de Uso.</t>
  </si>
  <si>
    <t>* O sistema deve efetuar a alteração e exibir mensagem de sucesso, o registro deve estar na grid ao efetuar a consulta.
* O perfil deve exibir o campo conforme colocado no momento da alteração</t>
  </si>
  <si>
    <t>Perfil de Uso
Alteração de Perfil de Uso - Contrato Avançado (Veículo) - Alterar Perfil - Rendimento do Veículo sem Selecionar Tipo de cálculo (Hodômetro / Horímetro)</t>
  </si>
  <si>
    <t>1 - Acessar o sistema Alelo Auto;
2 - Acessar o menu Cadastro &gt; Perfil de Uso;
3 - Clicar no Combo Contrato &gt;Selecionar opção;
4 - Clicar em Buscar;
5 - Selecionar Registro &gt; Alterar 
6 - Não selecionar o tipo de cálculo: Hodômetro ou Horímetro (Captura ou Alerta)
7 - Selecionar a opção Alerta no Rendimento do veículo;
8 - Preencher os demais campos com dados válidos;
9- Clicar em Salvar;</t>
  </si>
  <si>
    <t>* O sistema não deve permitir tirar a seleção no campo Hodômetro/Horímetro</t>
  </si>
  <si>
    <t xml:space="preserve">Telas:
- Perfil de Uso - Alteração com formulário preenchido;
Perfil de Uso - Mensagem de erro.
</t>
  </si>
  <si>
    <t>Interlocutor de Operação - Contrato / Exclusão - Perfil de Uso</t>
  </si>
  <si>
    <t xml:space="preserve">Perfil de Uso
Exclusão de Perfil de Uso sem conta associada </t>
  </si>
  <si>
    <t>1 - Acessar o sistema Alelo Auto;
2 - Acessar o menu Cadastro &gt; Perfil de Uso;
3 - Clicar no Combo Contrato &gt;Selecionar opção;
4 - Clicar em Buscar;
5 - Selecionar Registro;
6 - Clicar em Inativar Selecionados;
7 - Clicar em OK;</t>
  </si>
  <si>
    <t xml:space="preserve">* O sistema deve efetuar a inativação e exibir mensagem de sucesso, o registro deve estar na grid ao efetuar a consulta com o icone de cadeado;
</t>
  </si>
  <si>
    <t xml:space="preserve">Telas:
- Perfil de Uso - Mensagem de sucesso.
Perfil de Uso - Tela de consulta com o registro inativo;
</t>
  </si>
  <si>
    <t xml:space="preserve">Perfil de Uso
Exclusão de Perfil de Uso com conta associada </t>
  </si>
  <si>
    <t xml:space="preserve">* O sistema não deve efetuar a inativação quando o perfil está associado a alguma conta;
</t>
  </si>
  <si>
    <t xml:space="preserve">Telas:
- Perfil de Uso - Mensagem de erro.
</t>
  </si>
  <si>
    <t>Interlocutor de Operação - Contrato /Captura Estendida</t>
  </si>
  <si>
    <t xml:space="preserve">Captura Estendida </t>
  </si>
  <si>
    <t>Captura Estentida 
Validar link</t>
  </si>
  <si>
    <t xml:space="preserve">- Possuir acesso ao sistema Alelo Auto;
- Existir empresa cadastrada;
- Utilizar dados de acesso: Interlocutor Operação de Contrato
</t>
  </si>
  <si>
    <t>1 - Acessar o sistema Alelo Auto;
2 - Acessar o menu Cadastro &gt; Gestão de Cartões</t>
  </si>
  <si>
    <t xml:space="preserve">* A opção do menu não deve conter o link Captura Estendida.
</t>
  </si>
  <si>
    <t>Telas :
- Tela Inicial com menu Gestão de Cartões expandido.</t>
  </si>
  <si>
    <t>Interlocutor de Decisão/Perfil de Uso</t>
  </si>
  <si>
    <t xml:space="preserve">- Possuir acesso ao sistema Alelo Auto;
- Existir empresa cadastrada;
- Utilizar dados de acesso: Interlocutor Decisão
</t>
  </si>
  <si>
    <t xml:space="preserve">1 - Acessar o sistema Alelo Auto;
2 - Acessar o menu Cadastro &gt; Perfil de Uso;
3 - Clicar no Combo Contrato &gt;Selecionar opção;
4 - Clicar em Buscar;
</t>
  </si>
  <si>
    <t>* O sistem deve exibir todos os perfis cadastrados para o contrato selecionado</t>
  </si>
  <si>
    <t>Interlocutor de Decisão/Cadastro - Perfil de Uso</t>
  </si>
  <si>
    <t>Interlocutor de Decisão/Alteração - Perfil de Uso</t>
  </si>
  <si>
    <t>- Possuir acesso ao sistema Alelo Auto;
- Existir empresa cadastrada;
- Utilizar dados de acesso: Interlocutor Decisão
- Existir dados cadastrados</t>
  </si>
  <si>
    <t>Interlocutor de Decisão/Exclusão - Perfil de Uso</t>
  </si>
  <si>
    <t>Interlocutor de Decisão/Captura Estendida</t>
  </si>
  <si>
    <t>Interlocutor de Operação da Base/Perfil de Uso</t>
  </si>
  <si>
    <t>- Possuir acesso ao sistema Alelo Auto;
- Existir empresa cadastrada;
- Utilizar dados de acesso: Interlocutor de Operação de Base</t>
  </si>
  <si>
    <t>* O sistem deve exibir todos os perfis cadastrados para o contrato selecionado, os itens devem estar bloqueados para alteração e exclusão, o botão de cadastrar deve aparecer desabilitado.</t>
  </si>
  <si>
    <t>Interlocutor de Operação da Base/Captura Estendida</t>
  </si>
  <si>
    <t>Interlocutor de Gerencial de Base/Perfil de Uso</t>
  </si>
  <si>
    <t>- Possuir acesso ao sistema Alelo Auto;
- Existir empresa cadastrada;
- Utilizar dados de acesso: Interlocutor de Gerencial de Base</t>
  </si>
  <si>
    <t>Interlocutor de Gerencial de Base/Captura Estendida</t>
  </si>
  <si>
    <t>Interlocutor de Faturamento/Perfil de Uso</t>
  </si>
  <si>
    <t>- Possuir acesso ao sistema Alelo Auto;
- Existir empresa cadastrada;
- Utilizar dados de acesso: Interlocutor de Faturamento</t>
  </si>
  <si>
    <t>* O sistema deve exibir a o link Perfil de Uso desabilitado</t>
  </si>
  <si>
    <t>Telas :
- Tela Inicial com menu Cadastros expandido.</t>
  </si>
  <si>
    <t>Interlocutor de Faturamento/Captura Estendida</t>
  </si>
  <si>
    <t>CAD - Unidade de Gestão</t>
  </si>
  <si>
    <t>CUG</t>
  </si>
  <si>
    <t>Interlocutor de Operação - Contrato</t>
  </si>
  <si>
    <t>Cadastro - Unidade de Gestão</t>
  </si>
  <si>
    <t>- Inclusão Unidade de Gestão Filial (manual)</t>
  </si>
  <si>
    <t>5.2.2.3 Cadastrar nova unidade de gestão</t>
  </si>
  <si>
    <t xml:space="preserve"> - Utilizar dados para login de cliente PJ - Interlocutor de Operação - Contrato;
 </t>
  </si>
  <si>
    <t>1 - Acessar a web Alelo Auto;
2 - Menu Cadastros &gt; Unidade de Gestão
3 - Selecionar a opção "Adicionar uma Unidade de Gestão por vez"
4 - Selecionar a opção Filial
5 - Inserir informações
6 - Clicar no botão "Salvar"</t>
  </si>
  <si>
    <t>* O sistema deve permitir a inclusão de uma Unidade de Gestão corretamente</t>
  </si>
  <si>
    <t>* Tela Unidades de Gestão - com seleção da opção do tipo de cadastro;
* Tela Cadastrar Unidade de Gestão - com a opção de Unidade selecionada;
* Tela Cadastrar Unidade de Gestão - com o formulário preenchido;
* Tela Cadastrar Unidade de Gestão - com mensagem de inclusão realizada com sucesso;
* Tela Unidades de Gestão - com pesquisa da Nova Unidade de Gestão cadastrada.</t>
  </si>
  <si>
    <t>- Inclusão Unidade de Gestão Base (manual)</t>
  </si>
  <si>
    <t>1 - Acessar a web Alelo Auto;
2 - Menu Cadastros &gt; Unidade de Gestão
3 - Selecionar a opção "Adicionar uma Unidade de Gestão por vez"
4 - Selecionar a opção Base Operacional
5 - Inserir informações
6 - Clicar no botão "Salvar"</t>
  </si>
  <si>
    <t>* O sistema deve permitir a inclusão de várias Unidades de Gestão corretamente</t>
  </si>
  <si>
    <t>* Tela Unidades de Gestão - com seleção da opção do tipo de cadastro;
* Tela Cadastrar Unidade de Gestão - com a opção de Unidade selecionada;
* Tela Cadastrar Unidade de Gestão - com o formulário preenchido;
* Tela Cadastrar Unidade de Gestão - com mensagem de inclusão realizada com sucesso;</t>
  </si>
  <si>
    <t>- Alteração Unidade de Gestão (manual)</t>
  </si>
  <si>
    <t>1 - Acessar a web Alelo Auto;
2 - Menu Cadastros &gt; Unidade de Gestão
3 - Selecionar filtros e clicar em "Buscar"
4 - Clicar no link "Alterar"</t>
  </si>
  <si>
    <t>* O sistema deve permitir a alteração manual de uma Unidade de Gestão corretamente</t>
  </si>
  <si>
    <t>* Tela Unidade de Gestão antes e depois a pesquisa;
* Tela Unidade de Gestão antes e depois de clicar no link alterar</t>
  </si>
  <si>
    <t>- Exclusao (inativação) da Unidade de Gestão (Consulta Unidade de Gestão - checkbox - inativar)</t>
  </si>
  <si>
    <t xml:space="preserve"> - Utilizar dados para login de cliente PJ - Interlocutor de Operação - Contrato;
</t>
  </si>
  <si>
    <t>1 - Acessar a web Alelo Auto;
2 - Menu Cadastros &gt; Unidade de Gestão
3 - Selecionar filtros e clicar em "Buscar"
4 - Selecionar o checkbox de uma Unidade de Gestão
5 - Clciar no botão "Inativar Selecionados"</t>
  </si>
  <si>
    <t>* O sistema deve permitir a  inativação de uma Unidade de Gestão corretamente</t>
  </si>
  <si>
    <t>* Tela Unidade de Gestão - antes e após a pesquisa;
* Tela Unidade de Gestão - com seleção do item a ser inativado;
* Tela Unidade de Gestão - com a  consulta das Unidades de Gestão que foi inativado</t>
  </si>
  <si>
    <t>CAD - Interlocutores</t>
  </si>
  <si>
    <t>CIL</t>
  </si>
  <si>
    <t>- Cadastro Interlocutor</t>
  </si>
  <si>
    <t>- Inclusão Interlocutores (manual):
Interlocuror de Operação  - Base</t>
  </si>
  <si>
    <t>5.3.2.3 - Cadastrar Interlocutor</t>
  </si>
  <si>
    <t xml:space="preserve"> - Utilizar dados para login de cliente PJ - Interlocutor de Operação Contrato</t>
  </si>
  <si>
    <t>1 - Acessar a web Alelo Auto;
2 - Menu Cadastros &gt; Interlocutores
3 - Selecionar a opção "Adicionar um Interlocutor por vez"
4 - Inserir informações
5 - Em Perfil do Interlocutor selecionar na seção Base a opção "Operação";
5 - Clicar no botão "Salvar"</t>
  </si>
  <si>
    <t>* O sistema deve permitir a inclusão de um Interlocutor de Operação  - Base corretamente</t>
  </si>
  <si>
    <t>* Tela Home &gt; Interlocutores
* Tela Cadastro de Interlocutores - com seleção da opção de inclusão;
* Tela Inclusão de Interlocutor - com campos preenchidos; 
* Tela com Mensagem de inclusão com sucesso;
* Tela Cadastro de Interlocutores - com consulta do interlocutor cadastrado com exibição do perfil.</t>
  </si>
  <si>
    <t>- Alteração Interlocutor (manual):
Interlocuror Operação  - Base;</t>
  </si>
  <si>
    <t>5.3.2.4 - Alterar Interlocutor</t>
  </si>
  <si>
    <t xml:space="preserve"> - Utilizar dados para login de cliente PJ - Interlocutor de Operação Contrato;
 </t>
  </si>
  <si>
    <t>1 - Acessar a web Alelo Auto;
2 - Menu Cadastros &gt; Interlocutor
3 - Selecionar filtros e clicar em "Buscar"
4 - Clicar no link "Alterar";
5 - Alterar algumas informações do cadastro;
6 - Alterar o Perfil do Interlocutor para Gerencial - Base;
7 - Após a alteração clicar em Salvar</t>
  </si>
  <si>
    <t>* O sistema deve permitir a alteração manual de um Interlocutor corretamente.
* Validar se as alterações foram aplicadas.</t>
  </si>
  <si>
    <t>* Tela Home &gt; Interlocutores
* Tela Cadastro de Interlocutores - antes e depois de realizar a pesquisa;
* Tela Alteração de Interlocutor - antes e depois da alteração;
* Tela Cadastro de Interlocutores - com pesquisa do interlocuto e exibição dos dados alterados.</t>
  </si>
  <si>
    <t>- Exclusão (inativação) do Interlocutor (Consulta Interlocutor - checkbox - excluir selecionados</t>
  </si>
  <si>
    <t>5.3.2.1 - Consultar Interlocutor</t>
  </si>
  <si>
    <t>1 - Acessar a web Alelo Auto;
2 - Menu Cadastros &gt; Interlocutor
3 - Selecionar filtros e clicar em "Buscar"
4 - Selecionar o checkbox de um interlocutor
5 - Clicar no botão "Excluir Selecionados"</t>
  </si>
  <si>
    <t>* O sistema deve permitir a  exclusão de um Interlocutor corretamente</t>
  </si>
  <si>
    <t>* Tela Home &gt; Interlocutores
* Tela Cadastro de Interlocutores - antes e depois de realizar a pesquisa;
* Tela Cadastro de Interlocutores - com checkbox marcado para exclusão
* Tela com mensagem de exclusão realizada com sucesso.
* Tela Cadastro de Interlocutores - com pesquisa do interlocutor excluído.</t>
  </si>
  <si>
    <t>CAD - Motorista</t>
  </si>
  <si>
    <t>Cmot</t>
  </si>
  <si>
    <t>Cadastro - Motorista</t>
  </si>
  <si>
    <t>- Inclusão Motoristas (manual) com Base tipo cartão Motorista.</t>
  </si>
  <si>
    <t>5.5 Motorista</t>
  </si>
  <si>
    <t>1 - Acessar a web Alelo Auto;
2 - Menu Cadastros &gt; Motoristas
3 - Selecionar a opção "Adicionar um Motorista por vez"
4 -Selecionar uma Filial;
5 - Selecionar uma Base de Motoristas;
6 - Preencher os demais campos com dados válidos;
7 - Clicar no botão "Salvar"</t>
  </si>
  <si>
    <t>* O sistema deve realizar a inclusão do Motorista com sucesso.</t>
  </si>
  <si>
    <t>* Tela Home &gt; Motoristas
* Tela Motoristas - com seleção da opção de inclusão;
* Tela Cadastrar Novo Motorista - com campos preenchidos; 
* Tela com Mensagem de inclusão com sucesso;
* Tela Motoristas - com consulta do motorista cadastrado.</t>
  </si>
  <si>
    <t>- Inclusão Motoristas (manual) com Base tipo cartão Veículo.</t>
  </si>
  <si>
    <t>1 - Acessar a web Alelo Auto;
2 - Menu Cadastros &gt; Motoristas
3 - Selecionar a opção "Adicionar um Motorista por vez"
4 -Selecionar uma Filial;
5 - Selecionar uma Base de Veículos;
6 - Preencher os demais campos com dados válidos;
7 - Clicar no botão "Salvar"</t>
  </si>
  <si>
    <t>- Alteração Motorista (manual)</t>
  </si>
  <si>
    <t xml:space="preserve"> - Utilizar dados para login de cliente PJ - Interlocutor de Operação - Contrato;</t>
  </si>
  <si>
    <t>1 - Acessar a web Alelo Auto;
2 - Menu Cadastros &gt; Motorista
3 - Selecionar filtros e clicar em "Buscar"
4 - Clicar no link "Alterar"
5 - Após a alteração clicar em Salvar</t>
  </si>
  <si>
    <t>* O sistema deve exibir a tela de confirmação com a mensagem: "A inativação é uma ação definitiva e irreversível. Deseja continuar?";
* Após confirmar, o sistema deve realizar a alteração e exibir a mensagem de alteração realizada com sucesso.</t>
  </si>
  <si>
    <t>* Tela Home &gt; Motoristas
* Tela Motoristas - com consulta dos motoristas cadastrados;
* Tela Motoristas - antes e  após clicar no link Alterar;
* Tela Alteração de Motorista - antes e depois da alteração;
* Tela de confirmação de alteração;
* Tela com Mensagem de alteração realizada com sucesso;
* Tela Motorista - com consulta do motorista alterado.</t>
  </si>
  <si>
    <t>- Exclusão (inativação) do Motorista (Consulta Motorista - checkbox - excluir selecionados</t>
  </si>
  <si>
    <r>
      <t>1 - Acessar a web Alelo Auto;
2 - Menu Cadastros &gt; Motoristas
3 - Selecionar filtros e clicar em "Buscar"
4 - Selecionar o checkbox de um Motorista
5 - Clicar no botão "</t>
    </r>
    <r>
      <rPr>
        <sz val="10"/>
        <color rgb="FFFF0000"/>
        <rFont val="Arial"/>
        <family val="2"/>
      </rPr>
      <t xml:space="preserve">Inativar </t>
    </r>
    <r>
      <rPr>
        <sz val="10"/>
        <rFont val="Arial"/>
        <family val="2"/>
      </rPr>
      <t>Selecionados"</t>
    </r>
  </si>
  <si>
    <t>* O sistema deve permitir a  exclusão de um Motorista corretamente</t>
  </si>
  <si>
    <t>* Tela Home &gt; Motoristas
* Tela Motoristas - antes e depois de realizar a pesquisa;
* Tela Motoristas - com checkbox marcado para exclusão;
* Tela com mensagem de exclusão realizada com sucesso.
* Tela Motoristas - com pesquisa do motorista excluído.</t>
  </si>
  <si>
    <t>CAD - Veículos</t>
  </si>
  <si>
    <t>Cveic</t>
  </si>
  <si>
    <t>Cadastro - Veículo</t>
  </si>
  <si>
    <t>- Inclusão Veículos (manual)</t>
  </si>
  <si>
    <t>5.4 Veículos</t>
  </si>
  <si>
    <t xml:space="preserve"> - Utilizar dados para login de cliente PJ - Interlocutor de Operação - Contrato;
- Veículo Fixo e grupo de Veículos
 </t>
  </si>
  <si>
    <t>1 - Acessar a web Alelo Auto;
2 - Menu Cadastros &gt; Veículo
3 - Selecionar a opção "Adicionar um Veículo por vez"
4 - Preencher os campos obrigatórios com dados válidos;
5 - Clicar no botão "Salvar"</t>
  </si>
  <si>
    <t>* O sistema deve permitir a inclusão de um Veículo  corretamente</t>
  </si>
  <si>
    <t>* Tela Home &gt; Veículos
* Tela Veículos - com seleção da opção de inclusão;
* Tela Cadastrar Novo Veículo - com campos preenchidos; 
* Tela com Mensagem de inclusão com sucesso;
* Tela Veículos - com consulta do Veículo cadastrado.</t>
  </si>
  <si>
    <t>- Alteração Veículo (manual):
Status Inativo</t>
  </si>
  <si>
    <t xml:space="preserve"> - Utilizar dados para login de cliente PJ - Interlocutor de Operação - Contrato;
- Existir Veículos cadastrados com status diferente de Inativo</t>
  </si>
  <si>
    <t>1 - Acessar a web Alelo Auto;
2 - Menu Cadastros &gt; Veículo
3 - Selecionar filtros e clicar em "Buscar"
4 - Clicar no link "Alterar"
5 - Alterar o Status do Veículo para "Inativo";
6 - Após a alteração clicar em Salvar;
7 - Clicar no botão "Sim" da tela de confirmação;</t>
  </si>
  <si>
    <t>* O sistema deve exibir a tela de confirmação com a mensagem: "A inativação é uma ação definitiva e irreversível. Deseja continuar?";
* Após confirmar, o sistema deve realizar a alteração (para status inativo), e exibir a mensagem de alteração realizada com sucesso.</t>
  </si>
  <si>
    <t>* Tela Home &gt; Veículos
* Tela Veículos - com seleção da opção de inclusão;
* Tela Veículos - com filtros preenchidos para pesquisa;
* Tela Veículos -  após clicar no link Alterar;
* Tela Veículos -  antes e após a alteração;
* Tela de confirmação de alteração;
* Mensagem de alteração realizada com sucesso;
* Tela Veículos - com consulta do Veículo alterado.</t>
  </si>
  <si>
    <t>- Exclusão (inativação) do Veículo (Consulta Veículo - checkbox - excluir selecionados</t>
  </si>
  <si>
    <t>1 - Acessar a web Alelo Auto;
2 - Menu Cadastros &gt; Veículos
3 - Selecionar filtros e clicar em "Buscar"
4 - Selecionar o checkbox de um Veículo
5 - Clicar no botão "Excluir Selecionados"</t>
  </si>
  <si>
    <t>* O sistema deve permitir a  exclusão de um Veículo corretamente</t>
  </si>
  <si>
    <t>* Tela Home &gt; Veículos
* Tela Veículos - antes e depois de realizar a pesquisa;
* Tela Veículos - com checkbox marcado para exclusão;
* Tela com mensagem de exclusão realizada com sucesso.
* Tela Veículos - com pesquisa do veículo excluído.</t>
  </si>
  <si>
    <t>CAD - Rede Restrita</t>
  </si>
  <si>
    <t>CRR</t>
  </si>
  <si>
    <t>Cadastro - Rede Restrita</t>
  </si>
  <si>
    <t>- Inclusão Rede Restrita (manual)</t>
  </si>
  <si>
    <t>5.6.2.3 Cadastrar nova rede restrita</t>
  </si>
  <si>
    <t xml:space="preserve"> - Utilizar dados para login de cliente PJ - Interlocutor de Operação - Contrato
 </t>
  </si>
  <si>
    <t>1 - Acessar a web Alelo Auto;
2 - Menu Cadastros &gt; Rede Restrita
3 - Clicar em "Cadastrar Nova Rede Restrita";
4 - Preencher os campos com dados válidos;
5 - Clicar no botão "Salvar"</t>
  </si>
  <si>
    <t>* O sistema deve permitir a inclusão de uma Rede Restrita  corretamente</t>
  </si>
  <si>
    <t>* Tela Home &gt; Redes Restritas
* Tela Redes Restritas - com botão para inclusão e filtros para pesquisa;
* Tela Cadastrar Nova Rede Restrita - com campos preenchidos; 
* Tela com Mensagem de inclusão com sucesso;
* Tela Redes Restritas - com consulta da rede restrita cadastrada.</t>
  </si>
  <si>
    <t>- Alteração Rede Restrita (manual)</t>
  </si>
  <si>
    <t>1 - Acessar a web Alelo Auto;
2 - Menu Cadastros &gt; Rede Restrita
3 - Selecionar filtros e clicar em "Buscar"
4 - Clicar no link "Alterar"
5 - Após a alteração clicar em Salvar</t>
  </si>
  <si>
    <t>* O sistema deve permitir a alteração manual de uma Rede Restrita corretamente</t>
  </si>
  <si>
    <t>* Tela Home &gt; Redes Restritas
* Tela Redes Restritas - com filtros preenchidos para pesquisa;
* Tela Redes Restritas -  após clicar no link Alterar;
* Tela Redes Restritas -  antes e após a alteração;
* Tela de confirmação de alteração;
* Mensagem de alteração realizada com sucesso;
* Tela Redes Restritas - com consulta da rede alterada.</t>
  </si>
  <si>
    <t>- Exclusão (inativação) da Rede Restrita (Consulta Rede Restrita - checkbox - excluir selecionados</t>
  </si>
  <si>
    <t>1 - Acessar a web Alelo Auto;
2 - Menu Cadastros &gt; Rede Restrita
3 - Selecionar filtros e clicar em "Buscar"
4 - Selecionar o checkbox de uma Rede Restrita
5 - Clicar no botão "Excluir Selecionados"</t>
  </si>
  <si>
    <t>* O sistema deve permitir a  exclusão de uma Rede Restrita corretamente</t>
  </si>
  <si>
    <t>* Tela Home &gt; Redes Restritas
* Tela Redes Restritas - antes e depois de realizar a pesquisa;
* Tela Redes Restritas - com checkbox marcado para exclusão;
* Tela com mensagem de exclusão realizada com sucesso.
* Tela Redes Restritas - com pesquisa da rede excluída.</t>
  </si>
  <si>
    <t>CAD - Perfil de Uso</t>
  </si>
  <si>
    <t>CPU</t>
  </si>
  <si>
    <t>Cadastro Perfis de Uso</t>
  </si>
  <si>
    <t>- Inclusão Perfis de Uso (Alerta)</t>
  </si>
  <si>
    <t>5.7.2.3 - Cadastrar Perfis de Uso</t>
  </si>
  <si>
    <t>1 - Acessar a web Alelo Auto;
2 - Menu Cadastros &gt; Perfis de Uso
3 - Inserir informações
4 - Clicar no botão "Salvar"</t>
  </si>
  <si>
    <t>* O sistema deve permitir a inclusão de um Perfis de Uso  corretamente</t>
  </si>
  <si>
    <t>* Tela Home &gt; Perfis de Uso
* Tela Perfis de Uso - com botão para inclusão e filtros para pesquisa;
* Tela Cadastrar Novo Perfil - com campos preenchidos; 
* Tela com Mensagem de inclusão com sucesso;
* Tela Perfis de Uso - com consulta do perfil cadastrado.</t>
  </si>
  <si>
    <t>- Inclusão Perfis de Uso (Captura)</t>
  </si>
  <si>
    <t>- Inclusão Perfis de Uso (Valida)</t>
  </si>
  <si>
    <t>Criar Perfil: 
- Contrato Avançado 
- Tipo Cartão: Veículo 
- Visualizar Dados do Perfis de Uso.</t>
  </si>
  <si>
    <t>1 - Acessar a web Alelo Auto;
2 - Menu Cadastros &gt; Perfis de Uso
3 - Clicar no botão "+ Cadastrar Novo Perfil";
4 - Preencher o campo Nome do Perfil com dados válidos;
5 - Selecionar um Contrato "avançado";
6 - Selecionar em Tipo Cartão a opção Veículo;
7 - Selecionar em Status a opção Ativo;
8 - Preencher os demais campos com dados válidos;
9 - Clicar em Salvar;
10 - Consultar Perfis de Uso cadastrado;
11 - Clicar no Nome do Perfis de Uso cadastrado;</t>
  </si>
  <si>
    <t>* O sistema deve:
- Gravar os dados e exibir a mensagem: "Perfil incluído com sucesso.";
- Permitir consultar o perfil cadastrado;
- Permitir Visualizar os dados do Perfis de Uso, ao clicar no nome do perfil.
* A tela Visualizar Dados do Perfis de Uso deve:
- exibir com os detalhes do cadastro. A exibição desses dados deve refletir a tela de cadastro do Perfis de Uso.  
- Disponibilizar as opções salvar e imprimir as informações.
- Apresentar botão com link para tela de alteração ao final da página.
- Se o usuário não possuir permissão de acesso às operações de alteração / exclusão, o link/botão de acionamento destas operações deverá estar desabilitado.
* O perfil  de uso cadastrado deve exibir as informações de acordo com os dados inseridos no cadastro. Validar se a gravação dos dados correspondem a:
- Contrato Avançado
- Tipo Cartão: Veículo 
- Visualizar Campos</t>
  </si>
  <si>
    <t>* Tela Home &gt; Perfis de Uso
* Tela Perfis de Uso - com botão para inclusão e filtros para pesquisa;
* Tela Cadastrar Novo Perfil - com campos preenchidos; 
* Tela com Mensagem de inclusão com sucesso;
* Tela Perfis de Uso - com consulta do perfil cadastrado.
* Tela Visualizar Dados do Perfis de Uso.</t>
  </si>
  <si>
    <t>Criar Perfil: 
- Contrato Básico 
- Tipo Cartão: Veículo 
- Visualizar Dados do Perfis de Uso.</t>
  </si>
  <si>
    <t>1 - Acessar a web Alelo Auto;
2 - Menu Cadastros &gt; Perfis de Uso
3 - Clicar no botão "+ Cadastrar Novo Perfil";
4 - Preencher o campo Nome do Perfil com dados válidos;
5 - Selecionar um Contrato "básico";
6 - Selecionar em Tipo Cartão a opção Veículo;
7 - Selecionar em Status a opção Ativo;
8 - Preencher os demais campos com dados válidos;
9 - Clicar em Salvar;
10 - Consultar Perfis de Uso cadastrado;
11 - Clicar no Nome do Perfis de Uso cadastrado;</t>
  </si>
  <si>
    <t>* O sistema deve:
- Gravar os dados e exibir a mensagem: "Perfil incluído com sucesso.";
- Permitir consultar o perfil cadastrado;
- Permitir Visualizar os dados do Perfis de Uso, ao clicar no nome do perfil.
* A tela Visualizar Dados do Perfis de Uso deve:
- exibir com os detalhes do cadastro. A exibição desses dados deve refletir a tela de cadastro do Perfis de Uso.  
- Disponibilizar as opções salvar e imprimir as informações.
- Apresentar botão com link para tela de alteração ao final da página.
- Se o usuário não possuir permissão de acesso às operações de alteração / exclusão, o link/botão de acionamento destas operações deverá estar desabilitado.
* O perfil  de uso cadastrado deve exibir as informações de acordo com os dados inseridos no cadastro. Validar se a gravação dos dados correspondem a:
- Contrato Básico 
- Tipo Cartão: Veículo 
- Visualizar Campos</t>
  </si>
  <si>
    <t>* Tela Home &gt; Perfis de Uso
* Tela Perfis de Uso - com botão para inclusão e filtros para pesquisa;
* Tela Cadastrar Novo Perfil - com campos preenchidos; 
* Tela com Mensagem de inclusão com sucesso;
* Tela Perfis de Uso - com consulta do perfil cadastrado.
* Tela Visualizar Dados d Perfis de Uso.</t>
  </si>
  <si>
    <t>Criar Perfil: 
- Contrato Avançado 
- Tipo Cartão: Motorista 
- Visualizar Dados do Perfis de Uso.</t>
  </si>
  <si>
    <t>1 - Acessar a web Alelo Auto;
2 - Menu Cadastros &gt; Perfis de Uso
3 - Clicar no botão "+ Cadastrar Novo Perfil";
4 - Preencher o campo Nome do Perfil com dados válidos;
5 - Selecionar um Contrato "avançado";
6 - Selecionar em Tipo Cartão a opção Motorista;
7 - Selecionar em Status a opção Ativo;
8 - Preencher os demais campos com dados válidos;
9 - Clicar em Salvar;
10 - Consultar Perfis de Uso cadastrado;
11 - Clicar no Nome do Perfis de Uso cadastrado;</t>
  </si>
  <si>
    <t>* O sistema deve:
- Gravar os dados e exibir a mensagem: "Perfil incluído com sucesso.";
- Permitir consultar o perfil cadastrado;
- Permitir Visualizar os dados do Perfis de Uso, ao clicar no nome do perfil.
* A tela Visualizar Dados do Perfis de Uso deve:
- exibir com os detalhes do cadastro. A exibição desses dados deve refletir a tela de cadastro do Perfis de Uso.  
- Disponibilizar as opções salvar e imprimir as informações.
- Apresentar botão com link para tela de alteração ao final da página.
- Se o usuário não possuir permissão de acesso às operações de alteração / exclusão, o link/botão de acionamento destas operações deverá estar desabilitado.
* O perfil  de uso cadastrado deve exibir as informações de acordo com os dados inseridos no cadastro. Validar se a gravação dos dados correspondem a:
- Contrato Avançado 
- Tipo Cartão: Motorista 
- Visualizar Campos</t>
  </si>
  <si>
    <t>- Exclusão (inativação) do Perfis de Uso (Consulta Perfis de Uso - checkbox - excluir selecionados)</t>
  </si>
  <si>
    <t>5.7.2.1 - Consulta Perfis de Uso</t>
  </si>
  <si>
    <t xml:space="preserve"> - Utilizar dados para login de cliente PJ - Interlocutor de Operação Contrato;
- Existir Perfil de Uso sem conta associada.
 </t>
  </si>
  <si>
    <t>1 - Acessar a web Alelo Auto;
2 - Menu Cadastros &gt; Perfis de Uso
3 - Selecionar filtros e clicar em "Buscar"
4 - Selecionar o checkbox de um Perfis de Uso
5 - Clicar no botão "Excluir Selecionados"</t>
  </si>
  <si>
    <t>* O sistema deve permitir a  exclusão de um Perfis de Uso corretamente</t>
  </si>
  <si>
    <t>* Tela Home &gt; Perfis de Uso
* Tela Perfis de Uso - com filtros preenchidos para pesquisa;
* Tela Perfis de Uso - com checkbox marcado para exclusão;
* Tela com mensagem de exclusão realizada com sucesso.
* Tela Perfis de Uso -  com pesquisa do perfil excluído.</t>
  </si>
  <si>
    <t>CAD - Contrato</t>
  </si>
  <si>
    <t>CCT</t>
  </si>
  <si>
    <t>- Consulta Contrato</t>
  </si>
  <si>
    <t>Consulta Contrato de Crédito</t>
  </si>
  <si>
    <t>5.1 - Contrato</t>
  </si>
  <si>
    <t>1 - Acessar a web Alelo Auto;
2 - Menu Cadastros &gt; Contrato
3 - Selecionar um contrato no combobox</t>
  </si>
  <si>
    <t>* O sistema deve permitir a visualização da informações do contrato</t>
  </si>
  <si>
    <t>* Tela Home &gt; Contrato;
* Tela Consulta Contrato - com exibição dos dados do contrato.</t>
  </si>
  <si>
    <t>PED - Pedido - Crédito</t>
  </si>
  <si>
    <t>PDC</t>
  </si>
  <si>
    <t>Disponibilização de Crédito - Importar dados do pedido via Tabela Excel</t>
  </si>
  <si>
    <t>Disponibilização de Crédito</t>
  </si>
  <si>
    <t>Disponibilização de Crédito:
 - Importar dados do pedido via Tabela Excel</t>
  </si>
  <si>
    <t>4.3.3.1 Pedido via arquivo anexar</t>
  </si>
  <si>
    <t xml:space="preserve"> - Logar com Interlocutor de Operação - Contrato  com acesso aos Contratos; 
 - Contratos ativos (Básico ou Avançado) gerado via e-commerce e/ou FVS;
</t>
  </si>
  <si>
    <t>1 - Logar na web Alelo Auto;
2 - Efetuar Login com cliente PJ;
3 - Na tela do Home acessar o menu Pedidos
4 - Clicar na opção Novo Pedido;
5 - Clicar no combobox Nº do Contrato;
6 - Selecionar um contrato dentro do combobox Nº do Contrato e Disponibilização de Crédito no combobox Tipo de Pedido;
7 - Clicar na opção "Novo Pedido por Planilha" dentro do bloco "Método de pedido".
8 - Preencher a planilha de pedidos e importar no sistema.</t>
  </si>
  <si>
    <t>* O sistema deve exibir a tela Importar dados do pedido via tabela Excel
* O pedido deve ser devidamente concluído</t>
  </si>
  <si>
    <t>* Tela Home 
* Tela Pedidos &gt; Novo Pedido;
* Tela Novo Pedido - antes e depois da seleção do Contrato;
* Tela Novo Pedido - após seleção do método de pedido;
* Print da planilha de pedidos
* Tela "Importar dados do pedido via tabela Excel";
* Tela com Mensagem de Sucesso
* Tela de Consulta com o pedido incluído.</t>
  </si>
  <si>
    <t xml:space="preserve">Disponibilização de Crédito - Pedido On Line - Mesmas Contas de um Pedido Recente </t>
  </si>
  <si>
    <t>Disponibilização de Crédito:
 -  Mesmas contas de um pedido recente</t>
  </si>
  <si>
    <t>4.3.4.2 Tela para Novo pedido - Seleção de Motoristas (10 contas)</t>
  </si>
  <si>
    <t>1 - Logar na web Alelo Auto;
2 - Efetuar Login com cliente PJ;
3 - Na tela do Home acessar o menu Pedidos
4 - Clicar na opção Novo Pedido;
5 - Clicar no combobox Nº do Contrato;
6 - Selecionar um contrato dentro do combobox Nº do Contrato e Disponibilização de Crédito no combobox Tipo de Pedido;
7 - Clicar na opção "Novo Pedido por Tela" dentro do bloco "Método de pedido";
8 - Clicar na opção "Mesmos cadastros de um pedido recente" dentro do bloco "Quais cadastros farão parte do Pedido";
9 - Selecionar um dos pedidos listados;
10 - Clicar no Botão "Continuar".
11 - Concluir a inclusão do pedido.</t>
  </si>
  <si>
    <t xml:space="preserve">* O sistema deve permitir a inclusão do pedido através da opção "Mesmas contas de um pedido recente".
</t>
  </si>
  <si>
    <t>* Tela Home 
* Tela Pedidos &gt; Novo Pedido;
* Tela Novo Pedido - antes e depois da seleção do Contrato;
* Tela Novo Pedido -  após seleção da opção "mesmas contas de um pedido recente"
* Tela com Mensagem de Sucesso
* Tela de Consulta com o pedido incluído.</t>
  </si>
  <si>
    <t>4.3.4.2 Tela para Novo pedido - Seleção de Veículo (10 contas)</t>
  </si>
  <si>
    <t xml:space="preserve">Disponibilização de Crédito - Pedido On Line - Localizar e Incluir Contas Manualmente </t>
  </si>
  <si>
    <t>Disponibilização de Crédito:
 -  Acessar Localizar e Incluir Motoristas Manualmente (10 contas)</t>
  </si>
  <si>
    <t>4.3.4.2 Tela para Novo Pedido - Seleção de Motoristas</t>
  </si>
  <si>
    <t>1 - Logar na web Alelo Auto;
2 - Efetuar Login com cliente PJ;
3 - Na tela do Home acessar o menu Pedidos
4 - Clicar na opção Novo Pedido;
5 - Clicar no combobox Nº do Contrato;
6 - Selecionar um contrato dentro do combobox Nº do Contrato e Disponibilização de Crédito no combobox Tipo de Pedido;
7 - Clicar na opção "Novo Pedido por Tela" dentro do bloco "Método de pedido";
8 - Clicar na opção "Localizar e incluir cadastros manualmente no pedido" dentro do bloco "Quais cadastros farão parte do Pedido";
9 - Selecionar um dos pedidos listados;
10 - Clicar no Botão "Continuar".
11 - Inserir informações
12 - Concluir Pedido.</t>
  </si>
  <si>
    <t xml:space="preserve">* O sistema deve permitir a inclusão do pedido através da opção "Incluir Motoristas manualmente".
</t>
  </si>
  <si>
    <t>* Tela Home 
* Tela Pedidos &gt; Novo Pedido;
* Tela Novo Pedido - antes e depois da seleção do Contrato;
* Tela Novo Pedido -  após seleção do método de pedido;
* Tela "Valores e Datas" (Lista de Todos  Motoristas do pedido);
* Tela com Mensagem de Sucesso
* Tela de Consulta com o pedido incluído.</t>
  </si>
  <si>
    <t>Disponibilização de Crédito:
 -  Acessar Localizar e Incluir Veículos Manualmente (10 contas)</t>
  </si>
  <si>
    <t>4.3.4.2 Tela para Novo Pedido - Seleção de Veículos</t>
  </si>
  <si>
    <t>Disponibilização de Crédito - Pedido On Line - Todas Contas cadastradas em uma base</t>
  </si>
  <si>
    <t xml:space="preserve">Disponibilização de Crédito:
 - Selecionar - "Todos" Local de Entrega </t>
  </si>
  <si>
    <t xml:space="preserve">4.3.4.2 Tela para Novo Pedido - Seleção de Veículos </t>
  </si>
  <si>
    <t xml:space="preserve"> - Logar com Interlocutor de Operação - Contrato  com acesso aos Contratos; 
 - Contratos ativos (Básico ou Avançado) gerado via e-commerce e/ou FVS;
 - Pedidos registrado para o Contrato selecionado do CNPJ;
</t>
  </si>
  <si>
    <t>1 - Logar na web Alelo Auto;
2 - Efetuar Login com cliente PJ;
3 - Na tela do Home acessar o menu Pedidos
4 - Clicar na opção Novo Pedido;
5 - Clicar no combobox Nº do Contrato;
6 - Selecionar um contrato dentro do combobox Nº do Contrato e Disponibilização de Crédito no combobox Tipo de Pedido;
7 - Clicar na opção "Novo Pedido por Tela" dentro do bloco "Método de pedido";
8 - Clicar na opção "Todos cadastrados de uma base operacional" dentro do bloco "Quais cadastros farão parte do Pedido";
9 - Selecionar uma das bases listadas;
10 - Clicar no Botão "Continuar".
11 - Inserir informações
12 - Concluir Pedido</t>
  </si>
  <si>
    <t xml:space="preserve">* O sistema deve permitir a inclusão do pedido através da opção "Todos cadastrados de uma base operacional".
</t>
  </si>
  <si>
    <t>* Tela Home 
* Tela Pedidos &gt; Novo Pedido;
* Tela Novo Pedido - antes e depois da seleção do Contrato;
* Tela Novo Pedido -  após seleção do método de pedido;
* Tela  "Valores e Datas" (Lista de todas as contas Cadastradas nos locais de entrega);
* Tela com Mensagem de Sucesso
* Tela de Consulta com o pedido incluído.</t>
  </si>
  <si>
    <t>Disponibilização de Crédito - Validação Data Disponibilização</t>
  </si>
  <si>
    <t>Disponibilização de Crédito:
 - Validação - Data de disponibilização inválida</t>
  </si>
  <si>
    <t xml:space="preserve">4.3.4.2 Tela para Novo Pedido - Seleção de Motoristas </t>
  </si>
  <si>
    <t>1 - Logar na web Alelo Auto;
2 - Efetuar Login com cliente PJ;
3 - Na tela do Home acessar o menu Pedidos
4 - Clicar na opção Novo Pedido;
5 - Clicar no combobox Nº do Contrato;
6 - Selecionar um contrato dentro do combobox Nº do Contrato e Disponibilização de Crédito no combobox Tipo de Pedido;
7 - Clicar na opção "Novo Pedido por Tela" dentro do bloco "Método de pedido";
8 - Clicar na opção "Todos cadastrados de uma base operacional" dentro do bloco "Quais cadastros farão parte do Pedido";
9 - Selecionar uma das bases listadas;
10 - Clicar no Botão "Continuar".
11 - Inserir informações e alterar a data de disponibilização para a data de hoje.
12 - Concluir Pedido</t>
  </si>
  <si>
    <t xml:space="preserve">
* A data de disponibilização deve vir preenchida conforme definido em contrato. Não deve ser possível alterar essa data.
</t>
  </si>
  <si>
    <t>* Tela Home 
* Tela Pedidos &gt; Novo Pedido;
* Tela Novo Pedido - antes e depois da seleção do Contrato;
* Tela Novo Pedido -  após seleção do método de pedido;
* Tela  "Valores e Datas" (Lista de todas as contas Cadastradas nos locais de entrega);
* Data de disponibilização desabilitada para edição.
* Cadastro &gt; Contrato -&gt; Data disponibilização</t>
  </si>
  <si>
    <t>PED - Pedido - Lim. de Uso</t>
  </si>
  <si>
    <t>PLU</t>
  </si>
  <si>
    <t>Distribuição de Limite - Criar Pedido Modelo por Tela</t>
  </si>
  <si>
    <t>Distribuição de Limite - Planilha</t>
  </si>
  <si>
    <t>Distribuição de Limite:
- Enviar arquivo com sucesso.</t>
  </si>
  <si>
    <t>4.4.4.2 Criar Pedido Modelo</t>
  </si>
  <si>
    <t xml:space="preserve"> - Logar com Interlocutor de Operação - Contrato  com acesso aos Contratos; 
 - Contratos ativos (Básico ou Avançado) gerado via e-commerce e/ou FVS.</t>
  </si>
  <si>
    <t>1 - Logar na web Alelo Auto;
2 - Efetuar Login com cliente PJ;
3 - Na tela do Home acessar o menu Pedidos
4 - Clicar na opção Pedido Modelo;
5 - Clicar no combobox Nº do Contrato;
6 - Selecionar um contrato dentro do combobox Nº do Contrato;
7 - Selecionar a opção "Criar Pedido Modelo por Planilha"
8 - Preencher a planilha corretamente e importar o pedido modelo para o sistema.</t>
  </si>
  <si>
    <t xml:space="preserve">* O sistema deve exibir mensagem "Arquivo anexar foi enviado" </t>
  </si>
  <si>
    <t>* Tela Home 
* Tela Pedidos &gt; Pedido Modelo;
* Tela Novo Pedido - com contrato selecionado;
* Tela Novo Pedido - com link "Importar dados do pedido via tabela Excel";
* Tela de Transmissão do pedido;
* Tela com Consulta do pedido modelo incluído</t>
  </si>
  <si>
    <t xml:space="preserve">Distribuição de Limite </t>
  </si>
  <si>
    <t>Distribuição de Limite:
 - Acessar Pedido Modelo Cadastrado - Motorista</t>
  </si>
  <si>
    <t>4.4.4.1 Pedido Modelo Cadastrado</t>
  </si>
  <si>
    <t xml:space="preserve"> - Logar com Interlocutor de Operação - Contrato  com acesso aos Contratos; 
 - Contratos ativos (Básico ou Avançado) gerado via e-commerce e/ou FVS;
 - Pedido Modelo criado para o Contrato.</t>
  </si>
  <si>
    <t>1 - Logar na web Alelo Auto;
2 - Efetuar Login com cliente PJ;
3 - Na tela do Home acessar o menu Pedidos
4 - Clicar na opção Pedido Modelo;
5 - Clicar no combobox Nº do Contrato;
6 - Selecionar um contrato dentro do combobox Nº do Contrato (que já possui pedido modelo cadastrado).</t>
  </si>
  <si>
    <r>
      <t xml:space="preserve">* O sistema deve exibir os dados resumidos da configuração do Pedido Modelo de Distribuição de Limite:
</t>
    </r>
    <r>
      <rPr>
        <b/>
        <sz val="10"/>
        <rFont val="Arial"/>
        <family val="2"/>
      </rPr>
      <t xml:space="preserve">Existe um modelo de recarga configurado
 - </t>
    </r>
    <r>
      <rPr>
        <sz val="10"/>
        <rFont val="Arial"/>
        <family val="2"/>
      </rPr>
      <t>Total de Contas</t>
    </r>
    <r>
      <rPr>
        <b/>
        <sz val="10"/>
        <rFont val="Arial"/>
        <family val="2"/>
      </rPr>
      <t xml:space="preserve"> (Texto) - </t>
    </r>
    <r>
      <rPr>
        <sz val="10"/>
        <rFont val="Arial"/>
        <family val="2"/>
      </rPr>
      <t xml:space="preserve">Máscara 9999;
 - Total da Distribuição </t>
    </r>
    <r>
      <rPr>
        <b/>
        <sz val="10"/>
        <rFont val="Arial"/>
        <family val="2"/>
      </rPr>
      <t xml:space="preserve">(Texto) - </t>
    </r>
    <r>
      <rPr>
        <sz val="10"/>
        <rFont val="Arial"/>
        <family val="2"/>
      </rPr>
      <t xml:space="preserve">Máscara R$ 999.999.999,00;
 - Data da última Disponibilização </t>
    </r>
    <r>
      <rPr>
        <b/>
        <sz val="10"/>
        <rFont val="Arial"/>
        <family val="2"/>
      </rPr>
      <t xml:space="preserve">(Texto) - </t>
    </r>
    <r>
      <rPr>
        <sz val="10"/>
        <rFont val="Arial"/>
        <family val="2"/>
      </rPr>
      <t xml:space="preserve">Máscara 99/99/9999;
 - Próxima Disponibilização </t>
    </r>
    <r>
      <rPr>
        <b/>
        <sz val="10"/>
        <rFont val="Arial"/>
        <family val="2"/>
      </rPr>
      <t xml:space="preserve">(Texto) - </t>
    </r>
    <r>
      <rPr>
        <sz val="10"/>
        <rFont val="Arial"/>
        <family val="2"/>
      </rPr>
      <t xml:space="preserve">Máscara 99/99/9999;
 - Editar Modelo </t>
    </r>
    <r>
      <rPr>
        <b/>
        <sz val="10"/>
        <rFont val="Arial"/>
        <family val="2"/>
      </rPr>
      <t>(Botão)</t>
    </r>
    <r>
      <rPr>
        <sz val="10"/>
        <rFont val="Arial"/>
        <family val="2"/>
      </rPr>
      <t xml:space="preserve">;
 - Excluir Modelo </t>
    </r>
    <r>
      <rPr>
        <b/>
        <sz val="10"/>
        <rFont val="Arial"/>
        <family val="2"/>
      </rPr>
      <t>(Botão)</t>
    </r>
    <r>
      <rPr>
        <sz val="10"/>
        <rFont val="Arial"/>
        <family val="2"/>
      </rPr>
      <t xml:space="preserve">;
</t>
    </r>
    <r>
      <rPr>
        <b/>
        <sz val="10"/>
        <rFont val="Arial"/>
        <family val="2"/>
      </rPr>
      <t xml:space="preserve">
Atenção</t>
    </r>
    <r>
      <rPr>
        <sz val="10"/>
        <rFont val="Arial"/>
        <family val="2"/>
      </rPr>
      <t xml:space="preserve">:
 - Mudanças no modelo de recarga respeitarão a data de disponibilização se forem feitas até 4 dias úteis antes.
Após isso , ocorrerão na próxima data válida.
 - Para alterar a data de disponibilização ou cancelar o serviço , entre em contato com a </t>
    </r>
    <r>
      <rPr>
        <u/>
        <sz val="10"/>
        <rFont val="Arial"/>
        <family val="2"/>
      </rPr>
      <t xml:space="preserve">Central de Atendimento.
</t>
    </r>
  </si>
  <si>
    <t>* Tela Home 
* Tela Pedidos &gt; Pedido Modelo;
* Tela Novo Pedido - com contrato selecionado;</t>
  </si>
  <si>
    <t>Distribuição de Limite:
 - Acessar Pedido Modelo Cadastrado - Veículo</t>
  </si>
  <si>
    <t>Distribuição Limite:
 - Validação - Data de disponibilização inválida</t>
  </si>
  <si>
    <t xml:space="preserve">Tela para Pedido Modelo - Motoristas </t>
  </si>
  <si>
    <t>1 - Logar na web Alelo Auto;
2 - Efetuar Login com cliente PJ;
3 - Na tela do Home acessar o menu Pedidos
4 - Clicar na opção Pedido Modelo;
5 - Clicar no combobox Nº do Contrato;
6 - Selecionar um contrato dentro do combobox Nº do Contrato
7 - Clicar na opção "Pedido Modelo por Tela" dentro do bloco "Método de pedido";
8 - Clicar no Botão "Continuar".
9 - Inserir informações e alterar a data de disponibilização para hoje;
10 - Concluir Pedido</t>
  </si>
  <si>
    <t xml:space="preserve">* A data de disponibilização deve vir preenchida conforme definido em contrato. Não deve ser possível alterar essa data.
</t>
  </si>
  <si>
    <t>* Tela inicial da web Cartões ELO Auto;
* Tela "Pedido Modelo" ANTES e DEPOIS da Seleção do Contrato
* Tela "Pedido Modelo" após seleção do método de pedido;
* Tela de "Valores e Datas" (Lista de todas as contas Cadastradas nos locais de entrega);
* Data de disponibilização desabilitada para edição.
* Cadastro &gt; Contrato - Data de disponibilização.</t>
  </si>
  <si>
    <t xml:space="preserve">Tela para Pedido Modelo - Veículos </t>
  </si>
  <si>
    <t>Distribuição de Limite:
 - Editar pedido Motorista</t>
  </si>
  <si>
    <t>4.4.4.3 Editar Pedido Modelo Cadastrado</t>
  </si>
  <si>
    <t xml:space="preserve">1 - Logar na web Alelo Auto;
2 - Efetuar Login com cliente PJ;
3 - Na tela do Home acessar o menu Pedidos
4 - Clicar na opção Pedido Modelo;
5 - Clicar no combobox Nº do Contrato;
6 - Selecionar um contrato dentro do combobox Nº do Contrato (que já possui pedido modelo cadastrado);
7 -  Clicar no Botão "Editar Modelo".
</t>
  </si>
  <si>
    <t>* O sistema deve permitir a edição do pedido modelo.</t>
  </si>
  <si>
    <t>* Tela Home 
* Tela Pedidos &gt; Pedido Modelo;
* Tela Novo Pedido - com contrato selecionado;
* Tela "Distribuição de Limite - Editar Configurar Modelo";
* Tela Novo Pedido - com contrato selecionado;</t>
  </si>
  <si>
    <t>Distribuição de Limite:
 - Editar pedido Veículo</t>
  </si>
  <si>
    <t xml:space="preserve">
Distribuição de Limite:
 - Exclusão do Pedido Modelo - Motorista</t>
  </si>
  <si>
    <t>1 - Logar na web Alelo Auto;
2 - Efetuar Login com cliente PJ;
3 - Na tela do Home acessar o menu Pedidos
4 - Clicar na opção Pedido Modelo;
5 - Clicar no combobox Nº do Contrato;
6 - Selecionar um contrato dentro do combobox Nº do Contrato (que já possui pedido modelo cadastrado);
7 - Clicar no botão "Excluir Modelo";
8 - Clicar no botão "Confirmar.</t>
  </si>
  <si>
    <t>* O sistema deve exibir a mensagem "Modelo excluído com sucesso".</t>
  </si>
  <si>
    <t>* Tela Home 
* Tela Pedidos &gt; Pedido Modelo;
* Tela Novo Pedido - com contrato selecionado;
* Tela "Distribuição de Limite - Editar Configurar Modelo";
* Mensagem do Pedido excluído com sucesso.
* Tela Novo Pedido - com contrato selecionado;</t>
  </si>
  <si>
    <t xml:space="preserve">
Distribuição de Limite:
 - Exclusão do Pedido Modelo - Veículo</t>
  </si>
  <si>
    <t>PED - Pedido Cartão Estoque</t>
  </si>
  <si>
    <t>PCE</t>
  </si>
  <si>
    <t>Emissão de Cartão Estoque</t>
  </si>
  <si>
    <t xml:space="preserve">Pedido Cartão Estoque:
 - Gerar Pedido Cartão Estoque Motorista (10 contas)
</t>
  </si>
  <si>
    <t>4.5.3.1 Pedido de Cartão Estoque</t>
  </si>
  <si>
    <t xml:space="preserve">- Logar com Interlocutor de Operação - Contrato  com acesso aos Contratos; 
 - Contratos ativos (Básico ou Avançado) gerado via e-commerce e/ou FVS.
</t>
  </si>
  <si>
    <t>1 - Logar na web Alelo Auto;
2 - Efetuar Login com cliente PJ;
3 - Na tela do Home acessar o menu Pedidos
4 - Clicar na opção Pedido de Cartão Estoque;
5 - Selecionar combobox contrato;
6 - Selecionar combobox Filial e Base;
6 - Preencher os campos Quantidade e Nome de Embossing com dados válidos;
7 -  Clicar no botão "Aplicar a Todos";
8 - Concluir o pedido de cartão estoque</t>
  </si>
  <si>
    <t xml:space="preserve">* O sistema deve permitir o pedido de cartão estoque.
</t>
  </si>
  <si>
    <t>* Tela Home 
* Tela Pedidos &gt; Pedido de Cartão Estoque;
* Tela Pedido de Cartão Estoque com formulário preenchido;
* Tela Pedido de Cartão Estoque para Conferência de Dados;
* Tela Pedido de Cartão Estoque com marcação no checkBox "Li e concordo com as condições";
* Tela com Mensagem de Sucesso;
* Tela Acompanhamento de Pedido com pesquisa do pedido realizado.</t>
  </si>
  <si>
    <t xml:space="preserve">Pedido Cartão Estoque:
 - Gerar Pedido Cartão Estoque Veículo (10 contas)
</t>
  </si>
  <si>
    <t xml:space="preserve">Pedido Cartão Estoque:
 - Gerar Pedido Cartão Estoque Entrega Emergencial
</t>
  </si>
  <si>
    <t xml:space="preserve">- Logar com Interlocutor de Operação - Contrato  com acesso aos Contratos; 
 - Contratos ativos (Básico ou Avançado) gerado via e-commerce e/ou FVS que possuem a opção de entrega emergencial.
</t>
  </si>
  <si>
    <t>1 - Logar na web Alelo Auto;
2 - Efetuar Login com cliente PJ;
3 - Na tela do Home acessar o menu Pedidos
4 - Clicar na opção Pedido de Cartão Estoque;
5 - Selecionar combobox contrato;
6 - Selecionar combobox Filial e Base;
6 - Preencher os campos Quantidade e Nome de Embossing com dados válidos;
7 -  Clicar no botão "Aplicar a Todos";
8 - Selecionar a opção Entrega Emergencial;
8 - Concluir o pedido de cartão estoque</t>
  </si>
  <si>
    <t xml:space="preserve">* O sistema deve permitir o pedido de cartão estoque com entrega emergencial.
</t>
  </si>
  <si>
    <t>PED - Acomp. de Pedidos</t>
  </si>
  <si>
    <t>PAP</t>
  </si>
  <si>
    <t>Disponibilização de Crédito - Acompanhamento de Pedidos</t>
  </si>
  <si>
    <t>Disponibilização de Crédito:
 - Pedido rejeitado</t>
  </si>
  <si>
    <t>4.3.4.2 Tela Acompanhamento de Pedidos</t>
  </si>
  <si>
    <t>1 - Logar na web Alelo Auto;
2 - Efetuar Login com cliente PJ;
3 - Na tela do Home acessar o menu Pedidos
4 - Clicar na opção Acompanhamento de Pedidos
5 - Filtrar pelo status "Rejeitado"
6 - Clicar em buscar
7 - Acessar o link Número do pedido a fim de visualizar os detalhes do pedido.</t>
  </si>
  <si>
    <t xml:space="preserve">* O sistema deve permitir a consulta do pedido
</t>
  </si>
  <si>
    <t>* Tela Home 
* Tela Pedidos &gt; Acompanhamento de Pedidos; 
* Tela Acompanhamento de Pedidos - antes e depois da pesquisa
* Detalhes do Pedido.</t>
  </si>
  <si>
    <t>Disponibilização de Crédito:
 - Pedido disponibilizado</t>
  </si>
  <si>
    <t>1 - Logar na web Alelo Auto;
2 - Efetuar Login com cliente PJ;
3 - Na tela do Home acessar o menu Pedidos
4 - Clicar na opção Acompanhamento de Pedidos
5 - Filtrar pelo status "Disponibilizado"
6 - Clicar em buscar
7 - Acessar o link Número do pedido a fim de visualizar os detalhes do pedido.</t>
  </si>
  <si>
    <t>Disponibilização de Crédito:
 - Pedido liberado</t>
  </si>
  <si>
    <t>1 - Logar na web Alelo Auto;
2 - Efetuar Login com cliente PJ;
3 - Na tela do Home acessar o menu Pedidos
4 - Clicar na opção Acompanhamento de Pedidos
5 - Filtrar pelo status "Liberado"
6 - Clicar em buscar
7 - Acessar o link Número do pedido a fim de visualizar os detalhes do pedido.</t>
  </si>
  <si>
    <t>Disponibilização de Crédito:
 - Pedido Cancelado</t>
  </si>
  <si>
    <t>1 - Logar na web Alelo Auto;
2 - Efetuar Login com cliente PJ;
3 - Na tela do Home acessar o menu Pedidos
4 - Clicar na opção Acompanhamento de Pedidos
5 - Filtrar pelo status "Cancelado"
6 - Clicar em buscar
7 - Acessar o link Número do pedido a fim de visualizar os detalhes do pedido.</t>
  </si>
  <si>
    <t>* Tela inicial da web Cartões ELO Auto;
* Tela "Acompanhamento de Pedidos" ANTES e DEPOIS da pesquisa
* Detalhe do pedido.</t>
  </si>
  <si>
    <t>PED - Cancel. de Pedidos</t>
  </si>
  <si>
    <t>PCP</t>
  </si>
  <si>
    <t>Pedido de Crédito - Cancelamento</t>
  </si>
  <si>
    <t>Disponibilização de Crédito:
 - Cancelamento parcial do pedido - Motoristas</t>
  </si>
  <si>
    <t>Tela Acompanhamento de Pedidos</t>
  </si>
  <si>
    <t>1 - Logar na web Alelo Auto;
2 - Efetuar Login com cliente PJ;
3 - Na tela do Home acessar o menu Pedidos
4 - Clicar na opção "Acompanhamento de Pedidos"
5 - Selecionar um pedido aprovado ou disponibilizado para cancelar parcialmente
6 - Após preencher as informações clicar em salvar.</t>
  </si>
  <si>
    <t xml:space="preserve">* O sistema deve permitir o cancelamento parcial do pedido.
</t>
  </si>
  <si>
    <t>* Tela Home 
* Tela Pedidos &gt; Acompanhamento de Pedidos; 
* Tela Acompanhamento de Pedidos - ANTES e DEPOIS da pesquisa;
* Tela Acompanhamento de Pedidos - com seleção de um pedido;
* Tela Detalhes do Pedido - ANTES e DEPOIS de clicar no botão Cancelar;
* Telas que demonstram o cancelamento parcial
* Tela Acompanhamento de Pedidos - com consulta do pedido parcialmente Cancelado.</t>
  </si>
  <si>
    <t>Disponibilização de Crédito:
 - Cancelamento parcial do pedido - Veículo</t>
  </si>
  <si>
    <t>Disponibilização de Crédito:
 - Cancelamento total do pedido - Motorista</t>
  </si>
  <si>
    <t>1 - Logar na web Alelo Auto;
2 - Efetuar Login com cliente PJ;
3 - Na tela do Home acessar o menu Pedidos
4 - Clicar na opção "Acompanhamento de Pedidos"
5 - Selecionar um pedido aprovado ou disponibilizado para cancelamento total
6 - Após preencher as informações clicar em salvar.</t>
  </si>
  <si>
    <t xml:space="preserve">* O sistema deve permitir o cancelamento total do pedido.
</t>
  </si>
  <si>
    <t>* Tela Home 
* Tela Pedidos &gt; Acompanhamento de Pedidos; 
* Tela Acompanhamento de Pedidos - ANTES e DEPOIS da pesquisa;
* Tela Acompanhamento de Pedidos - com seleção de um pedido;
* Tela Detalhes do Pedido - ANTES e DEPOIS de clicar no botão Cancelar;
* Telas que demonstram o pedido total Cancelado;
* Tela Acompanhamento de Pedidos - com consulta do pedido total Cancelado.</t>
  </si>
  <si>
    <t>Disponibilização de Crédito:
 - Cancelamento total do pedido - Veículo</t>
  </si>
  <si>
    <t>GC - Desbl. Cartão Lote</t>
  </si>
  <si>
    <t>DCL</t>
  </si>
  <si>
    <t>Desbloqueio de Cartão em Lote</t>
  </si>
  <si>
    <t>Desbloqueio de Cartões em Lote:
- Motorista</t>
  </si>
  <si>
    <t>6.1 Consultar cartões para desbloqueio em lote</t>
  </si>
  <si>
    <t xml:space="preserve"> - Logar com Interlocutor de Operação - Contrato  com acesso aos Contratos; 
 - Contratos ativos (Básico ou Avançado) gerado via e-commerce e/ou FVS;
- Utilizar pedidos gerados que contenham cartões do tipo "Motorista".
</t>
  </si>
  <si>
    <t>1 - Logar na web Alelo Auto;
2 - Efetuar Login com cliente PJ;
3 - Na tela do Home acessar o menu Gestão de Cartões
4 - Clicar na opção "Desbloquear Cartão em Lote";
5 - Preencher os filtros obrigatórios da Pesquisa (Contrato, Filial e Base) e clicar em "buscar";
6 - Selecionar um cartão para desbloqueio e clicar em "Desbloquear selecionado";
7 - Clicar em "+" para exibir detalhes do pedido;
8 - Clicar em Confirmar;
9 - Clicar em "+ Lista de Protocolos".</t>
  </si>
  <si>
    <t>* O sistema deve permitir a seleção do cartão corretamente;
* Deve exibir a mensagem: "Operação Realizada com Sucesso" e exibir tela com o resultado do desbloqueio (com o Tipo de Cartão Base = Motorista).</t>
  </si>
  <si>
    <t>* Home
* Menu Gestão de Cartões/ Tela "Desbloqueio de Cartão em Lote"
* Cartão selecionado para desbloqueio;
* Mensagem de Sucesso com detalhes do cartão desbloqueado;
- FVS - Manter Cartões (printar status)</t>
  </si>
  <si>
    <t>Desbloqueio de Cartões em Lote:
- Veículo</t>
  </si>
  <si>
    <t xml:space="preserve"> - Logar com Interlocutor de Operação - Contrato  com acesso aos Contratos; 
 - Contratos ativos (Básico ou Avançado) gerado via e-commerce e/ou FVS;
- Utilizar pedidos gerados que contenham cartões do tipo "Veículo".
</t>
  </si>
  <si>
    <t>* O sistema deve permitir a seleção do cartão corretamente
* Deve exibir a mensagem: "Operação Realizada com Sucesso" e exibir tela com o resultado do desbloqueio (com o Tipo de Cartão Base = Veículo).</t>
  </si>
  <si>
    <t>Desbloqueio de Cartões em Lote:
- Estoque</t>
  </si>
  <si>
    <t xml:space="preserve"> - Logar com Interlocutor de Operação - Contrato  com acesso aos Contratos; 
 - Contratos ativos (Básico ou Avançado) gerado via e-commerce e/ou FVS;
- Utilizar pedidos gerados que contenham cartões do tipo "Estoque".
</t>
  </si>
  <si>
    <t>* O sistema deve permitir a seleção do cartão corretamente
* Deve exibir a mensagem: "Operação Realizada com Sucesso" e exibir tela com o resultado do desbloqueio (com o Tipo de Cartão Base = Estoque).</t>
  </si>
  <si>
    <t>Detalhes do Lote:
Link AR Lote</t>
  </si>
  <si>
    <t xml:space="preserve"> - Logar com Interlocutor de Operação - Contrato  com acesso aos Contratos; 
 - Contratos ativos (Básico ou Avançado) gerado via e-commerce e/ou FVS;
- Pedidos gerados para o contrato
</t>
  </si>
  <si>
    <t xml:space="preserve">1 - Logar na web Alelo Auto;
2 - Efetuar Login com cliente PJ;
3 - Na tela do Home acessar o menu Gestão de Cartões
4 - Clicar na opção "Desbloquear Cartão em Lote";
5 - Preencher os filtros obrigatórios da Pesquisa (Contrato, Filial e Base) e clicar em "buscar";
6 - Clicar no link "AR lote". </t>
  </si>
  <si>
    <t>* O sistema deve direcionar para a tela "Detalhes do Lote"
* As seguintes informações devem ser apresentadas:
- Dados do Pedido
   - Nome da Empresa
   - Contrato
   - Nº do Pedido
   - Data e Hora da Solicitação
   - Filial
   - Base Operacional
   - Tipo de Base
   - Tipo de Entrega
   - AR lote
   - Cartões
   - Botão "Voltar"</t>
  </si>
  <si>
    <t>* Home
* Menu Gestão de Cartões/ Tela "Desbloqueio de Cartão em Lote"
* Detalhes do Lote com os cartões solicitados</t>
  </si>
  <si>
    <t>GC - Reemissão de Cartões</t>
  </si>
  <si>
    <t>RC</t>
  </si>
  <si>
    <t>Reemissão de Cartões</t>
  </si>
  <si>
    <t>Reemissão de Cartões - Tela:
- Aplicar Motivo Perda e Roubo</t>
  </si>
  <si>
    <t>6.4 Solicitação de Remissão de Cartão no Portal</t>
  </si>
  <si>
    <t xml:space="preserve"> - Logar com Interlocutor de Operação - Contrato  com acesso aos Contratos; 
 - Contratos ativos (Básico ou Avançado) gerado via e-commerce e/ou FVS;
- Existir cartões emitidos;
</t>
  </si>
  <si>
    <t>1 - Logar na web Alelo Auto;
2 - No menu Gestão de Cartões acessar Reemissão de Cartões;
3 - Selecionar um Contrato;
4 - Em Método de Reemissão selecionar a opção Tela;
5 - Clicar no botão Localizar Cartões;
6 - Clicar em "Adicionar" em 2 cartões;
7 - Clicar no botão Fechar;
8 - No comboBox Motivo da Reemissão selecionar para cada item um motivo diferente (Perda e Roubo);
9 - Selecionar o Radio "Manter senha existente";
10 - Clicar no botão "Continuar";
11 - Em Locais de Entrega e Cartões, clicar em "+";
12 - Marcar o checkBox "Li e concordo com as condições.";
13 - Clicar no botão Confirmar.</t>
  </si>
  <si>
    <t xml:space="preserve">* O sistema deve exibir a tela Reemissão de Cartões;
* Os cartões localizados deve ser adicionados com sucesso e após a adição o texto o botão ADICIONAR deve ficar com o texto ADICIONADO e com a cor cinza; 
* Após finalizar a reemissão o sistema deve exibir a mensagem: "Remissão de cartões realizada" e exibir detalhes da reemissão solicitada;
* No FVS o status do cartão antigo deve ficar como bloqueado (o bloqueio é automatico quando o motivo da reemissão é perda ou rooubo);
</t>
  </si>
  <si>
    <t>* Home
* Tela Reemissão de Cartões; 
* Tela Localizar Cartões antes e depois de adicionar os cartões;
* Tela Reemissão de Cartões com as informações preenchidas;
* Tela de Confirmação preenchida; 
* Tela Reemissão Realizada com detalhes da solicitação; 
* Tela FVS com exibição do status bloqueado para os cartões.</t>
  </si>
  <si>
    <t>Reemissão de Cartões  - Tela:
- Aplicar Motivo em Todos os itens - "Dano Físico"</t>
  </si>
  <si>
    <t>1 - Logar na web Alelo Auto;
2 - No menu Gestão de Cartões acessar Reemissão de Cartões;
3 - Selecionar um Contrato;
4 - Em Método de Reemissão selecionar a opção Tela;
5 - Clicar no botão Localizar Cartões;
6 - Clicar em "Adicionar" em 2 ou mais cartões;
7 - Clicar no botão Fechar;
8 - Clicar no link  "Aplicar Motivos em Todos ";
9 - Selecionar a opção "Dano Fisico" filtro no combobox "Motivo da Reemissão";
10 - Clicar no botão "Fechar".
11 - Selecionar o Radio "Gerar nova senha para o cartão";
12 - Clicar no botão "Continuar";
13 - Em Locais de Entrega e Cartões, clicar em "+";
14 - Marcar o checkBox "Li e concordo com as condições.";
15 - Clicar no botão Confirmar.</t>
  </si>
  <si>
    <t xml:space="preserve">* O sistema deve exibir a tela Reemissão de Cartões;
* Os cartões localizados deve ser adicionados com sucesso e após a adição o texto o botão ADICIONAR deve ficar com o texto ADICIONADO e com a cor cinza;
* O motivo informado selecionado via link deve se aplicado a todos o cartões corretamente;
* O sistema deve permitir selecionar o RadioButton "Gerar nova senha para o cartão";
* Após finalizar a reemissão o sistema deve exibir a mensagem: 
"Remissão de cartões realizada" e exibir detalhes da reemissão solicitada;
* No FVS o status do cartão antigo não deve ficar como bloqueado. Os cartões originais são bloqueados após o desbloqueio da nova via. </t>
  </si>
  <si>
    <t>* Home
* Tela Reemissão de Cartões; 
* Tela Localizar Cartões antes e depois de adicionar os cartões;
* Tela Reemissão de Cartões com as informações preenchidas;
* Tela de Confirmação preenchida; 
* Tela Reemissão Realizada com detalhes da solicitação; 
* Tela FVS com exibição do status do cartão.</t>
  </si>
  <si>
    <t>Reemissão de Cartões  - Tela:
- Aplicar Motivo em Todos os itens - "Erro Embossing"</t>
  </si>
  <si>
    <t>1 - Logar na web Alelo Auto;
2 - No menu Gestão de Cartões acessar Reemissão de Cartões;
3 - Selecionar um Contrato;
4 - Em Método de Reemissão selecionar a opção Tela;
5 - Clicar no botão Localizar Cartões;
6 - Clicar em "Adicionar" um cartão;
7 - Clicar no botão Fechar;
8 - Selecionar a opção "Nome Incorreto" filtro no combobox "Motivo da Reemissão";
9 - Preencher o campo Novo Nome do Cartão com um nome válido;
10 - Clicar em OK; 
11 - Selecionar o Radio "Entrega Emergencial";
12 - Clicar no botão "Continuar";
13 - Em Locais de Entrega e Cartões, clicar em "+";
14 - Marcar o checkBox "Li e concordo com as condições.";
15 - Clicar no botão Confirmar.</t>
  </si>
  <si>
    <t xml:space="preserve">* O sistema deve exibir a tela Reemissão de Cartões;
* Os cartões localizados deve ser adicionados com sucesso e após a adição o texto o botão ADICIONAR deve ficar com o texto ADICIONAR e com a fonte cinza;
* O motivo informado selecionado via link deve se aplicado a todos o cartões corretamente;
* O sistema deve permitir selecionar o RadioButton "Solicitar Entrega Emergencial";
* Após finalizar a reemissão o sistema deve exibir a mensagem: 
"Remissão de cartões realizada. 
O prazo de entrega dos novos cartões é de até 2 dias (Entrega Emergencial" e exibir detalhes da reemissão solicitada;
* No FVS o status do cartão antigo não deve ficar como bloqueado. Os cartões originais são bloqueados após o desbloqueio da nova via. 
</t>
  </si>
  <si>
    <t>* Home
* Tela Reemissão de Cartões; 
* Tela Localizar Cartões antes e depois de adicionar os cartões;
* Tela Reemissão de Cartões com Motivo e as demais informações preenchidas;
* Tela de Confirmação preenchida; 
* Tela Reemissão Realizada com detalhes da solicitação; 
* Tela FVS com exibição do status do cartão.</t>
  </si>
  <si>
    <t>GC - Acomp. de Reemissões</t>
  </si>
  <si>
    <t>ARE</t>
  </si>
  <si>
    <t>Acompanhamento de Reemissões</t>
  </si>
  <si>
    <t>Acompanhamento de Reemissão:
Tipo de Solicitação Cartão</t>
  </si>
  <si>
    <t>6.4 Solicitação de Reemissão de Cartão no Portal</t>
  </si>
  <si>
    <t xml:space="preserve"> - Logar com Interlocutor de Operação - Contrato  com acesso aos Contratos; 
 - Contratos ativos (Básico ou Avançado) gerado via e-commerce e/ou FVS;
- Ter realizado reemissão de cartão;
</t>
  </si>
  <si>
    <t xml:space="preserve">1 - Logar na web Alelo Auto;
2 - No menu Gestão de Cartões acessar Acompanhamento de Reemissões;
3 - No campo Tipo de Solicitação selecionar a opção "Reemissão de Cartão";
4 - Preencher os demais campos com dados válidos;
5 - Clicar no botão Buscar
</t>
  </si>
  <si>
    <t>* O sistema deve exibir a tela Acompanhamento de Reemissões;
* A pesquisa realizada deve retornar somente registros cujo o  Tipo de Solicitação seja igual a "Reemissão de Cartão";
* Após clicar no número do protocolo, o sistema deve direcionar para a tela de consulta de protocolo e exibir os dados referente ao cartão reemitido;
* Os dados do FVS (Pedidos &gt;  Dados do Pedido - aba Lote), devem estar conforme os dados exibidos no protocolo.</t>
  </si>
  <si>
    <t>* Home
* Tela Acompanhamento de Reemissões  antes e depois de realizar a pesquisa.
* Tela Consulta ao Protocolo;
* Tela FVS com os dados do cartão reemitido.</t>
  </si>
  <si>
    <t>Acompanhamento de Reemissão:
Tipo de Solicitação Senha</t>
  </si>
  <si>
    <t xml:space="preserve"> - Logar com Interlocutor de Operação - Contrato  com acesso aos Contratos; 
 - Contratos ativos (Básico ou Avançado) gerado via e-commerce e/ou FVS;
- Ter realizado reemissão de senha;
</t>
  </si>
  <si>
    <t xml:space="preserve">1 - Logar na web Alelo Auto;
2 - No menu Gestão de Cartões acessar Acompanhamento de Reemissões;
3 - No campo Tipo de Solicitação selecionar a opção "Reemissão de Senha";
4 - Preencher os demais campos com dados válidos;
5 - Clicar no botão Buscar
</t>
  </si>
  <si>
    <t>* O sistema deve exibir a tela Acompanhamento de Reemissões;
* A pesquisa realizada deve retornar somente registros cujo o  Tipo de Solicitação seja igual a "Reemissão de Senha";
* Após clicar no número do protocolo, o sistema deve direcionar para a tela de consulta de protocolo e exibir os dados referente ao cartão cuja a senha foi reemitida;
* Os dados do FVS (Pedidos &gt;  Dados do Pedido - aba Lote), devem estar conforme os dados exibidos no protocolo.</t>
  </si>
  <si>
    <t>* Home
* Tela Acompanhamento de Reemissões  antes e depois de realizar a pesquisa.
* Tela Consulta ao Protocolo;
* Tela FVS com os dados do cartão, cuja a senha foi reemitida.</t>
  </si>
  <si>
    <t>REL - Motoristas</t>
  </si>
  <si>
    <t>RMOT</t>
  </si>
  <si>
    <t>Relatórios Cadastrais - Motorista</t>
  </si>
  <si>
    <t>Relatório Cadastro de Motoristas</t>
  </si>
  <si>
    <t xml:space="preserve">Relatório Cadastro de Motoristas:
Gerar relatório PDF - Sem Quebra   </t>
  </si>
  <si>
    <t>4.1.2.2 Relatório Cadastro de Motoristas</t>
  </si>
  <si>
    <t xml:space="preserve"> - Logar com Interlocutor de Operação - Contrato  com acesso aos Contratos; 
 - Contratos ativos (Básico ou Avançado) gerado via e-commerce e/ou FVS;
- Existir empresa com motoristas cadastrados;
</t>
  </si>
  <si>
    <t>1 - Logar na web Alelo Auto;
2 - No menu Relatórios acessar Motorista;
3 - Selecionar uma Filial;
4 - Selecionar a opção "Todas" no campo Base;
5 - Em Tipo de Pesquisa selecionar a opção Nome;
6 - Preencher o campo Nome com dado válido;
7 - Selecionar a opção Exibir Veículos Associados;
8 - Selecionar o Agrupamento Sem Quebra;
9 - Selecionar o Formato PDF;
10 - Clicar no botão Buscar; 
11 - Capturar a tela com o Nº do Protocolo;
12 - Em "Acompanhamento de Relatórios" pesquisar o Nº do Protocolo gerado;
13 - Clicar no ícone do arquivo e realizar o download;
14 - Analisar o arquivo gerado.</t>
  </si>
  <si>
    <t xml:space="preserve">* O sistema deve realizar a pesquisa e exibir a mensagem: "Solicitação de Relatório efetuada com sucesso. Seu Protocolo: &lt;nº do protocolo&gt;";
* Acompanhamento de Relatórios deve permitir pesquisar pelo Nº do Protocolo informado e realizar o download do arquivo com sucesso;
* O arquivo gerado deve exibir:
- As informações conforme a pesquisa solicitada (filtros);
- Layout e conteúdo de acordo com a documentação disponibilizada;
- Informações de veículos associados.
</t>
  </si>
  <si>
    <t xml:space="preserve">* Home
* Tela Relatórios &gt; Motorista com os filtros preenchidos;
* Tela Solicitação do Relatório com o nº do protocolo gerado;
* Tela Acompanhamento de Relatórios antes e depois da pesquisa;
* Arquivo PDF gerado.
</t>
  </si>
  <si>
    <t>REL - Veículos</t>
  </si>
  <si>
    <t>RVEI</t>
  </si>
  <si>
    <t>Relatórios Cadastrais - Veículo</t>
  </si>
  <si>
    <t>Relatório Cadastro de Veículo</t>
  </si>
  <si>
    <t xml:space="preserve">Relatório Cadastro de Veículo:
Gerar relatório PDF - Sem Quebra   </t>
  </si>
  <si>
    <t>4.1.2.1 Relatório Cadastro de Veículos</t>
  </si>
  <si>
    <t xml:space="preserve"> - Logar com Interlocutor de Operação - Contrato  com acesso aos Contratos; 
 - Contratos ativos (Básico ou Avançado) gerado via e-commerce e/ou FVS;
- Existir empresa com veículos cadastrados;
</t>
  </si>
  <si>
    <t>1 - Logar na web Alelo Auto;
2 - No menu Relatórios acessar Veículo;
3 - Selecionar uma Filial;
4 - No campo Base selecionar a opção "Todas";
5 - Selecionar o Agrupamento Sem Quebra;
6 - Selecionar o Formato PDF;
7 - Clicar no botão Buscar; 
8 - Capturar a tela com o Nº do Protocolo;
9 - Em "Acompanhamento de Relatórios" pesquisar o Nº do Protocolo gerado;
10 - Clicar no ícone do arquivo e realizar o download;
11 - Analisar o arquivo gerado.</t>
  </si>
  <si>
    <t xml:space="preserve">* O sistema deve realizar a pesquisa e exibir a mensagem: "Solicitação de Relatório efetuada com sucesso. Seu Protocolo: &lt;nº do protocolo&gt;";
* Acompanhamento de Relatórios deve permitir pesquisar pelo Nº do Protocolo informado e realizar o download do arquivo com sucesso;
* O arquivo gerado deve exibir:
- As informações conforme a pesquisa solicitada (filtros);
- Layout e conteúdo de acordo com a documentação disponibilizada;
</t>
  </si>
  <si>
    <t xml:space="preserve">* Home
* Tela Relatórios &gt; Veículo com os filtros preenchidos;
* Tela Solicitação do Relatório com o nº do protocolo gerado;
* Tela Acompanhamento de Relatórios antes e depois da pesquisa;
* Arquivo PDF gerado.
</t>
  </si>
  <si>
    <t>REL - Cartão</t>
  </si>
  <si>
    <t>RCAR</t>
  </si>
  <si>
    <t>Relatórios Cadastrais - Cartões</t>
  </si>
  <si>
    <t>Relatório Cadastro de Cartões</t>
  </si>
  <si>
    <t xml:space="preserve">Relatório Cadastro de Cartões:
Gerar relatório PDF - Sem Quebra   </t>
  </si>
  <si>
    <t>4.1.2.3 Relatório Cadastro de Cartões</t>
  </si>
  <si>
    <t xml:space="preserve"> - Logar com Interlocutor de Operação - Contrato  com acesso aos Contratos; 
 - Contratos ativos (Básico ou Avançado) gerado via e-commerce e/ou FVS;
- Existir empresa com cartões cadastrados e associados (a veículos ou motoristas);
</t>
  </si>
  <si>
    <t>1 - Logar na web Alelo Auto;
2 - No menu Relatórios acessar Cartão;
3 - Selecionar um Contrato;
4 - No campo Filial selecionar a opção "Todos";
5 - No campo Base selecionar a opção "Todos";
6 - No campo Perfil Cartão selecionar a opção "Todos";
7 - Selecionar o Agrupamento Sem Quebra;
8 - Selecionar o Formato PDF;
9 - Clicar no botão Buscar; 
10 - Capturar a tela com o Nº do Protocolo;
11 - Em "Acompanhamento de Relatórios" pesquisar o Nº do Protocolo gerado;
12 - Clicar no ícone do arquivo e realizar o download;
13 - Analisar o arquivo gerado.</t>
  </si>
  <si>
    <t xml:space="preserve">* O sistema deve realizar a pesquisa e exibir a mensagem: "Solicitação de Relatório efetuada com sucesso. Seu Protocolo: &lt;nº do protocolo&gt;";
* Acompanhamento de Relatórios deve permitir pesquisar pelo Nº do Protocolo informado e realizar o download do arquivo com sucesso;
* O arquivo gerado deve exibir:
- As informações conforme a pesquisa solicitada (filtros);
- Agrupamento: Sem Quebra;
- Layout e conteúdo de acordo com a documentação disponibilizada;
</t>
  </si>
  <si>
    <t xml:space="preserve">* Home
* Tela Relatórios &gt; Cartão com os filtros preenchidos;
* Tela Solicitação do Relatório com o nº do protocolo gerado;
* Tela Acompanhamento de Relatórios antes e depois da pesquisa;
* Arquivo PDF gerado.
</t>
  </si>
  <si>
    <t>FIN - Boletos Emitidos</t>
  </si>
  <si>
    <t>FBE</t>
  </si>
  <si>
    <t>Financeiro - Boletos Emitidos</t>
  </si>
  <si>
    <t>Boletos Emitidos</t>
  </si>
  <si>
    <t>Acesso e validação da tela de Boletos Emitidos.</t>
  </si>
  <si>
    <t xml:space="preserve"> - Utilizar dados para login de cliente PJ - Interlocutor de Operação de Contrato;
 </t>
  </si>
  <si>
    <t>1 - Acessar a web Alelo Auto;
2 - Clicar no menu financeiro;
3 - Selecionar o submenu "Boletos Emitidos";
4 - Preencher filtros obrigatórios;
5 - Clicar em buscar.</t>
  </si>
  <si>
    <t>* O sistema deve retornar as seguintes informações (Grid) para os boletos emitidos:
- Situação
- Contrato
- Filial e CNPJ de Faturamento
- Número do pedido
- RPS/ Nota Fiscal
- Data de EMissão
- Data de Vencimento
- Valor Total (R$)
- Visualizar</t>
  </si>
  <si>
    <t>* Home
* Menu Financeiro &gt; Boletos emitidos
* Tela de Boletos Emitidos antes e depois da consulta</t>
  </si>
  <si>
    <t>Boletos Emitidos - Salvar Selecionados.</t>
  </si>
  <si>
    <t>1 - Acessar a web Alelo Auto;
2 - Clicar no menu financeiro;
3 - Selecionar o submenu "Boletos Emitidos";
4 - Preencher filtros obrigatórios;
5 - Clicar em buscar;
6 - Selecionar um ou mais boletos (checkbox) e clciar no botão "Salvar Selecionados"</t>
  </si>
  <si>
    <t>* O sistema deve permitir que um ou mais boletos sejam salvos.</t>
  </si>
  <si>
    <t>* Home
* Menu Financeiro &gt; Boletos emitidos
* Tela de Boletos Emitidos antes e depois da consulta
* Seleção do(s) boleto(s) a salvar
* Printar os boletos salvos.</t>
  </si>
  <si>
    <t>Boletos Emitidos - Imprimir Selecionados.</t>
  </si>
  <si>
    <t>1 - Acessar a web Alelo Auto;
2 - Clicar no menu financeiro;
3 - Selecionar o submenu "Boletos Emitidos";
4 - Preencher filtros obrigatórios;
5 - Clicar em buscar;
6 - Selecionar um ou mais boletos (checkbox) e clciar no botão "Imprimir Selecionados"</t>
  </si>
  <si>
    <t>* O sistema deve permitir que um ou mais boletos sejam impressos.</t>
  </si>
  <si>
    <t>* Home
* Menu Financeiro &gt; Boletos emitidos
* Tela de Boletos Emitidos antes e depois da consulta
* Seleção do(s) boleto(s) a salvar
* Printar a tela de visualização de impressão dos boletos.</t>
  </si>
  <si>
    <t>FIN - Notas Fiscais</t>
  </si>
  <si>
    <t>FNF</t>
  </si>
  <si>
    <t>Financeiro - Notas Fiscais</t>
  </si>
  <si>
    <t>Notas Fiscais</t>
  </si>
  <si>
    <t>Acesso e validação da tela de Notas Fiscais.</t>
  </si>
  <si>
    <t>1 - Acessar a web Alelo Auto;
2 - Clicar no menu financeiro;
3 - Selecionar o submenu "Notas Fiscais";
4 - Preencher filtros obrigatórios;
5 - Clicar em buscar.</t>
  </si>
  <si>
    <t>* O sistema deve retornar as seguintes informações (Grid) para as notas fiscais:
- Data de Emissão
- nº do pedido
- RPS/ Nota Fiscal
- Filial e CNPJ de faturamento
- Contrato
- Valor Total (R$)
- Data de Vencimento
- Visualizar</t>
  </si>
  <si>
    <t>* Home
* Menu Financeiro &gt; Notas Fiscais
* Tela de Notas Fiscais antes e depois da consulta</t>
  </si>
  <si>
    <t>Notas Fiscais - Salvar Selecionados.</t>
  </si>
  <si>
    <t>1 - Acessar a web Alelo Auto;
2 - Clicar no menu financeiro;
3 - Selecionar o submenu "Notas Fiscais";
4 - Preencher filtros obrigatórios;
5 - Clicar em buscar;
6 - Selecionar uma ou mais Notas Fiscais (checkbox) e clicar no botão "Salvar Selecionados"</t>
  </si>
  <si>
    <t>* O sistema deve permitir que uma ou mais Notas Fiscais sejam salvas.</t>
  </si>
  <si>
    <t>* Home
* Menu Financeiro &gt; Notas Fiscais
* Tela de Notas Fiscais antes e depois da consulta
* Seleção da(s) nota(s) a salvar
* Printar as Notas Fiscais Salvas.</t>
  </si>
  <si>
    <t>Notas Fiscais - Imprimir Selecionados.</t>
  </si>
  <si>
    <t>1 - Acessar a web Alelo Auto;
2 - Clicar no menu financeiro;
3 - Selecionar o submenu "Notas Fiscais";
4 - Preencher filtros obrigatórios;
5 - Clicar em buscar;
6 - Selecionar uma ou mais Notas Fiscais (checkbox) e clciar no botão "Imprimir Selecionados"</t>
  </si>
  <si>
    <t>* O sistema deve permitir que uma ou mais notas fiscais sejam impressos.</t>
  </si>
  <si>
    <t>* Home
* Menu Financeiro &gt; notas fiscais
* Tela de notas fiscais antes e depois da consulta
* Seleção do(s) boleto(s) a salvar
* Printar a tela de visualização de impressão das notas fiscais.</t>
  </si>
  <si>
    <t>1.Transações - Cartão Motorista</t>
  </si>
  <si>
    <t>TMOT</t>
  </si>
  <si>
    <t>Autorização - Rede Restrita</t>
  </si>
  <si>
    <r>
      <t xml:space="preserve">Autorização
</t>
    </r>
    <r>
      <rPr>
        <b/>
        <sz val="10"/>
        <rFont val="Tahoma"/>
        <family val="2"/>
      </rPr>
      <t>Rede Restrita</t>
    </r>
  </si>
  <si>
    <t>Transação POS:
 - Perfil com Rede Restrita - Transação em Estabelecimento NÃO Permitido</t>
  </si>
  <si>
    <t>BRD_I2015 - Melhorias nas funcionalidades de Cadastro:
- RQ03 – Tela do FVS - Consulta Online de Autorização;
- RQ04 – Tela do FVS - Consultar e solicitar extrato;
- RQ05 – Tela do FVS - Consulta Cartão</t>
  </si>
  <si>
    <t>- Cartão "Ativo" de Tipo Motorista do Produto Alelo Auto;
 - Rede Restrita configurada no Perfil da Conta.</t>
  </si>
  <si>
    <t>1 - Realizar a Transação no POS em um Estabelecimento que NÃO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</si>
  <si>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"&lt;mensagem a confirmar - cobrar a Alelo&gt;".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</si>
  <si>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 xml:space="preserve">* Telas:
- Consulta Online de Transações
- Consultar e Solicitar Extrato
- Consultar Cartão
 </t>
  </si>
  <si>
    <t>POS</t>
  </si>
  <si>
    <t>Transação POS:
 - Perfil com Rede Restrita - Transação em Estabelecimento Permitido</t>
  </si>
  <si>
    <t>1 - Realizar a Transação no POS em um Estabelecimento que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</si>
  <si>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r>
      <t>* O sistema deve exibir mensagem:
 Código de Resposta:</t>
    </r>
    <r>
      <rPr>
        <b/>
        <sz val="10"/>
        <color rgb="FFFF0000"/>
        <rFont val="Tahoma"/>
        <family val="2"/>
      </rPr>
      <t xml:space="preserve"> </t>
    </r>
    <r>
      <rPr>
        <sz val="10"/>
        <rFont val="Tahoma"/>
        <family val="2"/>
      </rPr>
      <t>00 - Transação Aprovada
 Status da Transação: 2- Aprovada
 ID Transação Atual
O FVS deve detalhar corretamente as informações sobre a transação aprovada nas telas de consultas:
1) Consulta Online de Transações
2) Consultar e Solicitar Extrato
3) Consultar Cartão</t>
    </r>
  </si>
  <si>
    <t xml:space="preserve">* Telas:
- Slip da Transação (imagem)
- Consulta Online de Transações
- Consultar e Solicitar Extrato
- Consultar Cartão
 </t>
  </si>
  <si>
    <t>Autorização - Mercadoria</t>
  </si>
  <si>
    <r>
      <t xml:space="preserve">Autorização
</t>
    </r>
    <r>
      <rPr>
        <b/>
        <sz val="10"/>
        <rFont val="Tahoma"/>
        <family val="2"/>
      </rPr>
      <t>Mercadoria</t>
    </r>
    <r>
      <rPr>
        <sz val="10"/>
        <rFont val="Tahoma"/>
        <family val="2"/>
      </rPr>
      <t xml:space="preserve"> </t>
    </r>
  </si>
  <si>
    <t>Transação POS:
 - Combustível - Efetuar Transação de Combustível não parametrizado no Perfil da Conta</t>
  </si>
  <si>
    <t xml:space="preserve"> - Cartão "Ativo" de Tipo Motorista do Produto Alelo Auto;
 - Perfil da Conta parametrizado com a Mercadoria (Combustível - Gasolina).</t>
  </si>
  <si>
    <t>1 - Realizar a Transação no POS de um Combustível não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</si>
  <si>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"Mercadoria X  Inválida".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</si>
  <si>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Zilmar Moraes</t>
  </si>
  <si>
    <t>O POS só exibe os combustíveis que foram parametrizados no perfil de uso. Devido a isso, não foi possível selecionar um combustível diferente do configurado, tornando assim, um caso de teste com resultado positivo.</t>
  </si>
  <si>
    <t>Transação POS:
 - Combustível - Valor Transação &lt; Valor Mínimo de Mercadoria por Transação</t>
  </si>
  <si>
    <t xml:space="preserve"> - Cartão "Ativo" de Tipo Motorista do Produto Alelo Auto;
 - Perfil da Conta parametrizado com a Mercadoria (Combustível - Gasolina);
 - Valor Mínimo de Mercadoria (Gasolina) por Transação = XX)</t>
  </si>
  <si>
    <t>1 - Realizar a Transação no POS da Mercadoria Combustível Gasolina com um valor unitário &lt; que o (Valor Mínimo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</si>
  <si>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"Valor mínimo e máximo por transação / mercadoria"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</si>
  <si>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Combustível - Valor Transação &gt; Valor Máximo de Mercadoria por Transação</t>
  </si>
  <si>
    <t>- Cartão "Ativo" de Tipo Motorista do Produto Alelo Auto;
 - Perfil da Conta parametrizado com a Mercadoria (Combustível - Gasolina);
 - Valor Máximo de Mercadoria (Gasolina) por Transação = XX)</t>
  </si>
  <si>
    <t>1 - Realizar a Transação no POS da Mercadoria Combustível Gasolina com um valor unitário &gt; que o (Valor Máximo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</si>
  <si>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Transação POS:
 - Combustível - Efetuar Transação de Combustível parametrizado no Perfil da Conta e com valores válidos</t>
  </si>
  <si>
    <t>- Cartão "Ativo" de Tipo Motorista do Produto Alelo Auto;
 - Perfil da Conta parametrizado com a Mercadoria (Combustível - Gasolina);
 - Valor Mínimo de Mercadoria (Gasolina) por Transação = XX)
 - Valor Máximo de Mercadoria (Gasolina) por Transação = XX)</t>
  </si>
  <si>
    <t>1 - Realizar a Transação no POS da Mercadoria Combustível Gasolina com um valor unitário dentro do mínimo e máximo estabelecido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</si>
  <si>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Calendário (Valida)</t>
  </si>
  <si>
    <r>
      <t xml:space="preserve">Autorização
</t>
    </r>
    <r>
      <rPr>
        <b/>
        <sz val="10"/>
        <rFont val="Tahoma"/>
        <family val="2"/>
      </rPr>
      <t>Calendário (Valida)</t>
    </r>
  </si>
  <si>
    <t xml:space="preserve">Transação POS:
 - Calendário (Valida) - Dias Úteis - Efetuar Transação Antes da Hora Inicial </t>
  </si>
  <si>
    <t xml:space="preserve"> - Cartão "Ativo" de Tipo Motorista do Produto Alelo Auto;
 - Perfil da Conta parametrizada com Calendário "Valida" (1- Dias Úteis Hora Inicial XX:XX e Hora Final XX:XX).
</t>
  </si>
  <si>
    <t>1 - Realizar a Transação no POS em um Horário &lt; que a Hora Inicial parametrizada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</si>
  <si>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"Data/Hora da Transação = DD/MM/AAAA HH:MM:SS não é permitido de acordo com o calendário configurado para a conta"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</si>
  <si>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 xml:space="preserve">Transação POS:
 - Calendário (Valida) - Dias Úteis - Efetuar Transação Após da Hora Final </t>
  </si>
  <si>
    <t>1 - Realizar a Transação no POS em um Horário &gt; que a Hora Final parametrizada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</si>
  <si>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Transação POS:
 - Calendário (Valida) - Dias Úteis -  (Horário Permitido e Tipo do Dia &lt;&gt; ao Configurado)</t>
  </si>
  <si>
    <t>1 - Realizar a Transação no POS em um Horário permitido e o Tipo do Dia (Sábado) diferente ao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</si>
  <si>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Transação POS:
 - Calendário (Valida) - Sábado - Efetuar Transação Antes da Hora Inicial </t>
  </si>
  <si>
    <t xml:space="preserve"> - Cartão "Ativo" de Tipo Motorista do Produto Alelo Auto;
 - Perfil da Conta parametrizada com Calendário "Valida" (2 - Sábado Hora Inicial XX:XX e Hora Final XX:XX).
</t>
  </si>
  <si>
    <t xml:space="preserve">Transação POS:
 - Calendário (Valida) - Sábado - Efetuar Transação Após da Hora Final </t>
  </si>
  <si>
    <t>Transação POS:
 - Calendário (Valida) - Sábado -  (Horário Permitido e Tipo do Dia &lt;&gt; ao Configurado)</t>
  </si>
  <si>
    <t>1 - Realizar a Transação no POS em um Horário permitido e o Tipo do Dia (Dias Utéis) diferente ao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</si>
  <si>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Transação POS:
 - Calendário (Valida) - Domingo - Efetuar Transação Antes da Hora Inicial </t>
  </si>
  <si>
    <t xml:space="preserve"> - Cartão "Ativo" de Tipo Motorista do Produto Alelo Auto;
 - Perfil da Conta parametrizada com Calendário "Valida" (3 - Domingo - Hora Inicial XX:XX e Hora Final XX:XX).
</t>
  </si>
  <si>
    <t xml:space="preserve">Transação POS:
 - Calendário (Valida) - Domingo - Efetuar Transação Após da Hora Final </t>
  </si>
  <si>
    <t>Transação POS:
 - Calendário (Valida) - Domingo -  (Horário Permitido e Tipo do Dia &lt;&gt; ao Configurado)</t>
  </si>
  <si>
    <t xml:space="preserve">Transação POS:
 - Calendário (Valida) - Feriado - Efetuar Transação Antes da Hora Inicial </t>
  </si>
  <si>
    <t xml:space="preserve"> - Cartão "Ativo" de Tipo Motorista do Produto Alelo Auto;
 - Perfil da Conta parametrizada com Calendário "Valida" (4 - Feriado Hora Inicial XX:XX e Hora Final XX:XX).
</t>
  </si>
  <si>
    <t>Não será possível testar este CT, pois haverá nenhum"Feriado" dentro do período de teste.</t>
  </si>
  <si>
    <t xml:space="preserve">Transação POS:
 - Calendário (Valida) - Feriado - Efetuar Transação Após da Hora Final </t>
  </si>
  <si>
    <t>Transação POS:
 - Calendário (Valida) - Feriado -  (Horário Permitido e Tipo do Dia &lt;&gt; ao Configurado)</t>
  </si>
  <si>
    <t>Transação POS:
 - Calendário (Valida) - Dias Úteis -  (Dia e Horário conforme configurado)</t>
  </si>
  <si>
    <t>1 - Realizar a Transação no POS em Dia Útil conforme Horários configurados;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</si>
  <si>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Calendário (Alerta)</t>
  </si>
  <si>
    <t>Autorização
Calendário (Alerta)</t>
  </si>
  <si>
    <t xml:space="preserve">Transação POS:
 - Calendário (Alerta) - Dias Úteis - Efetuar Transação Antes da Hora Inicial </t>
  </si>
  <si>
    <t xml:space="preserve"> - Cartão "Ativo" de Tipo Motorista do Produto Alelo Auto;
 - Perfil da Conta parametrizada com Calendário "Alerta" (1- Dias Úteis Hora Inicial XX:XX e Hora Final XX:XX).
</t>
  </si>
  <si>
    <t xml:space="preserve">* A transação deve ser realizada com sucesso.
O FVS deve detalhar corretamente as informações sobre os Alertas nas telas de consultas. Também deve adicionar coluna "Detalhe do Motivo" que deverá conter a mensagem: "Data/Hora da Transação = DD/MM/AAAA HH:MM:SS não é permitido de acordo com o calendário configurado para a conta"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t>
  </si>
  <si>
    <t xml:space="preserve">Transação POS:
 - Calendário (Alerta) - Dias Úteis - Efetuar Transação Após da Hora Final </t>
  </si>
  <si>
    <t>Transação POS:
 - Calendário (Alerta) - Sábado -  (Horário Permitido e Tipo do Dia &lt;&gt; ao Configurado)</t>
  </si>
  <si>
    <t xml:space="preserve"> - Cartão "Ativo" de Tipo Motorista do Produto Alelo Auto;
 - Perfil da Conta parametrizada com Calendário "Alerta" (2- Sábado Hora Inicial XX:XX e Hora Final XX:XX).
</t>
  </si>
  <si>
    <t>1 - Realizar a Transação no POS em um Horário permitido e o Tipo do Dia (Dias Úteis) diferente ao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</si>
  <si>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Volumes Válidos para Transação - Quantidade Máxima - (Valida)</t>
  </si>
  <si>
    <r>
      <t xml:space="preserve">Autorização
</t>
    </r>
    <r>
      <rPr>
        <b/>
        <sz val="10"/>
        <rFont val="Tahoma"/>
        <family val="2"/>
      </rPr>
      <t>Volume por Transação - Quantidade Máxima
(Valida)</t>
    </r>
  </si>
  <si>
    <t>Transação POS:
 - Quantidade Máxima (Valida) - Dia -  Efetuar Transações &gt; (Quantidade Máxima de Transações para “Tipo de Volume” )</t>
  </si>
  <si>
    <t xml:space="preserve"> - Cartão "Ativo" de Tipo Motorista do Produto Alelo Auto;
 - Perfil da Conta parametrizada com Volume por Transação "Valida" (1 - Dia - Quantidade XXXX - Valor XXXX).
</t>
  </si>
  <si>
    <t>1 - Realizar a Transações no POS &gt; que a Quantidade Máxima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</si>
  <si>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DAY,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</si>
  <si>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Quantidade Máxima (Valida) - Semana -  Efetuar Transações &gt; (Quantidade Máxima de Transações para “Tipo de Volume” )</t>
  </si>
  <si>
    <t xml:space="preserve"> - Cartão "Ativo" de Tipo Motorista do Produto Alelo Auto;
 - Perfil da Conta parametrizada com Volume por Transação "Valida" (2 - Semana - Quantidade XXXX - Valor XXXX).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</si>
  <si>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WEEK,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</si>
  <si>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Quantidade Máxima (Valida) - Mês -  Efetuar Transações &gt; (Quantidade Máxima de Transações para “Tipo de Volume” )</t>
  </si>
  <si>
    <t xml:space="preserve"> - Cartão "Ativo" de Tipo Motorista do Produto Alelo Auto;
 - Perfil da Conta parametrizada com Volume por Transação "Valida" (3 - Mês - Quantidade XXXX - Valor XXXX).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</si>
  <si>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MONTH,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</si>
  <si>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Quantidade Máxima (Valida) - Transação -  Efetuar Transações &gt; (Quantidade Máxima de Transações para “Tipo de Volume” )</t>
  </si>
  <si>
    <t xml:space="preserve"> - Cartão "Ativo" de Tipo Motorista do Produto Alelo Auto;
 - Perfil da Conta parametrizada com Volume por Transação "Valida" (4 - Transação - Quantidade XXXX - Valor XXXX).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</si>
  <si>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TRANSACTION,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</si>
  <si>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Não dá para validar a "Quantidade Máxima" de transação, pois no cadastro do perfil (web) não permite alterar o campo "Quantidade" e o mesmo sempre fica setado com o valor "1".</t>
  </si>
  <si>
    <t>Transação POS:
 - Quantidade Máxima (Valida) - Dia -  Efetuar Transações &lt; (Quantidade Máxima de Transações para “Tipo de Volume” )</t>
  </si>
  <si>
    <t>1 - Realizar a Transações no POS &lt; que a Quantidade Máxima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</si>
  <si>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Volumes Válidos para Transação - Valor Máximo - (Valida)</t>
  </si>
  <si>
    <r>
      <t xml:space="preserve">Autorização
</t>
    </r>
    <r>
      <rPr>
        <b/>
        <sz val="10"/>
        <rFont val="Tahoma"/>
        <family val="2"/>
      </rPr>
      <t>Volume por Transação - Valor Máximo
(Valida)</t>
    </r>
  </si>
  <si>
    <t>Transação POS:
 - Valor Máximo (Valida) - Dia -  Efetuar Transações &gt; (Valor Máximo de Transações para “Tipo de Volume” )</t>
  </si>
  <si>
    <t>1 - Realizar a Transações no POS &gt; que a Valor Máximo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</si>
  <si>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DAY,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</si>
  <si>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(Valida) - Semana -  Efetuar Transações &gt; (Valor Máximo de Transações para “Tipo de Volume”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</si>
  <si>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WEEK,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</si>
  <si>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(Valida) - Mês -  Efetuar Transações &gt; (Valor Máximo de Transações para “Tipo de Volume”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</si>
  <si>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MONTH,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</si>
  <si>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(Valida) - Transação -  Efetuar Transações &gt; (Valor Máximo de Transações para “Tipo de Volume” )</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</si>
  <si>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"Tipo de Volume = TRANSACTION,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</si>
  <si>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(Valida) - Dia -  Efetuar Transações &lt; (Valor Máximo de Transações para “Tipo de Volume” )</t>
  </si>
  <si>
    <t>1 - Realizar a Transações no POS &lt; que a Valor Máximo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</si>
  <si>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Volumes Válidos para Transação - Quantidade Máxima - (Alerta)</t>
  </si>
  <si>
    <r>
      <t xml:space="preserve">Autorização
</t>
    </r>
    <r>
      <rPr>
        <b/>
        <sz val="10"/>
        <rFont val="Tahoma"/>
        <family val="2"/>
      </rPr>
      <t>Volume por Transação - Quantidade Máxima
(Alerta)</t>
    </r>
  </si>
  <si>
    <t>Transação POS:
 - Quantidade Máxima (Alerta) - Dia -  Efetuar Transações &gt; (Quantidade Máxima de Transações para “Tipo de Volume” )</t>
  </si>
  <si>
    <t xml:space="preserve"> - Cartão "Ativo" de Tipo Motorista do Produto Alelo Auto;
 - Perfil da Conta parametrizada com Volume por Transação "Alerta" (1 - Dia - Quantidade XXXX - Valor XXXX).
</t>
  </si>
  <si>
    <t>* A transação deve ser realizada com sucesso.
O FVS deve detalhar corretamente as informações sobre os Alertas nas telas de consultas. Também deve adicionar coluna "Tipo de Volume = DAY,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</si>
  <si>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Transação POS:
 - Quantidade Máxima (Alerta) - Semana -  Efetuar Transações &gt; (Quantidade Máxima de Transações para “Tipo de Volume” )</t>
  </si>
  <si>
    <t xml:space="preserve"> - Cartão "Ativo" de Tipo Motorista do Produto Alelo Auto;
 - Perfil da Conta parametrizada com Volume por Transação "Alerta" (2 - Semana - Quantidade XXXX - Valor XXXX).
</t>
  </si>
  <si>
    <t>* A transação deve ser realizada com sucesso.
O FVS deve detalhar corretamente as informações sobre os Alertas nas telas de consultas. Também deve adicionar coluna "Tipo de Volume = WEEK,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</si>
  <si>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Transação POS:
 - Quantidade Máxima (Alerta) - Mês -  Efetuar Transações &gt; (Quantidade Máxima de Transações para “Tipo de Volume” )</t>
  </si>
  <si>
    <t xml:space="preserve"> - Cartão "Ativo" de Tipo Motorista do Produto Alelo Auto;
 - Perfil da Conta parametrizada com Volume por Transação "Alerta" (3 - Mês - Quantidade XXXX - Valor XXXX).
</t>
  </si>
  <si>
    <t>* A transação deve ser realizada com sucesso.
O FVS deve detalhar corretamente as informações sobre os Alertas nas telas de consultas. Também deve adicionar coluna "Tipo de Volume = MONTH,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</si>
  <si>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Transação POS:
 - Quantidade Máxima (Alerta) - Transação -  Efetuar Transações &gt; (Quantidade Máxima de Transações para “Tipo de Volume” )</t>
  </si>
  <si>
    <t xml:space="preserve"> - Cartão "Ativo" de Tipo Motorista do Produto Alelo Auto;
 - Perfil da Conta parametrizada com Volume por Transação "Alerta" (4 - Transação - Quantidade XXXX - Valor XXXX).
</t>
  </si>
  <si>
    <t>* A transação deve ser realizada com sucesso.
O FVS deve detalhar corretamente as informações sobre os Alertas nas telas de consultas. Também deve adicionar coluna "Tipo de Volume = TRANSACTION, Quantidade Máxima de Transação por Tipo de Volume configurada = X, Quantidade Acumulada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</si>
  <si>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Autorização - Volumes Válidos para Transação - Valor Máximo - (Alerta)</t>
  </si>
  <si>
    <r>
      <t xml:space="preserve">Autorização
</t>
    </r>
    <r>
      <rPr>
        <b/>
        <sz val="10"/>
        <rFont val="Tahoma"/>
        <family val="2"/>
      </rPr>
      <t>Volume por Transação - Valor Máximo
(Alerta)</t>
    </r>
  </si>
  <si>
    <t>Transação POS:
 - Valor Máximo (Alerta) - Dia -  Efetuar Transações &gt; (Valor Máximo de Transações para “Tipo de Volume” )</t>
  </si>
  <si>
    <t>* A transação deve ser realizada com sucesso.
O FVS deve detalhar corretamente as informações sobre os Alertas nas telas de consultas. Também deve adicionar coluna "Tipo de Volume = DAY,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</si>
  <si>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(Alerta) - Semana -  Efetuar Transações &gt; (Valor Máximo de Transações para “Tipo de Volume” )</t>
  </si>
  <si>
    <t>* A transação deve ser realizada com sucesso.
O FVS deve detalhar corretamente as informações sobre os Alertas nas telas de consultas. Também deve adicionar coluna "Tipo de Volume = WEEK,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</si>
  <si>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(Alerta) - Mês -  Efetuar Transações &gt; (Valor Máximo de Transações para “Tipo de Volume” )</t>
  </si>
  <si>
    <t>* A transação deve ser realizada com sucesso.
O FVS deve detalhar corretamente as informações sobre os Alertas nas telas de consultas. Também deve adicionar coluna "Tipo de Volume = MONTH,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</si>
  <si>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Valor Máximo (Alerta) - Transação -  Efetuar Transações &gt; (Valor Máximo de Transações para “Tipo de Volume” )</t>
  </si>
  <si>
    <t>* A transação deve ser realizada com sucesso.
O FVS deve detalhar corretamente as informações sobre os Alertas nas telas de consultas. Também deve adicionar coluna "Tipo de Volume = TRANSACTION, Valor Máximo de Transação por Tipo de Volume configurado = X, Valor Acumulado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</si>
  <si>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Autorização - Intervalo Mínimo entre Transações</t>
  </si>
  <si>
    <r>
      <t xml:space="preserve">Autorização
</t>
    </r>
    <r>
      <rPr>
        <b/>
        <sz val="10"/>
        <rFont val="Tahoma"/>
        <family val="2"/>
      </rPr>
      <t>Intervalo Mínimo entre Transações</t>
    </r>
  </si>
  <si>
    <t>Transação POS:
 - Intervalo entre Transação Anterior e Transação Atual &lt; que o Intervalo Mínimo configurado no Perfil</t>
  </si>
  <si>
    <t xml:space="preserve"> - Cartão "Ativo" de Tipo Motorista do Produto Alelo Auto;
 - Perfil da Conta parametrizada Intervalo Mínimo entre Transações.
</t>
  </si>
  <si>
    <t>1 - Realizar a Transações no POS onde o Intervalo entre Transação Anterior e Transação Atual &lt; que o Intervalo Mínimo configurado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</si>
  <si>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"Intervalo mínimo entre transações descripcion"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</si>
  <si>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O sistema apresentou a mensagem conforme a documentação, porém foi aberto uma dúvida no mantis e ficou definido que a mensagem será corrigida em produção (ver mantis 62017)</t>
  </si>
  <si>
    <t>Transação POS:
 - Transação Anterior e Transação Atual = que o Intervalo Mínimo configurado no Perfil</t>
  </si>
  <si>
    <t>1 - Realizar a Transações no POS Transação Anterior e Transação Atual = que o Intervalo Mínimo configurado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Aprovada;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</si>
  <si>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Motorista Bloqueado (Inadimplência)</t>
  </si>
  <si>
    <r>
      <t xml:space="preserve">Autorização
</t>
    </r>
    <r>
      <rPr>
        <b/>
        <sz val="10"/>
        <rFont val="Tahoma"/>
        <family val="2"/>
      </rPr>
      <t>Empresa Inadimplente</t>
    </r>
  </si>
  <si>
    <t>Transação POS:
- Motorista bloqueado (por inadimplência)</t>
  </si>
  <si>
    <t xml:space="preserve"> - Cartão "Ativo" de Tipo Motorista do Produto Alelo Auto;
 - Base Bloqueada (inadimplência);
 - Motorista Bloqueado (inadimplência);</t>
  </si>
  <si>
    <t>1 - Realizar a Transação no POS de utilizando um cartão de um motorista bloqueado por inadimplência;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</si>
  <si>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Fernanda Manzano Esaki Paes</t>
  </si>
  <si>
    <t>62976</t>
  </si>
  <si>
    <t>Conforme orientação, neste caso manteremos desta forma uma vez que o projeto Inadimplencia nao previu o ajustes desta frase.</t>
  </si>
  <si>
    <t>Autorização - Status Cartão</t>
  </si>
  <si>
    <r>
      <t xml:space="preserve">Autorização
</t>
    </r>
    <r>
      <rPr>
        <b/>
        <sz val="10"/>
        <rFont val="Tahoma"/>
        <family val="2"/>
      </rPr>
      <t>Status Cartão</t>
    </r>
  </si>
  <si>
    <t>Transação POS:
 - Base com o status "inativa"</t>
  </si>
  <si>
    <t xml:space="preserve"> - Cartão "Ativo" de Tipo Motorista do Produto Alelo Auto;
 - Base Inativa;</t>
  </si>
  <si>
    <t>1 - Realizar a Transação no POS de utilizando um cartão cuja a Base consta atualmente como "Inativa";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</si>
  <si>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"Status da Base Operacional Inativo"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</si>
  <si>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Motorista com o status "inativo"</t>
  </si>
  <si>
    <t xml:space="preserve"> - Cartão "inativo" de Tipo Motorista do Produto Alelo Auto;
 - Base "Ativo". 
 - Cartão com status "Bloqueado";
 - Conta com o status "Cancelado"
</t>
  </si>
  <si>
    <t>1 - Realizar a Transação no POS de utilizando um cartão ativo que possui um motorista com o status "inativo";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</si>
  <si>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"Motorista Inativo"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</si>
  <si>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0062688</t>
  </si>
  <si>
    <t>Para realizarmos esse teste, seria necessário realizar o expurgo do cartão, mas conforme informado por Juliana Coppini, não é possível realizar expurgo de cartões em UAT</t>
  </si>
  <si>
    <t>Autorização - Outras Validações</t>
  </si>
  <si>
    <t>Transação POS:
Validar "Intervalo entre as transações":
- Encadeamento de duas transações: Compra seguida de Consulta de Saldo</t>
  </si>
  <si>
    <t xml:space="preserve"> - Cartão "Ativo" de Tipo Motorista do Produto Alelo Auto;
- Utilizar cartão cujo o Perfil de Uso associado possua a configuração:
Intervalo entre Transações (min) = 5 minutos.</t>
  </si>
  <si>
    <t>1 - Realizar uma transação de Compra com sucesso no POS;
2 - Realizar transação de Consulta de Saldo dentro do período do "Intervalo entre as transações";
3 - Efetuar login no FVS;
4 - Realizar "Consulta Online de Autorização":
- No FVS acessar o menu Transação &gt; Consulta de Transações;
- Localizar a transação realizada e selecionar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</si>
  <si>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r>
      <t xml:space="preserve">* O sistema deve permitir realizar a consulta de saldo durante o intervalo de transações com sucessso.
</t>
    </r>
    <r>
      <rPr>
        <b/>
        <sz val="10"/>
        <rFont val="Tahoma"/>
        <family val="2"/>
      </rPr>
      <t xml:space="preserve">
</t>
    </r>
    <r>
      <rPr>
        <sz val="10"/>
        <rFont val="Tahoma"/>
        <family val="2"/>
      </rPr>
      <t>* O sistema deve exibir a mensagem para a primeira transação:
 Código de Resposta: 00 - Transação Aprovada
 Status da Transação: 2- Aprovada
 ID Transação Atual
* O FVS deve detalhar corretamente as informações sobre as transações nas telas de consultas:
1) Consulta Online de Transações
2) Consultar Cartão</t>
    </r>
  </si>
  <si>
    <t xml:space="preserve">* Telas:
- Slip da Transação (imagem)
- Consulta Online de Transações
- Consultar Cartão
 </t>
  </si>
  <si>
    <t>Transação POS:
- Validar "Intervalo entre as transações" após Transação Negada</t>
  </si>
  <si>
    <t xml:space="preserve"> - Cartão "Ativo" de Tipo Motorista do Produto Alelo Auto;
 - Perfil da Conta parametrizada com:
Intervalo entre Transações (min) = 5 minutos.</t>
  </si>
  <si>
    <t>1 - No POS, realizar uma transação de Compra com o status "Rejeitada";
2 - Dentro do período do "Intervalo entre as transações", realizar nova Transação no POS com o status "aprovada";
3 - Efetuar login no FVS;
4 - Realizar "Consulta Online de Autorização":
- No FVS acessar o menu Transação &gt; Consulta de Transações;
- Localizar a transação realizada e selecionar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</si>
  <si>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r>
      <t>* O sistema deve permitir realizar nova transação sem a necessidade de aguardar o tempo configurado no perfil de uso.</t>
    </r>
    <r>
      <rPr>
        <b/>
        <sz val="10"/>
        <color rgb="FFFF0000"/>
        <rFont val="Tahoma"/>
        <family val="2"/>
      </rPr>
      <t xml:space="preserve"> Alelo, por favor, confirmar informação(???)</t>
    </r>
    <r>
      <rPr>
        <sz val="10"/>
        <rFont val="Tahoma"/>
        <family val="2"/>
      </rPr>
      <t xml:space="preserve">
* O sistema deve exibir a mensagem para a primeira transação:
 Código de Resposta:  Z4 – Lig Gestor Frota
 Status da Transação: 3- Negada
 ID Transação Atual
* O sistema deve exibir a mensagem para a  segunda transação:
 Código de Resposta: 00 - Transação Aprovada
 Status da Transação: 2- Aprovada
 ID Transação Atual
* O FVS deve detalhar corretamente as informações sobre as transações nas telas de consultas:
1) Consulta Online de Transações
2) Consultar Cartão
** Os motivos de rejeição das consultas citadas acima, devem exibir texto amigável e demonstrar exatamente o item de parâmetro do perfil associado ao cartão que bloqueou a transação.</t>
    </r>
  </si>
  <si>
    <t xml:space="preserve">* Telas:
- Consulta Online de Transações
- Consultar Cartão
 </t>
  </si>
  <si>
    <r>
      <t xml:space="preserve">Autorização
</t>
    </r>
    <r>
      <rPr>
        <b/>
        <sz val="10"/>
        <rFont val="Tahoma"/>
        <family val="2"/>
      </rPr>
      <t>Atualização de CHIP</t>
    </r>
  </si>
  <si>
    <t>Transação POS:
Validar atualização de Chip</t>
  </si>
  <si>
    <t xml:space="preserve"> - Cartão "Ativo" de Tipo Motorista do Produto Alelo Auto;
 - Perfil da Conta parametrizada com:
Intervalo entre Transações (min) = 5 minutos.
Visualização do saldo pelo usuário = "Sim"</t>
  </si>
  <si>
    <t>1 - No POS, realizar uma transação de Compra com o status "Aprovada";
2 - No perfil de uso do cartão, alterar a o parâmetro "Visualização do saldo pelo usuário" para "Não";
3 -Realizar nova transação de Compra  (com mensagem atualização do Chip);
4 - No POS, realizar uma transação de Compra com o status "Aprovada";
5 - Efetuar login no FVS;
6 - Realizar "Consulta Online de Autorização":
- No FVS acessar o menu Transação &gt; Consulta de Transações;
- Localizar a transação realizada e selecionar 
7 -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</si>
  <si>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Após a alteração no perfil do cartão a próxima transação no POS não deve ser efetivada devido a atualização do Chip. As transações realizadas devem apresentar os comportamentos abaixo:
* O sistema deve exibir a mensagem para a primeira transação:
 Código de Resposta: 00 - Transação Aprovada
 Status da Transação: 2- Aprovada
 ID Transação Atual
* O sistema deve exibir a mensagem para a segunda transação:
 Código de Resposta:  B6 – Refaça a Transação
 Status da Transação: 3- Negada
 ID Transação Atual
* O sistema deve exibir a mensagem para a terceira transação:
 Código de Resposta: 00 - Transação Aprovada
 Status da Transação: 2- Aprovada
 ID Transação Atual
* O FVS deve detalhar corretamente as informações sobre as transações nas telas de consultas:
1) Consulta Online de Transações
2) Consultar Cartão
** Os motivos de rejeição das consultas citadas acima, devem exibir texto amigável e demonstrar exatamente o item de parâmetro do perfil associado ao cartão que bloqueou a transação.</t>
  </si>
  <si>
    <r>
      <t>Autorização</t>
    </r>
    <r>
      <rPr>
        <b/>
        <sz val="10"/>
        <rFont val="Tahoma"/>
        <family val="2"/>
      </rPr>
      <t xml:space="preserve">
Mais de 1 inconsistência
(Valida)</t>
    </r>
  </si>
  <si>
    <t>Transação POS:
Transação "Rejeitada" com mais de uma inconsistência.</t>
  </si>
  <si>
    <t xml:space="preserve">- Cartão "Ativo" de Tipo Motorista do Produto Alelo Auto;
 - Perfil da Conta parametrizado com:
* Mercadoria (Combustível - Gasolina);
Valor Máximo de Mercadoria por Transação = XX);
* Calendário "Valida" 
(2 - Sábado Hora Inicial XX:XX e Hora Final XX:XX).
</t>
  </si>
  <si>
    <t>1 - Realizar a Transação no POS informando:
- Gasolina com um valor unitário &gt; que o (Valor Máximo parametrizado no Perfil da Conta);
- Horário permitido e o Dia diferente ao parametrizado no Perfil da Conta;
2 - Efetuar login no FVS;
3 - Realizar "Consulta Online de Autorização":
- No FVS acessar o menu Transação &gt; Consulta de Transações;
- Localizar a transação realizada e selecionar 
4 -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</si>
  <si>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onde deve adicionar coluna "Detalhe do Motivo" da transação negada.
1) Consulta Online de Transações
Deve exibir abaixo a grid com as colunas "Motivo" e "Regra";
2) Consultar Cartão
Deve exibir abaixo a grid com as colunas "Motivo" e "Regra";
** Os motivos de rejeição das consultas citadas acima, devem exibir texto amigável e demonstrar exatamente o item de parâmetro do perfil associado ao cartão que bloqueou a transação.</t>
  </si>
  <si>
    <t>No teste as telas de consultas só apresentaram o motivo da inconsistência para a mercadoria.</t>
  </si>
  <si>
    <t>Autorização
Mais de 1 inconsistência
(Alerta)</t>
  </si>
  <si>
    <t>Transação POS:
Transação "Com Alerta" com mais de uma inconsistência.</t>
  </si>
  <si>
    <t>- Cartão "Ativo" de Tipo Motorista do Produto Alelo Auto;
 - Perfil da Conta parametrizado com mais de 1 Alerta</t>
  </si>
  <si>
    <t>1 - Realizar a Transação no POS informando:
- Dados onde serão disparados todos os Alertas configurados para o Perfil do Cartão
2 - Efetuar login no FVS;
3 - Realizar "Consulta Online de Autorização":
- No FVS acessar o menu Transação &gt; Consulta de Transações;
- Localizar a transação realizada e selecionar 
4 -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</si>
  <si>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A transação deve ser realizada com sucesso.
O FVS deve detalhar corretamente as informações sobre os Alertas nas telas de consultas. Também deve adicionar coluna "Detalhe do Motivo" que deverá conter as mensagens de Alertas (TODOS).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t>
  </si>
  <si>
    <t>No teste as telas de consultas exibem os 2 motivos de inconsistências quando é configurado para ambos o tipo "Alerta".</t>
  </si>
  <si>
    <r>
      <t xml:space="preserve">Autorização
</t>
    </r>
    <r>
      <rPr>
        <b/>
        <sz val="10"/>
        <rFont val="Tahoma"/>
        <family val="2"/>
      </rPr>
      <t>Validação da Senha</t>
    </r>
  </si>
  <si>
    <t>Transação POS:
Transação com senha inválida</t>
  </si>
  <si>
    <t xml:space="preserve"> - Cartão "Ativo" de Tipo Motorista do Produto Alelo Auto;</t>
  </si>
  <si>
    <t>1 - No POS, realizar uma transação informando senha inválida.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</si>
  <si>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55 –  Senha Incorreta
 Status da Transação: 3- Negada
 ID Transação Atual
FVS:
* Para o código de resposta 55,  as telas de consultas não devem exibir o motivo da transação negada. 
Validar telas de consultas:
1) Consulta Online de Transações
2) Consultar e Solicitar Extrato
3) Consultar Cartão</t>
  </si>
  <si>
    <t xml:space="preserve">* Telas:
- Consulta Online de Transações
. Consultar e Solicitar Extrato
- Consultar Cartão
 </t>
  </si>
  <si>
    <r>
      <t xml:space="preserve">Autorização
</t>
    </r>
    <r>
      <rPr>
        <b/>
        <sz val="10"/>
        <rFont val="Tahoma"/>
        <family val="2"/>
      </rPr>
      <t>Cancelamento</t>
    </r>
  </si>
  <si>
    <t>Transação POS:
Transação de compra aprovada seguida de cancelamento</t>
  </si>
  <si>
    <t>1 - No POS, realizar uma transação de Compra com o status "Aprovada";
2 - Realizar cancelamento da transação anterior;
3 - Efetuar login no FVS;
4 - Realizar "Consulta Online de Autorização":
- No FVS acessar o menu Transação &gt; Consulta de Transações;
- Localizar a transação realizada e selecionar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</si>
  <si>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As transações realizadas devem apresentar os comportamentos abaixo:
* O sistema deve exibir a mensagem para a primeira transação (compra):
 Código de Resposta: 00 - Transação Aprovada
 Status da Transação: 2- Aprovada
 ID Transação Atual
* Ao realizar o Cancelamento a mesma transação deve ficar da seguinte maneira no FVS:
 Código de Resposta: 00 - Transação Aprovada
 Status da Transação: 4 - Cancelada Online/Batch
 ID Transação Atual
* O FVS deve detalhar corretamente as informações sobre as transações nas telas de consultas:
1) Consulta Online de Transações
2) Consultar Cartão</t>
  </si>
  <si>
    <r>
      <t xml:space="preserve">Autorização
</t>
    </r>
    <r>
      <rPr>
        <b/>
        <sz val="10"/>
        <rFont val="Tahoma"/>
        <family val="2"/>
      </rPr>
      <t>Desfazimento</t>
    </r>
  </si>
  <si>
    <t>Transação POS:
Transação de compra aprovada seguida de desfazimento</t>
  </si>
  <si>
    <t>1 - No POS, realizar uma transação de Compra com o status "Aprovada";
2 - Simular desfazimento da Transação;
3 - Efetuar login no FVS;
4 - Realizar "Consulta Online de Autorização":
- No FVS acessar o menu Transação &gt; Consulta de Transações;
- Localizar a transação realizada e selecionar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</si>
  <si>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As transações realizadas devem apresentar os comportamentos abaixo:
* Ao realizar o desfazimento uma nova transação é gerada e deve ficar da seguinte maneira no FVS:
 Código de Resposta: 00 - Transação Aprovada
 Status da Transação: 4 - Cancelada Online/Batch
 ID Transação Atual
 O sistema deve exibir a mensagem para a primeira transação (compra):
 Código de Resposta: 00 - Transação Aprovada
 Status da Transação: 2- Aprovada
 ID Transação Atual
* O FVS deve detalhar corretamente as informações sobre as transações nas telas de consultas:
1) Consulta Online de Transações
2) Consultar Cartão</t>
  </si>
  <si>
    <r>
      <t xml:space="preserve">Autorização
</t>
    </r>
    <r>
      <rPr>
        <b/>
        <sz val="10"/>
        <rFont val="Tahoma"/>
        <family val="2"/>
      </rPr>
      <t>Saldo Insuficiente</t>
    </r>
  </si>
  <si>
    <t>Transação POS:
Transação de compra "rejeitada" por saldo insuficiente</t>
  </si>
  <si>
    <t>1 - No POS, realizar uma transação de Compra informando um valor superior ao saldo atual disponível no cartão;
2 - Efetuar login no FVS;
3 - Realizar "Consulta Online de Autorização":
- No FVS acessar o menu Transação &gt; Consulta de Transações;
- Localizar a transação realizada e selecionar 
4 -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</si>
  <si>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51 –  Saldo Insuficiente
 Status da Transação: 3- Negada
 ID Transação Atual
FVS:
* Para o código de resposta 51,  as telas de consultas não devem exibir o motivo da transação negada. 
Validar comportamento nas telas de consultas:
1) Consulta Online de Transações
2) Consultar e Solicitar Extrato
3) Consultar Cartão</t>
  </si>
  <si>
    <t>2.Transações - Cartão Veiculo</t>
  </si>
  <si>
    <t>TVEI</t>
  </si>
  <si>
    <t>Autorização - Identificação do Motorista</t>
  </si>
  <si>
    <r>
      <t xml:space="preserve">Autorização
</t>
    </r>
    <r>
      <rPr>
        <b/>
        <sz val="10"/>
        <rFont val="Tahoma"/>
        <family val="2"/>
      </rPr>
      <t>Identificação do Motorista</t>
    </r>
  </si>
  <si>
    <t>Transação POS:
- Motorista desassociado do cartão</t>
  </si>
  <si>
    <t xml:space="preserve"> - Cartão "Ativo" de Tipo Veiculo do Produto Alelo Auto;
 - Base Ativa;
 - Cartão Ativo. 
- Veículo cadastrado sem motorista associado.</t>
  </si>
  <si>
    <t>1 - Realizar a Transação no POS informando um código de motorista inválido (veículo cadastrado com grupo de motoristas);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</si>
  <si>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"Não existe Motorista Associado ao Veículo [nome do veículo]".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</si>
  <si>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Não é possível realizar a desassociação de um motorista do veículo. A web realiza essa validação.</t>
  </si>
  <si>
    <t>Transação POS:
- Código do Motorista diferente do cadastrado no Veículo (Pull de Motorista)</t>
  </si>
  <si>
    <t xml:space="preserve"> - Cartão "Ativo" de Tipo Veiculo do Produto Alelo Auto;
 - Base Ativa;
 - Cartão Ativo. 
- Veículo cadastrado com o status "Ativo" configurado como "Pull de Motorista";
 - Motorista cadastrado em uma Base do tipo Veículo associado a um Cartão com Status "Ativo";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</si>
  <si>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"Código Motorista não Liberado".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</si>
  <si>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Código do Motorista válido</t>
  </si>
  <si>
    <t>1 - Realizar a Transação no POS informando um código de motorista Válido (veículo cadastrado com grupo de motoristas);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</si>
  <si>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"Ativo" de Tipo Veículo do Produto Alelo Auto;
 - Rede Restrita configurada no Perfil da Conta.</t>
  </si>
  <si>
    <t>1 - Realizar a Transação no POS em um Estabelecimento que NÃO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motivoado e clicar em Selecionar;
- Clicar na aba "Extratos" e selecionar a transação que deseja ver o motivo</t>
  </si>
  <si>
    <t>1 - Realizar a Transação no POS em um Estabelecimento que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motivoado e clicar em Selecionar;
- Clicar na aba "Extratos" e selecionar a transação que deseja ver o motivo</t>
  </si>
  <si>
    <t xml:space="preserve"> - Cartão "Ativo" de Tipo Veículo do Produto Alelo Auto;
 - Perfil da Conta parametrizado com a Mercadoria (Combustível - Gasolina).</t>
  </si>
  <si>
    <t xml:space="preserve"> - Cartão "Ativo" de Tipo Veículo do Produto Alelo Auto;
 - Perfil da Conta parametrizado com a Mercadoria (Combustível - Diesel);
 - Valor Mínimo de Mercadoria (Diesel) por Transação = XX)</t>
  </si>
  <si>
    <t>1 - Realizar a Transação no POS da Mercadoria Combustível Diesel com um valor unitário &lt; que o (Valor Mínimo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</si>
  <si>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"Ativo" de Tipo Veículo do Produto Alelo Auto;
 - Perfil da Conta parametrizado com a Mercadoria (Combustível - Gasolina);
 - Valor Máximo de Mercadoria (Gasolina) por Transação = XX)</t>
  </si>
  <si>
    <t>- Cartão "Ativo" de Tipo Veículo do Produto Alelo Auto;
 - Perfil da Conta parametrizado com a Mercadoria (Combustível - Gasolina);
 - Valor Mínimo de Mercadoria (Gasolina) por Transação = XX)
 - Valor Máximo de Mercadoria (Gasolina) por Transação = XX)</t>
  </si>
  <si>
    <t>Autorização - Capacidade do Combustível do Tanque (Valida)</t>
  </si>
  <si>
    <r>
      <t xml:space="preserve">Autorização
</t>
    </r>
    <r>
      <rPr>
        <b/>
        <sz val="10"/>
        <rFont val="Tahoma"/>
        <family val="2"/>
      </rPr>
      <t>Capacidade do Tanque (Valida)</t>
    </r>
  </si>
  <si>
    <t>Transação POS:
 - Capacidade do Tanque (Valida) -  Quantidade de Combustível comprada &gt; que Capacidade do Tanque Veículo</t>
  </si>
  <si>
    <t xml:space="preserve">  -  Cartão "Ativo" de Tipo Veículo do Produto Alelo Auto;
 - Motorista Associado ao Cartão com Status Ativo;
 - Base Ativa;
 - Perfil da Conta parametrizado com Capacidade do Tanque definido como (Valida);
 - Veículo com Capacidade de Tanque cadastrado XXX.</t>
  </si>
  <si>
    <t>1 - Realizar a Transação no POS com Quantidade de Combustível comprada &gt; que Capacidade do Tanque Veículo;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</si>
  <si>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"Capacidade de Combustível do Tanque de A = X, é menor que a Quantidade de Combustível informada na transação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</si>
  <si>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61970</t>
  </si>
  <si>
    <t>Aguardando avaliação em produção, erros serão corrigidos até o final do projeto (Fase2).
ITEM SERÁ AVALIADO EM RETESTE DURANTE A FASE 2 DO PROJETO.</t>
  </si>
  <si>
    <t>Transação POS:
 - Capacidade do Tanque (Valida) -  Quantidade de Combustível comprada &lt; que Capacidade do Tanque Veículo</t>
  </si>
  <si>
    <t>1 - Realizar a Transação no POS com Quantidade de Combustível comprada &lt; que Capacidade do Tanque Veículo;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</si>
  <si>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Capacidade do Combustível do Tanque (Alerta)</t>
  </si>
  <si>
    <r>
      <t xml:space="preserve">Autorização
</t>
    </r>
    <r>
      <rPr>
        <b/>
        <sz val="10"/>
        <rFont val="Tahoma"/>
        <family val="2"/>
      </rPr>
      <t>Capacidade do Tanque (Alerta)</t>
    </r>
  </si>
  <si>
    <t>Transação POS:
 - Capacidade do Tanque (Alerta) -  Quantidade de Combustível comprada &gt; que Capacidade do Tanque Veículo</t>
  </si>
  <si>
    <t xml:space="preserve">  -  Cartão "Ativo" de Tipo Veículo do Produto Alelo Auto;
 - Motorista Associado ao Cartão com Status Ativo;
 - Base Ativa;
 - Perfil da Conta parametrizado com Capacidade do Tanque definido como (Alerta);
 - Veículo com Capacidade de Tanque cadastrado XXX.</t>
  </si>
  <si>
    <t>* A transação deve ser realizada com sucesso.
O FVS deve detalhar corretamente as informações sobre os Alertas nas telas de consultas. Também deve adicionar coluna "Detalhe do Motivo" que deverá conter a mensagem: "Capacidade de Combustível do Tanque de A = X, é menor que a Quantidade de Combustível informada na transação = &gt;X".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</si>
  <si>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61994</t>
  </si>
  <si>
    <t>Autorização - Placa Veículo (Valida)</t>
  </si>
  <si>
    <r>
      <t xml:space="preserve">Autorização
</t>
    </r>
    <r>
      <rPr>
        <b/>
        <sz val="10"/>
        <rFont val="Tahoma"/>
        <family val="2"/>
      </rPr>
      <t>Placa do Veículo (Valida)</t>
    </r>
  </si>
  <si>
    <t>Transação POS:
 - Placa do Veículo (Valida) -  Parte numérica informada do Veículo é divergente da cadastrada</t>
  </si>
  <si>
    <t xml:space="preserve">  -  Cartão "Ativo" de Tipo Veículo do Produto Alelo Auto;
 - Motorista Associado ao Cartão com Status Ativo;
 - Base Ativa;
 - Perfil da Conta parametrizado com Placo do Veículo definido como (Valida).</t>
  </si>
  <si>
    <t>1 - Realizar a Transação no POS com Parte numérica informada do Veículo é divergente da cadastrada;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</si>
  <si>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"Placa do Veículo =  &lt;placa do veículo&gt;, diferente da Placa informada na transação  = &lt;placa informada na autorização&gt;"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</si>
  <si>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Placa do Veículo (Valida) -  Parte numérica informada do Veículo é igual a cadastrada</t>
  </si>
  <si>
    <t>1 - Realizar a Transação no POS com Parte numérica informada do Veículo é igual a cadastrada;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</si>
  <si>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Placa Veículo (Alerta)</t>
  </si>
  <si>
    <r>
      <rPr>
        <sz val="10"/>
        <rFont val="Tahoma"/>
        <family val="2"/>
      </rPr>
      <t>Autorização</t>
    </r>
    <r>
      <rPr>
        <b/>
        <sz val="10"/>
        <rFont val="Tahoma"/>
        <family val="2"/>
      </rPr>
      <t xml:space="preserve">
Placa do Veículo (Alerta)</t>
    </r>
  </si>
  <si>
    <t>Transação POS:
 - Placa do Veículo (Alerta) -  Parte numérica informada do Veículo é divergente da cadastrada</t>
  </si>
  <si>
    <t xml:space="preserve">  -  Cartão "Ativo" de Tipo Veículo do Produto Alelo Auto;
 - Motorista Associado ao Cartão com Status Ativo;
 - Base Ativa;
 - Perfil da Conta parametrizado com Placo do Veículo definido como (Alerta).</t>
  </si>
  <si>
    <t xml:space="preserve">* A transação deve ser realizada com sucesso.
O FVS deve detalhar corretamente as informações sobre os Alertas nas telas de consultas. Também deve adicionar coluna "Detalhe do Motivo" que deverá conter a mensagem: "Placa do Veículo =  &lt;placa do veículo&gt;, diferente da Placa informada na transação  = &lt;placa informada na autorização&gt;"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t>
  </si>
  <si>
    <t>ID. 2.13 - mensagem não apresenta todos os dígitos da placa corretamente quando a mesma começa por zero, ao invés de '0003' apresenta somente '3'
Aguardando avaliação em produção, erros serão corrigidos até o final do projeto (Fase2). 
ITEM SERÁ AVALIADO EM RETESTE DURANTE A FASE 2 DO PROJETO.</t>
  </si>
  <si>
    <t>Autorização - Hodômetro (Valida)</t>
  </si>
  <si>
    <r>
      <t xml:space="preserve">Autorização
</t>
    </r>
    <r>
      <rPr>
        <b/>
        <sz val="10"/>
        <rFont val="Tahoma"/>
        <family val="2"/>
      </rPr>
      <t>Hodômetro (Valida)</t>
    </r>
  </si>
  <si>
    <t>Transação POS:
 - Hodômetro (Valida) - Hodômetro informado &lt; que o Hôdometro Anterior</t>
  </si>
  <si>
    <t xml:space="preserve">  -  Cartão "Ativo" de Tipo Veículo do Produto Alelo Auto;
 - Motorista Associado ao Cartão com Status Ativo;
 - Base Ativa;
 - Perfil da Conta parametrizado com Hodômetro definido como (Valida);</t>
  </si>
  <si>
    <t>1 - Realizar a Transação no POS com Hodômetro &lt;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</si>
  <si>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"Hodômetro informado = X é menor que o Hodômetro Anterior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</si>
  <si>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Hodômetro (Valida) - Hodômetro informado &gt; que o Hôdometro Anterior</t>
  </si>
  <si>
    <t>1 - Realizar a Transação no POS com Hodômetro &gt;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</si>
  <si>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Hodômetro (Alerta)</t>
  </si>
  <si>
    <r>
      <rPr>
        <sz val="10"/>
        <rFont val="Tahoma"/>
        <family val="2"/>
      </rPr>
      <t>Autorização</t>
    </r>
    <r>
      <rPr>
        <b/>
        <sz val="10"/>
        <rFont val="Tahoma"/>
        <family val="2"/>
      </rPr>
      <t xml:space="preserve">
Hodômetro (Alerta)</t>
    </r>
  </si>
  <si>
    <t>Transação POS:
 - Hodômetro (Alerta) - Hodômetro informado &lt; que o Hôdometro Anterior</t>
  </si>
  <si>
    <t xml:space="preserve">  -  Cartão "Ativo" de Tipo Veículo do Produto Alelo Auto;
 - Motorista Associado ao Cartão com Status Ativo;
 - Base Ativa;
 - Perfil da Conta parametrizado com Hodômetro definido como (Alerta);</t>
  </si>
  <si>
    <t>* A transação deve ser realizada com sucesso.
O FVS deve detalhar corretamente as informações sobre os Alertas nas telas de consultas. Também deve adicionar coluna "Detalhe do Motivo" que deverá conter a mensagem: "Hodômetro informado = X é menor que o Hodômetro Anterior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</si>
  <si>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Autorização - Horímetro (Valida)</t>
  </si>
  <si>
    <r>
      <t xml:space="preserve">Autorização
</t>
    </r>
    <r>
      <rPr>
        <b/>
        <sz val="10"/>
        <rFont val="Tahoma"/>
        <family val="2"/>
      </rPr>
      <t>Horímetro (Valida)</t>
    </r>
  </si>
  <si>
    <t>Transação POS:
 - Horímetro (Valida) - Horímetro informado &lt; que o Horímetro Anterior</t>
  </si>
  <si>
    <t xml:space="preserve">  -  Cartão "Ativo" de Tipo Veículo do Produto Alelo Auto;
 - Motorista Associado ao Cartão com Status Ativo;
 - Base Ativa;
 - Perfil da Conta parametrizado com Horímetro definido como (Valida);
</t>
  </si>
  <si>
    <t>1 - Realizar a Transação no POS com Horímetro &lt;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</si>
  <si>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"Horímetro informado = X é menor que o Horímetro Anterior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</si>
  <si>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Transação POS:
 - Horímetro (Valida) - Horímetro informado &gt; que o Horímetro Anterior</t>
  </si>
  <si>
    <t>1 - Realizar a Transação no POS com Horímetro &gt;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</si>
  <si>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Horímetro (Alerta)</t>
  </si>
  <si>
    <r>
      <rPr>
        <sz val="10"/>
        <rFont val="Tahoma"/>
        <family val="2"/>
      </rPr>
      <t>Autorização</t>
    </r>
    <r>
      <rPr>
        <b/>
        <sz val="10"/>
        <rFont val="Tahoma"/>
        <family val="2"/>
      </rPr>
      <t xml:space="preserve">
Horímetro (Alerta)</t>
    </r>
  </si>
  <si>
    <t>Transação POS:
 - Horímetro (Alerta) - Horímetro informado &lt; que o Horímetro Anterior</t>
  </si>
  <si>
    <t xml:space="preserve">  -  Cartão "Ativo" de Tipo Veículo do Produto Alelo Auto;
 - Motorista Associado ao Cartão com Status Ativo;
 - Base Ativa;
 - Perfil da Conta parametrizado com Horímetro definido como (Alerta);
</t>
  </si>
  <si>
    <t>* A transação deve ser realizada com sucesso.
O FVS deve detalhar corretamente as informações sobre os Alertas nas telas de consultas. Também deve adicionar coluna "Detalhe do Motivo" que deverá conter a mensagem: "Horímetro informado = X é menor que o Horímetro Anterior = &gt;X"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t>
  </si>
  <si>
    <t>Autorização - Rendimento do veículo "Hodômetro" (Valida)</t>
  </si>
  <si>
    <r>
      <t xml:space="preserve">Autorização
</t>
    </r>
    <r>
      <rPr>
        <b/>
        <sz val="10"/>
        <rFont val="Tahoma"/>
        <family val="2"/>
      </rPr>
      <t>Rendimento de Veículo - Hodômetro (Valida)</t>
    </r>
  </si>
  <si>
    <t xml:space="preserve">Transação POS:
 - Rendimento Médio - Hodômetro (Valida) -  Rendimento Transação não é válido </t>
  </si>
  <si>
    <t xml:space="preserve">  -  Cartão "Ativo" de Tipo Veículo do Produto Alelo Auto;
 - Motorista Associado ao Cartão com Status Ativo;
 - Base Ativa;
 - Veículo cadastrado com o Rendimento Médio calculando o Hodômetro;
 - Perfil da Conta parametrizado com Rendimento Médio definido como (Valida);
 - Transação anterior com o rendimento dentro do percentual  de tolerância cadastrado para o Veículo.</t>
  </si>
  <si>
    <t>1 - Realizar a Transação no POS informando o Hodômetro  onde o resultado do cálculo de rendimento seja maior que 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</si>
  <si>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"Hodômetro informado = X, Hodômetro Anterior = &lt;X, Rendimento Calculado = &gt;0"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</si>
  <si>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 xml:space="preserve">Transação POS:
 - Rendimento Médio - Hodômetro (Valida) -  Rendimento Transação é válido </t>
  </si>
  <si>
    <t>1 - Realizar a Transação no POS informando o Hodômetro  onde o resultado do cálculo de rendimento esteja dentro do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</si>
  <si>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Rendimento do veículo "Hodômetro" (Alerta)</t>
  </si>
  <si>
    <r>
      <rPr>
        <sz val="10"/>
        <rFont val="Tahoma"/>
        <family val="2"/>
      </rPr>
      <t>Autorização</t>
    </r>
    <r>
      <rPr>
        <b/>
        <sz val="10"/>
        <rFont val="Tahoma"/>
        <family val="2"/>
      </rPr>
      <t xml:space="preserve">
Rendimento de Veículo - Hodômetro (Alerta)</t>
    </r>
  </si>
  <si>
    <t xml:space="preserve">Transação POS:
 - Rendimento Médio - Hodômetro (Alerta) -  Rendimento Transação não é válido </t>
  </si>
  <si>
    <t xml:space="preserve">  -  Cartão "Ativo" de Tipo Veículo do Produto Alelo Auto;
 - Motorista Associado ao Cartão com Status Ativo;
 - Base Ativa;
 - Veículo cadastrado com o Rendimento Médio calculando o Hodômetro;
 - Perfil da Conta parametrizado com Rendimento Médio definido como (Alerta);
 - Transação anterior com o rendimento dentro do percentual  de tolerância cadastrado para o Veículo.</t>
  </si>
  <si>
    <t>* A transação deve ser realizada com sucesso.
O FVS deve detalhar corretamente as informações sobre os Alertas nas telas de consultas. Também deve adicionar coluna "Detalhe do Motivo" que deverá conter a mensagem: "Hodômetro informado = X, Hodômetro Anterior = &lt;X, Rendimento Calculado = &gt;0"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</si>
  <si>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Autorização - Rendimento do veículo "Horímetro" (Valida)</t>
  </si>
  <si>
    <t>Autorização
Rendimento de Veículo - Horímetro (Valida)</t>
  </si>
  <si>
    <t xml:space="preserve">Transação POS:
 - Rendimento Médio - Horímetro (Valida) -  Rendimento Transação não é válido </t>
  </si>
  <si>
    <t xml:space="preserve">  -  Cartão "Ativo" de Tipo Veículo do Produto Alelo Auto;
 - Motorista Associado ao Cartão com Status Ativo;
 - Base Ativa;
 - Veículo cadastrado com o Rendimento Médio calculando o Horímetro;
 - Perfil da Conta parametrizado com Rendimento Médio definido como (Valida);
 - Transação anterior com o rendimento dentro do percentual  de tolerância cadastrado para o Veículo.</t>
  </si>
  <si>
    <t>1 - Realizar a Transação no POS informando o Horímetro  onde o resultado do cálculo de rendimento seja maior que 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</si>
  <si>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"Horímetro informado = X, Horímetro Anterior = &lt;X, Rendimento Calculado = &gt;0"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</si>
  <si>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 xml:space="preserve">Transação POS:
 - Rendimento Médio - Horímetro (Valida) -  Rendimento Transação é válido </t>
  </si>
  <si>
    <t>1 - Realizar a Transação no POS informando o Horímetro  onde o resultado do cálculo de rendimento esteja dentro do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</si>
  <si>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Rendimento do veículo "Horímetro" (Alerta)</t>
  </si>
  <si>
    <r>
      <rPr>
        <sz val="10"/>
        <rFont val="Tahoma"/>
        <family val="2"/>
      </rPr>
      <t>Autorização</t>
    </r>
    <r>
      <rPr>
        <b/>
        <sz val="10"/>
        <rFont val="Tahoma"/>
        <family val="2"/>
      </rPr>
      <t xml:space="preserve">
Rendimento de Veículo - Horímetro (Alerta)</t>
    </r>
  </si>
  <si>
    <t xml:space="preserve">Transação POS:
 - Rendimento Médio - Horímetro (Alerta) -  Rendimento Transação não é válido </t>
  </si>
  <si>
    <t xml:space="preserve">  -  Cartão "Ativo" de Tipo Veículo do Produto Alelo Auto;
 - Motorista Associado ao Cartão com Status Ativo;
 - Base Ativa;
 - Veículo cadastrado com o Rendimento Médio calculando o Horímetro;
 - Perfil da Conta parametrizado com Rendimento Médio definido como (Alerta);
 - Transação anterior com o rendimento dentro do percentual  de tolerância cadastrado para o Veículo.</t>
  </si>
  <si>
    <t>* A transação deve ser realizada com sucesso.
O FVS deve detalhar corretamente as informações sobre os Alertas nas telas de consultas. Também deve adicionar coluna "Detalhe do Motivo" que deverá conter a mensagem: "Horímetro informado = X, Horímetro Anterior = &lt;X, Rendimento Calculado = &gt;0"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</si>
  <si>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t xml:space="preserve"> - Cartão "Ativo" de Tipo Veículo do Produto Alelo Auto;
 - Perfil da Conta parametrizada com Calendário "Valida" (1- Dias Úteis Hora Inicial XX:XX e Hora Final XX:XX).
</t>
  </si>
  <si>
    <t>Não houve disponibilização de janela (dias 15 e 16/08), para executar esses testes.</t>
  </si>
  <si>
    <t xml:space="preserve"> - Cartão "Ativo" de Tipo Veículo do Produto Alelo Auto;
 - Perfil da Conta parametrizada com Calendário "Valida" (2 - Sábado Hora Inicial XX:XX e Hora Final XX:XX).
</t>
  </si>
  <si>
    <t xml:space="preserve"> - Cartão "Ativo" de Tipo Veículo do Produto Alelo Auto;
 - Perfil da Conta parametrizada com Calendário "Valida" (3 - Domingo - Hora Inicial XX:XX e Hora Final XX:XX).
</t>
  </si>
  <si>
    <t xml:space="preserve"> - Cartão "Ativo" de Tipo Veículo do Produto Alelo Auto;
 - Perfil da Conta parametrizada com Calendário "Valida" (4 - Feriado Hora Inicial XX:XX e Hora Final XX:XX).
</t>
  </si>
  <si>
    <t xml:space="preserve"> - Cartão "Ativo" de Tipo Veículo do Produto Alelo Auto;
 - Perfil da Conta parametrizada com Calendário "Alerta" (1- Dias Úteis Hora Inicial XX:XX e Hora Final XX:XX).
</t>
  </si>
  <si>
    <t xml:space="preserve"> - Cartão "Ativo" de Tipo Veículo do Produto Alelo Auto;
 - Perfil da Conta parametrizada com Calendário "Alerta" (2- Sábado Hora Inicial XX:XX e Hora Final XX:XX).
</t>
  </si>
  <si>
    <r>
      <t xml:space="preserve">Autorização
</t>
    </r>
    <r>
      <rPr>
        <b/>
        <sz val="10"/>
        <rFont val="Tahoma"/>
        <family val="2"/>
      </rPr>
      <t>Volume por Transação - Quantidade Máxima</t>
    </r>
  </si>
  <si>
    <t xml:space="preserve"> - Cartão "Ativo" de Tipo Veículo do Produto Alelo Auto;
 - Perfil da Conta parametrizada com Volume por Transação "Valida" (1 - Dia - Quantidade XXXX - Valor XXXX).
</t>
  </si>
  <si>
    <t xml:space="preserve"> - Cartão "Ativo" de Tipo Veículo do Produto Alelo Auto;
 - Perfil da Conta parametrizada com Volume por Transação "Valida" (2 - Semana - Quantidade XXXX - Valor XXXX).
</t>
  </si>
  <si>
    <t xml:space="preserve"> - Cartão "Ativo" de Tipo Veículo do Produto Alelo Auto;
 - Perfil da Conta parametrizada com Volume por Transação "Valida" (3 - Mês - Quantidade XXXX - Valor XXXX).
</t>
  </si>
  <si>
    <t xml:space="preserve"> - Cartão "Ativo" de Tipo Veículo do Produto Alelo Auto;
 - Perfil da Conta parametrizada com Volume por Transação "Valida" (4 - Transação - Quantidade XXXX - Valor XXXX).
</t>
  </si>
  <si>
    <r>
      <t xml:space="preserve">Autorização
</t>
    </r>
    <r>
      <rPr>
        <b/>
        <sz val="10"/>
        <rFont val="Tahoma"/>
        <family val="2"/>
      </rPr>
      <t>Volume por Transação - Valor Máximo</t>
    </r>
  </si>
  <si>
    <t xml:space="preserve"> - Cartão "Ativo" de Tipo Veículo do Produto Alelo Auto;
 - Perfil da Conta parametrizada com Volume por Transação "Alerta" (1 - Dia - Quantidade XXXX - Valor XXXX).
</t>
  </si>
  <si>
    <t xml:space="preserve"> - Cartão "Ativo" de Tipo Veículo do Produto Alelo Auto;
 - Perfil da Conta parametrizada com Volume por Transação "Alerta" (2 - Semana - Quantidade XXXX - Valor XXXX).
</t>
  </si>
  <si>
    <t xml:space="preserve"> - Cartão "Ativo" de Tipo Veículo do Produto Alelo Auto;
 - Perfil da Conta parametrizada com Volume por Transação "Alerta" (3 - Mês - Quantidade XXXX - Valor XXXX).
</t>
  </si>
  <si>
    <t xml:space="preserve"> - Cartão "Ativo" de Tipo Veículo do Produto Alelo Auto;
 - Perfil da Conta parametrizada com Volume por Transação "Alerta" (4 - Transação - Quantidade XXXX - Valor XXXX).
</t>
  </si>
  <si>
    <t>62005</t>
  </si>
  <si>
    <t xml:space="preserve"> - Cartão "Ativo" de Tipo Veículo do Produto Alelo Auto;
 - Perfil da Conta parametrizada Intervalo Mínimo entre Transações.
</t>
  </si>
  <si>
    <t>Transação POS:
 - Transação Anterior e Transação Atual &gt;=que o Intervalo Mínimo configurado no Perfil</t>
  </si>
  <si>
    <t>1 - Realizar a Transações no POS Transação Anterior e Transação Atual &gt;= que o Intervalo Mínimo configurado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Aprovada;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</si>
  <si>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Autorização - Veículo Bloqueado (Inadimplência)</t>
  </si>
  <si>
    <t>Transação POS:
- Veículo bloqueado (por inadimplência)</t>
  </si>
  <si>
    <t xml:space="preserve"> - Cartão "Ativo" de Tipo Veículo do Produto Alelo Auto;
 - Base Bloqueada (inadimplência);
 - Veículo Bloqueado (inadimplência);</t>
  </si>
  <si>
    <t>1 - Realizar a Transação no POS de utilizando um cartão de um Veículo bloqueado por inadimplência;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</si>
  <si>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"Ativo" de Tipo Veículo do Produto Alelo Auto;
 - Base Inativa;</t>
  </si>
  <si>
    <t>Transação POS:
 - Veículo com o status "inativo"</t>
  </si>
  <si>
    <t xml:space="preserve"> - Cartão "Ativo" de Tipo Veículo do Produto Alelo Auto;
 - Base Ativa;
 - Cartão Ativo. 
 - Veículo com Status "Inativo";
</t>
  </si>
  <si>
    <t>1 - Realizar a Transação no POS de utilizando um cartão ativo que possui um Veículo com o status "inativo";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</si>
  <si>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O sistema deve exibir mensagem:
 Código de Resposta:  Z4 – Lig Gestor Frota
 Status da Transação: 3- Negada
 ID Transação Atual
O FVS deve detalhar corretamente as informações sobre a transação negada nas telas de consultas. Também deve adicionar coluna "Detalhe do Motivo" que deverá conter a mensagem: "Veículo Inativo" . Seguem telas e posicionamento da informação:
1) Consulta Online de Transações
Deve exibir abaixo a grid com as colunas "Motivo" e "Regra";
2) Consultar e Solicitar Extrato
Deve exibir abaixo a grid com as colunas "Motivo" e "Regra";
3) Consultar Cartão
Deve exibir abaixo a grid com as colunas "Motivo" e "Regra";
** Todos os motivos de rejeição das consultas citadas acima, devem exibir texto amigável e demonstrar exatamente o item de parâmetro do perfil associado ao cartão que bloqueou a transação.</t>
  </si>
  <si>
    <r>
      <t xml:space="preserve">Autorização
</t>
    </r>
    <r>
      <rPr>
        <b/>
        <sz val="10"/>
        <rFont val="Tahoma"/>
        <family val="2"/>
      </rPr>
      <t>Captura Estendida
e 
Validação de Hodômetro</t>
    </r>
  </si>
  <si>
    <t xml:space="preserve">Transação POS:
Encadeamento de 4 transações:
1) Transação de compra aprovada (On-line)
2) Transação de compra aprovada (Stand-in); 
3) Captura Estendida (Web); 
4) Transação de compra rejeitada (On-line);
5) Transação de compra aprovada (On-line) </t>
  </si>
  <si>
    <t xml:space="preserve">- Cartão "Ativo" de Tipo Veiculo do Produto Alelo Auto;
 - Perfil da Conta parametrizado com Hodômetro (valida).
</t>
  </si>
  <si>
    <t>1 - No POS, realizar transação de Compra com o status "Aprovada" (sistema online), com inserção de valor do hodômetro (Ex: 900);
2 - No POS, realizar transação de Compra com o status "Aprovada" (Stand-in);
3 - Na Web, realizar realizar captura estendida informando o valor do hodômetro da última transação realizada em stand-in (Ex: 1100). Maior que da transação anterior;
4 - No POS, realizar transação de Compra com o status "Rejeitada" (sistema online), com inserção de valor do hodômetro  (Ex: 1050). Menor que o valor da captura estendida;
5 - No POS, realizar transação de Compra com o status "Aprovada" (sistema online), com inserção de valor do hodômetro  (Ex: 1300);
6 - Efetuar login no FVS;
7 - Realizar "Consulta Online de Autorização":
- No FVS acessar o menu Transação &gt; Consulta de Transações;
- Localizar a transação realizada e selecionar 
8 -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</si>
  <si>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As transações realizadas devem apresentar os comportamentos abaixo:
* O sistema deve exibir a mensagem para a primeira transação:
 Código de Resposta: 00 - Transação Aprovada
 Status da Transação: 2- Aprovada
 ID Transação Atual
* O sistema deve exibir a mensagem para a segunda transação:
 Código de Resposta: 00 - Transação Aprovada
 Status da Transação: 2- Aprovada
 ID Transação Atual
* O sistema deve exibir a mensagem para a terceira transação:
 Código de Resposta:  Z4 – Lig Gestor Frota
 Status da Transação: 3- Negada
 ID Transação Atual
* O sistema deve exibir a mensagem para a quarta transação:
 Código de Resposta: 00 - Transação Aprovada
 Status da Transação: 2- Aprovada
 ID Transação Atual
O FVS deve detalhar corretamente as informações sobre a transação negada nas telas de consultas. Também deve adicionar coluna "Detalhe do Motivo" que deverá conter a mensagem: "Hodômetro informado = X é menor que o Hodômetro Anterior = &gt;X" . 
Validar telas de consultas:
1) Consulta Online de Transações
2) Consultar Cartão</t>
  </si>
  <si>
    <t>3.Transações - Cartão Estoque</t>
  </si>
  <si>
    <t>CEST</t>
  </si>
  <si>
    <t>- Cartão Estoque "Ativo" do Produto Alelo Auto, associado a 1 Motorista;
 - Rede Restrita configurada no Perfil da Conta.</t>
  </si>
  <si>
    <t>1 - Realizar a Transação no POS em um Estabelecimento que NÃO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motivoado e clicar em Selecionar;
- Clicar na aba "Extratos" e selecionar a transação que deseja ver o motivo</t>
  </si>
  <si>
    <t>1 - Realizar a Transação no POS em um Estabelecimento que consta na Rede Restrita;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motivoado e clicar em Selecionar;
- Clicar na aba "Extratos" e selecionar a transação que deseja ver o motivo</t>
  </si>
  <si>
    <t xml:space="preserve"> - Cartão Estoque "Ativo" do Produto Alelo Auto, associado a 1 Motorista;
 - Perfil da Conta parametrizado com a Mercadoria (Combustível - Gasolina).</t>
  </si>
  <si>
    <t>1 - Realizar a Transação no POS de um Combustível não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</si>
  <si>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parametrizado com a Mercadoria (Combustível - Gasolina);
 - Valor Mínimo de Mercadoria (Gasolina) por Transação = XX)</t>
  </si>
  <si>
    <t>1 - Realizar a Transação no POS da Mercadoria Combustível Gasolina com um valor unitário &lt; que o (Valor Mínimo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</si>
  <si>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Motorista;
 - Perfil da Conta parametrizado com a Mercadoria (Combustível - Gasolina);
 - Valor Máximo de Mercadoria (Gasolina) por Transação = XX)</t>
  </si>
  <si>
    <t>1 - Realizar a Transação no POS da Mercadoria Combustível Gasolina com um valor unitário &gt; que o (Valor Máximo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</si>
  <si>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Motorista;
 - Perfil da Conta parametrizado com a Mercadoria (Combustível - Gasolina);
 - Valor Mínimo de Mercadoria (Gasolina) por Transação = XX)
 - Valor Máximo de Mercadoria (Gasolina) por Transação = XX)</t>
  </si>
  <si>
    <t>1 - Realizar a Transação no POS da Mercadoria Combustível Gasolina com um valor unitário dentro do mínimo e máximo estabelecido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</si>
  <si>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Calendário "Valida" (1- Dias Úteis Hora Inicial XX:XX e Hora Final XX:XX).
</t>
  </si>
  <si>
    <t>1 - Realizar a Transação no POS em um Horário &lt; que a Hora Inicial parametrizada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</si>
  <si>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em um Horário &gt; que a Hora Final parametrizada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</si>
  <si>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em um Horário permitido e o Tipo do Dia (Sábado) diferente ao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</si>
  <si>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Calendário "Valida" (2 - Sábado Hora Inicial XX:XX e Hora Final XX:XX).
</t>
  </si>
  <si>
    <t>Conforme registrado no mantis 61911, quando utilizamos apenas cartões do tipo Estoque associados à veículos ou motoristas, o sistema apresenta erro na tela "Conta/Cartão &gt; Consultar Cartão". O erro acontece apenas nessa tela, durante a consulta do Extrato. De acordo com as anotações da Fidelity, esse erro já existe em produção e não é decorrente do projeto. Sendo assim, deverá ser tratado via Incidente (Abertura de Chamado).</t>
  </si>
  <si>
    <t>1 - Realizar a Transação no POS em um Horário permitido e o Tipo do Dia (Dias Utéis) diferente ao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</si>
  <si>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Calendário "Valida" (3 - Domingo - Hora Inicial XX:XX e Hora Final XX:XX).
</t>
  </si>
  <si>
    <t xml:space="preserve"> - Cartão Estoque "Ativo" do Produto Alelo Auto, associado a 1 Motorista;
 - Perfil da Conta parametrizada com Calendário "Valida" (4 - Feriado Hora Inicial XX:XX e Hora Final XX:XX).
</t>
  </si>
  <si>
    <t>1 - Realizar a Transação no POS em Dia Útil conforme Horários configurados;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</si>
  <si>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Calendário "Alerta" (1- Dias Úteis Hora Inicial XX:XX e Hora Final XX:XX).
</t>
  </si>
  <si>
    <t xml:space="preserve"> - Cartão Estoque "Ativo" do Produto Alelo Auto, associado a 1 Motorista;
 - Perfil da Conta parametrizada com Volume por Transação "Valida" (1 - Dia - Quantidade XXXX - Valor XXXX).
</t>
  </si>
  <si>
    <t>1 - Realizar a Transações no POS &gt; que a Quantidade Máxima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</si>
  <si>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0061911</t>
  </si>
  <si>
    <t>* Aguardando avaliação em produção, erros serão corrigidos até o final do projeto (Fase2).
ITEM SERÁ AVALIADO EM RETESTE DURANTE A FASE 2 DO PROJETO.</t>
  </si>
  <si>
    <t xml:space="preserve"> - Cartão Estoque "Ativo" do Produto Alelo Auto, associado a 1 Motorista;
 - Perfil da Conta parametrizada com Volume por Transação "Valida" (2 - Semana - Quantidade XXXX - Valor XXXX).
</t>
  </si>
  <si>
    <t xml:space="preserve"> - Cartão Estoque "Ativo" do Produto Alelo Auto, associado a 1 Motorista;
 - Perfil da Conta parametrizada com Volume por Transação "Valida" (3 - Mês - Quantidade XXXX - Valor XXXX).
</t>
  </si>
  <si>
    <t xml:space="preserve"> - Cartão Estoque "Ativo" do Produto Alelo Auto, associado a 1 Motorista;
 - Perfil da Conta parametrizada com Volume por Transação "Valida" (4 - Transação - Quantidade XXXX - Valor XXXX).
</t>
  </si>
  <si>
    <t>1 - Realizar a Transações no POS &lt; que a Quantidade Máxima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</si>
  <si>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Volume por Transação "Alerta" (2 - Semana - Quantidade XXXX - Valor XXXX).
</t>
  </si>
  <si>
    <t>1 - Realizar a Transações no POS &gt; que a Valor Máximo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</si>
  <si>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Transações no POS &lt; que a Valor Máximo de Transações para  "Tipo de Volume"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</si>
  <si>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Perfil da Conta parametrizada com Volume por Transação "Alerta" (4 - Transação - Quantidade XXXX - Valor XXXX).
</t>
  </si>
  <si>
    <t xml:space="preserve"> - Cartão Estoque "Ativo" do Produto Alelo Auto, associado a 1 Motorista;
 - Perfil da Conta parametrizada Intervalo Mínimo entre Transações.
</t>
  </si>
  <si>
    <t>1 - Realizar a Transações no POS onde o Intervalo entre Transação Anterior e Transação Atual &lt; que o Intervalo Mínimo configurado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</si>
  <si>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Transações no POS Transação Anterior e Transação Atual = que o Intervalo Mínimo configurado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Aprovada;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</si>
  <si>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Base Bloqueada (inadimplência);
 - Motorista Bloqueado (inadimplência);</t>
  </si>
  <si>
    <t>1 - Realizar a Transação no POS de utilizando um cartão de um motorista bloqueado por inadimplência;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</si>
  <si>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Base Inativa;</t>
  </si>
  <si>
    <t>1 - Realizar a Transação no POS de utilizando um cartão cuja a Base consta atualmente como "Inativa";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</si>
  <si>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Motorista;
 - Base Ativa;
 - Cartão Ativo. 
 - Motorista com Status "Inativo";
</t>
  </si>
  <si>
    <t>1 - Realizar a Transação no POS de utilizando um cartão ativo que possui um motorista com o status "inativo";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</si>
  <si>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Base Ativa;
 - Cartão Ativo. 
- Veículo cadastrado com o status "Ativo", mas sem motorista associado.</t>
  </si>
  <si>
    <t>1 - Realizar a Transação no POS informando um código de motorista inválido (veículo cadastrado com grupo de motoristas);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</si>
  <si>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Base Ativa;
 - Cartão Ativo. 
- Veículo cadastrado com o status "Ativo" configurado como "Pull de Motorista";
 - Motorista cadastrado em uma Base do tipo Veículo associado a um Cartão com Status "Ativo";</t>
  </si>
  <si>
    <t>1 - Realizar a Transação no POS informando um código de motorista Válido (veículo cadastrado com grupo de motoristas);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</si>
  <si>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Rede Restrita configurada no Perfil da Conta.</t>
  </si>
  <si>
    <t xml:space="preserve"> - Cartão Estoque "Ativo" do Produto Alelo Auto, associado a 1 Veículo;
 - Perfil da Conta parametrizado com a Mercadoria (Combustível - Gasolina).</t>
  </si>
  <si>
    <t xml:space="preserve"> - Cartão Estoque "Ativo" do Produto Alelo Auto, associado a 1 Veículo;
 - Perfil da Conta parametrizado com a Mercadoria (Combustível - Gasolina);
 - Valor Mínimo de Mercadoria (Gasolina) por Transação = XX)</t>
  </si>
  <si>
    <t>- Cartão Estoque "Ativo" do Produto Alelo Auto, associado a 1 Veículo;
 - Perfil da Conta parametrizado com a Mercadoria (Combustível - Etanol);
 - Valor Máximo de Mercadoria (Etanol) por Transação = XX)</t>
  </si>
  <si>
    <t>1 - Realizar a Transação no POS da Mercadoria Combustível Etanol com um valor unitário &gt; que o (Valor Máximo parametrizado no Perfil da Conta);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</si>
  <si>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Perfil da Conta parametrizado com a Mercadoria (Combustível - Gasolina);
 - Valor Mínimo de Mercadoria (Gasolina) por Transação = XX)
 - Valor Máximo de Mercadoria (Gasolina) por Transação = XX)</t>
  </si>
  <si>
    <t xml:space="preserve">  -  Cartão Estoque "Ativo" do Produto Alelo Auto, associado a 1 Veículo;
 - Motorista Associado ao Cartão com Status Ativo;
 - Base Ativa;
 - Perfil da Conta parametrizado com Capacidade do Tanque definido como (Valida);
 - Veículo com Capacidade de Tanque cadastrado XXX.</t>
  </si>
  <si>
    <t>1 - Realizar a Transação no POS com Quantidade de Combustível comprada &gt; que Capacidade do Tanque Veículo;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</si>
  <si>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61911 e 61970</t>
  </si>
  <si>
    <t>1 - Realizar a Transação no POS com Quantidade de Combustível comprada &lt; que Capacidade do Tanque Veículo;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</si>
  <si>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Motorista Associado ao Cartão com Status Ativo;
 - Base Ativa;
 - Perfil da Conta parametrizado com Capacidade do Tanque definido como (Alerta);
 - Veículo com Capacidade de Tanque cadastrado XXX.</t>
  </si>
  <si>
    <t xml:space="preserve">  -  Cartão Estoque "Ativo" do Produto Alelo Auto, associado a 1 Veículo;
 - Motorista Associado ao Cartão com Status Ativo;
 - Base Ativa;
 - Perfil da Conta parametrizado com Placo do Veículo definido como (Valida).</t>
  </si>
  <si>
    <t>1 - Realizar a Transação no POS com Parte numérica informada do Veículo é divergente da cadastrada;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</si>
  <si>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62210</t>
  </si>
  <si>
    <t>1 - Realizar a Transação no POS com Parte numérica informada do Veículo é igual a cadastrada;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</si>
  <si>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Motorista Associado ao Cartão com Status Ativo;
 - Base Ativa;
 - Perfil da Conta parametrizado com Placo do Veículo definido como (Alerta).</t>
  </si>
  <si>
    <t>61911 e 62210</t>
  </si>
  <si>
    <t xml:space="preserve">  -  Cartão Estoque "Ativo" do Produto Alelo Auto, associado a 1 Veículo;
 - Motorista Associado ao Cartão com Status Ativo;
 - Base Ativa;
 - Perfil da Conta parametrizado com Hodômetro definido como (Valida);</t>
  </si>
  <si>
    <t>1 - Realizar a Transação no POS com Hodômetro &lt;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</si>
  <si>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com Hodômetro &gt;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</si>
  <si>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Motorista Associado ao Cartão com Status Ativo;
 - Base Ativa;
 - Perfil da Conta parametrizado com Hodômetro definido como (Alerta);</t>
  </si>
  <si>
    <t xml:space="preserve">  -  Cartão Estoque "Ativo" do Produto Alelo Auto, associado a 1 Veículo;
 - Motorista Associado ao Cartão com Status Ativo;
 - Base Ativa;
 - Perfil da Conta parametrizado com Horímetro definido como (Valida);
</t>
  </si>
  <si>
    <t>1 - Realizar a Transação no POS com Horímetro &lt;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</si>
  <si>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com Horímetro &gt; ao a Transação Anterior;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</si>
  <si>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Cartão Estoque "Ativo" do Produto Alelo Auto, associado a 1 Veículo
 - Motorista Associado ao Cartão com Status Ativo;
 - Base Ativa;
 - Perfil da Conta parametrizado com Horímetro definido como (Alerta);
</t>
  </si>
  <si>
    <t xml:space="preserve">  -  Cartão Estoque "Ativo" do Produto Alelo Auto, associado a 1 Veículo;
 - Motorista Associado ao Cartão com Status Ativo;
 - Base Ativa;
 - Veículo cadastrado com o Rendimento Médio calculando o Hodômetro;
 - Perfil da Conta parametrizado com Rendimento Médio definido como (Valida);
 - Transação anterior com o rendimento dentro do percentual  de tolerância cadastrado para o Veículo.</t>
  </si>
  <si>
    <t>1 - Realizar a Transação no POS informando o Hodômetro  onde o resultado do cálculo de rendimento seja maior que 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</si>
  <si>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informando o Hodômetro  onde o resultado do cálculo de rendimento esteja dentro do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</si>
  <si>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Motorista Associado ao Cartão com Status Ativo;
 - Base Ativa;
 - Veículo cadastrado com o Rendimento Médio calculando o Hodômetro;
 - Perfil da Conta parametrizado com Rendimento Médio definido como (Alerta);
 - Transação anterior com o rendimento dentro do percentual  de tolerância cadastrado para o Veículo.</t>
  </si>
  <si>
    <t xml:space="preserve">  -  Cartão Estoque "Ativo" do Produto Alelo Auto, associado a 1 Veículo;
 - Motorista Associado ao Cartão com Status Ativo;
 - Base Ativa;
 - Veículo cadastrado com o Rendimento Médio calculando o Horímetro;
 - Perfil da Conta parametrizado com Rendimento Médio definido como (Valida);
 - Transação anterior com o rendimento dentro do percentual  de tolerância cadastrado para o Veículo.</t>
  </si>
  <si>
    <t>1 - Realizar a Transação no POS informando o Horímetro  onde o resultado do cálculo de rendimento seja maior que 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</si>
  <si>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 Realizar a Transação no POS informando o Horímetro  onde o resultado do cálculo de rendimento esteja dentro do cadastrado para o veículo considerando o percentual de tolerância.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</si>
  <si>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Cartão Estoque "Ativo" do Produto Alelo Auto, associado a 1 Veículo
 - Motorista Associado ao Cartão com Status Ativo;
 - Base Ativa;
 - Veículo cadastrado com o Rendimento Médio calculando o Horímetro;
 - Perfil da Conta parametrizado com Rendimento Médio definido como (Alerta);
 - Transação anterior com o rendimento dentro do percentual  de tolerância cadastrado para o Veículo.</t>
  </si>
  <si>
    <t xml:space="preserve"> - Cartão Estoque "Ativo" do Produto Alelo Auto, associado a 1 Veículo;
 - Perfil da Conta parametrizada com Calendário "Valida" (1- Dias Úteis Hora Inicial XX:XX e Hora Final XX:XX).
</t>
  </si>
  <si>
    <t xml:space="preserve"> - Cartão Estoque "Ativo" do Produto Alelo Auto, associado a 1 Veículo;
 - Perfil da Conta parametrizada com Calendário "Valida" (2 - Sábado Hora Inicial XX:XX e Hora Final XX:XX).
</t>
  </si>
  <si>
    <t xml:space="preserve"> - Cartão Estoque "Ativo" do Produto Alelo Auto, associado a 1 Veículo;
 - Perfil da Conta parametrizada com Calendário "Valida" (3 - Domingo - Hora Inicial XX:XX e Hora Final XX:XX).
</t>
  </si>
  <si>
    <t xml:space="preserve"> - Cartão Estoque "Ativo" do Produto Alelo Auto, associado a 1 Veículo;
 - Perfil da Conta parametrizada com Calendário "Valida" (4 - Feriado Hora Inicial XX:XX e Hora Final XX:XX).
</t>
  </si>
  <si>
    <t xml:space="preserve">- Cartão Estoque "Ativo" do Produto Alelo Auto, associado a 1 Veículo
 - Perfil da Conta parametrizada com Calendário "Alerta" (1- Dias Úteis Hora Inicial XX:XX e Hora Final XX:XX).
</t>
  </si>
  <si>
    <t xml:space="preserve"> - Cartão Estoque "Ativo" do Produto Alelo Auto, associado a 1 Veículo;
 - Perfil da Conta parametrizada com Volume por Transação "Valida" (1 - Dia - Quantidade XXXX - Valor XXXX).
</t>
  </si>
  <si>
    <t xml:space="preserve"> - Cartão Estoque "Ativo" do Produto Alelo Auto, associado a 1 Veículo;
 - Perfil da Conta parametrizada com Volume por Transação "Valida" (2 - Semana - Quantidade XXXX - Valor XXXX).
</t>
  </si>
  <si>
    <t xml:space="preserve"> - Cartão Estoque "Ativo" do Produto Alelo Auto, associado a 1 Veículo;
 - Perfil da Conta parametrizada com Volume por Transação "Valida" (3 - Mês - Quantidade XXXX - Valor XXXX).
</t>
  </si>
  <si>
    <t xml:space="preserve"> - Cartão Estoque "Ativo" do Produto Alelo Auto, associado a 1 Veículo;
 - Perfil da Conta parametrizada com Volume por Transação "Valida" (4 - Transação - Quantidade XXXX - Valor XXXX).
</t>
  </si>
  <si>
    <t xml:space="preserve">- Cartão Estoque "Ativo" do Produto Alelo Auto, associado a 1 Veículo
 - Perfil da Conta parametrizada com Volume por Transação "Alerta" (1 - Dia - Quantidade XXXX - Valor XXXX).
</t>
  </si>
  <si>
    <t xml:space="preserve"> - Cartão Estoque "Ativo" do Produto Alelo Auto, associado a 1 Veículo;
 - Perfil da Conta parametrizada Intervalo Mínimo entre Transações.
</t>
  </si>
  <si>
    <t>Mantis 0062017</t>
  </si>
  <si>
    <t xml:space="preserve"> - Cartão Estoque "Ativo" do Produto Alelo Auto, associado a 1 Veículo;
 - Base Bloqueada (inadimplência);
 - Veículo Bloqueado (inadimplência);</t>
  </si>
  <si>
    <t>1 - Realizar a Transação no POS de utilizando um cartão de um Veículo bloqueado por inadimplência;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</si>
  <si>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 xml:space="preserve"> - Cartão Estoque "Ativo" do Produto Alelo Auto, associado a 1 Veículo;
 - Base Inativa;</t>
  </si>
  <si>
    <t xml:space="preserve"> - Cartão Estoque "Ativo" do Produto Alelo Auto, associado a 1 Veículo;
 - Base Ativa;
 - Cartão Ativo. 
 - Veículo com Status "Inativo";
</t>
  </si>
  <si>
    <t>1 - Realizar a Transação no POS de utilizando um cartão ativo que possui um Veículo com o status "inativo";
2 - Efetuar login no FVS;
3 - Realizar "Consulta Online de Autorização":
- No FVS acessar o menu Transação &gt; Consulta de Transações;
- Localizar a transação realizada e selecionar
4 -  Realizar "Consultar e Solicitar Extrato":
- No FVS acessar menu Conta/Cartão &gt; Consultar e Solicitar Extrato;
- Preencher o campo Conta/Cartão e clicar em Pesquisar
- Selecionar no campo Tipo Transação a opção Transação Compra;
- Selecionar no campo Status Transação a opção Negada;
- Clicar na opção Consultar e selecionar a transação que deseja ver o motivo.
5 - Realizar "Consultar Cartão":
- No FVS acessar o Menu Conta/Cartão &gt;  Consultar Cartão;
- Preencher os filtros corretamente e clicar em Pesquisar
- Clicar sobre registro retornado e clicar em Selecionar;
- Clicar na aba "Extratos" e selecionar a transação que deseja ver o motivo</t>
  </si>
  <si>
    <t>1. Upload de Planilhas</t>
  </si>
  <si>
    <t>UPL</t>
  </si>
  <si>
    <t>Interlocutor de Operação - Contrato - Cadastro de Unidade de Gestão - Cadastro via Site</t>
  </si>
  <si>
    <t>Unidade de Gestão
(Inclusão)</t>
  </si>
  <si>
    <t>Cadastro de Unidade de Gestão - Filial (via Tela): 
Campo CNPJ sem preenchimento</t>
  </si>
  <si>
    <t>3.1 Upload de Planilha</t>
  </si>
  <si>
    <t>- Possuir acesso ao sistema Alelo Auto;
- Existir empresa cadastrada com  Interlocutores de Recebimento e Faturamento associados;</t>
  </si>
  <si>
    <t>1 - Acessar o sistema Alelo Auto;
2 - Acessar o menu Cadastro &gt; Unidades de Gestão;
3 - Selecionar a opção "Adicionar Unidade de Gestão por vez (via site);
4 - Selecionar a opção Filial;
5 - Não preencher o campo CNPJ;
6 - Preencher os demais campos corretamente;
7 - Clicar em Salvar.</t>
  </si>
  <si>
    <t>* O sistema deve exibir mensagem de erro informando que o campo é de preenchimento obrigatório.</t>
  </si>
  <si>
    <t>Telas:
- Cadastro de Unidade de Gestão &gt; Filial - com o formulário preenchido;
- Cadastro de Unidade de Gestão &gt; Filial - com mensagem de alerta.</t>
  </si>
  <si>
    <t>Web</t>
  </si>
  <si>
    <t>PC</t>
  </si>
  <si>
    <t>Cadastro de Unidade de Gestão - Filial (via Tela): 
Campo CNPJ com dados inválidos</t>
  </si>
  <si>
    <t>- Possuir acesso ao sistema Alelo Auto;
- Existir empresa cadastrada com  Interlocutores de Recebimento e Faturamento associados.</t>
  </si>
  <si>
    <t>1 - Acessar o sistema Alelo Auto;
2 - Acessar o menu Cadastro &gt; Unidades de Gestão;
3 - Selecionar a opção "Adicionar Unidade de Gestão por vez (via site);
4 - Selecionar a opção Filial;
5 - No campo CNPJ tentar preencher os seguintes dados inválidos:
- Letras;
- Caracteres especiais;
- Número inválido;
- Com CNPJ já cadastrado
6 - Preencher os demais campos corretamente para cada tentativa de dados inválido);
7 - Clicar em Salvar.</t>
  </si>
  <si>
    <t>* O sistema não deve permitir inserção de letras e caracteres especiais no campo, mas deve exibir mensagem de erro para o número de CNPJ inválido</t>
  </si>
  <si>
    <t>Telas:
- Cadastro de Unidade de Gestão &gt; Filial - com o formulário preenchido;
- Cadastro de Unidade de Gestão &gt; Filial - com validações realizadas nos campos.
**Em alguns casos, a validação ocorre no próprio formulário web não permitindo a inserção de tipos de dados não permitidos para o campo.</t>
  </si>
  <si>
    <t>Cadastro de Unidade de Gestão - Filial (via Tela): 
Campo Nome da Filial sem preenchimento</t>
  </si>
  <si>
    <t>1 - Acessar o sistema Alelo Auto;
2 - Acessar o menu Cadastro &gt; Unidades de Gestão;
3 - Selecionar a opção "Adicionar Unidade de Gestão por vez (via site);
4 - Selecionar a opção Filial;
5 - Não preencher o campo Nome da Filial;
6 - Preencher os demais campos corretamente;
7 - Clicar em Salvar.</t>
  </si>
  <si>
    <t>Cadastro de Unidade de Gestão - Filial (via Tela): 
Campo Nome da Filial com dados inválidos</t>
  </si>
  <si>
    <t>1 - Acessar o sistema Alelo Auto;
2 - Acessar o menu Cadastro &gt; Unidades de Gestão;
3 - Selecionar a opção "Adicionar Unidade de Gestão por vez (via site);
4 - Selecionar a opção Filial;
5 - No campo Nome da Filial, tentar preencher os seguintes dados inválidos:
- Campo com caracteres especiais;
- Campo com caracteres numéricos;
- Campo com caracteres alfabéticos e acentuação;
- Campo com caracteres alfabéticos e hífen;
- Campo com 36 caracteres alfabéticos.
6 - Preencher os demais campos corretamente para cada tentativa de dados inválido);
7 - Clicar em Salvar.</t>
  </si>
  <si>
    <t>* O sistema não deve permitir a inserção de caracteres especiais e números no campo.
* Só deve permitir a inserção de letras no campo com o tamanho máximo de até 35 caracteres.</t>
  </si>
  <si>
    <t>Telas:
- Cadastro de Unidade de Gestão &gt; Filial - com o formulário preenchido;
- Cadastro de Unidade de Gestão &gt; Filial - com validações realizadas nos campos.</t>
  </si>
  <si>
    <t>Cadastro de Unidade de Gestão - Filial (via Tela): 
Campo Nº de Cartões com dados inválidos</t>
  </si>
  <si>
    <t>1 - Acessar o sistema Alelo Auto;
2 - Acessar o menu Cadastro &gt; Unidades de Gestão;
3 - Selecionar a opção "Adicionar Unidade de Gestão por vez (via site);
4 - Selecionar a opção Filial;
5 - No campo Nº de Cartões tentar preencher os seguintes dados inválidos:
- Letras;
- Caracteres especiais;
- Com 7 números;
6 - Preencher os demais campos corretamente para cada tentativa de dados inválido);
7 - Clicar em Salvar.</t>
  </si>
  <si>
    <t>* O sistema não deve permitir inserção de letras e caracteres especiais no campo.
* Só deve permitir a inserção de números no campo com o tamanho máximo de até 6 caracteres.</t>
  </si>
  <si>
    <t>Telas:
- Cadastro de Unidade de Gestão &gt; Filial - com o formulário preenchido;
- Cadastro de Unidade de Gestão &gt; Filial - com validações realizadas nos campos.
**Em alguns casos, a validação ocorre no próprio formulário web não permitindo a inserção de dados inválidos para o campo.</t>
  </si>
  <si>
    <t>Cadastro de Unidade de Gestão - Filial (via Tela): 
Campo Inscrição Estatual sem preenchimento</t>
  </si>
  <si>
    <t>1 - Acessar o sistema Alelo Auto;
2 - Acessar o menu Cadastro &gt; Unidades de Gestão;
3 - Selecionar a opção "Adicionar Unidade de Gestão por vez (via site);
4 - Selecionar a opção Filial;
5 - Não preencher o campo Inscrição Estadual;
6 - Preencher os demais campos corretamente;
7 - Clicar em Salvar.</t>
  </si>
  <si>
    <t>Cadastro de Unidade de Gestão - Filial (via Tela): 
Campo Inscrição Estatual com dados inválidos</t>
  </si>
  <si>
    <t>1 - Acessar o sistema Alelo Auto;
2 - Acessar o menu Cadastro &gt; Unidades de Gestão;
3 - Selecionar a opção "Adicionar Unidade de Gestão por vez (via site);
4 - Selecionar a opção Filial;
5 - No campo Inscrição Estatual tentar preencher os seguintes dados inválidos:
- Letras;
- Caracteres especiais;
6 - Preencher os demais campos corretamente para cada tentativa de dados inválido);
7 - Clicar em Salvar.</t>
  </si>
  <si>
    <t>* O sistema não deve permitir inserção de letras e caracteres especiais no campo.</t>
  </si>
  <si>
    <t>Cadastro de Unidade de Gestão - Filial (via Tela): 
Campo Inscrição Municipal sem preenchimento</t>
  </si>
  <si>
    <t>1 - Acessar o sistema Alelo Auto;
2 - Acessar o menu Cadastro &gt; Unidades de Gestão;
3 - Selecionar a opção "Adicionar Unidade de Gestão por vez (via site);
4 - Selecionar a opção Filial;
5 - Não preencher o campo Inscrição Municipal;
6 - Preencher os demais campos corretamente;
7 - Clicar em Salvar.</t>
  </si>
  <si>
    <t>Cadastro de Unidade de Gestão - Filial (via Tela): 
Campo Inscrição Municipal com dados inválidos</t>
  </si>
  <si>
    <t>1 - Acessar o sistema Alelo Auto;
2 - Acessar o menu Cadastro &gt; Unidades de Gestão;
3 - Selecionar a opção "Adicionar Unidade de Gestão por vez (via site);
4 - Selecionar a opção Filial;
5 - No campo Inscrição Municipal tentar preencher os seguintes dados inválidos:
- Letras;
- Caracteres especiais;
6 - Preencher os demais campos corretamente para cada tentativa de dados inválido);
7 - Clicar em Salvar.</t>
  </si>
  <si>
    <t>Telas:
- Cadastro de Unidade de Gestão &gt; Filial - com o formulário preenchido;
- Cadastro de Unidade de Gestão &gt; Filial - com mensagens de erros.
**Em alguns casos, a validação ocorre no próprio formulário web não permitindo a inserção de tipos de dados não permitidos para o campo.</t>
  </si>
  <si>
    <t>Cadastro de Unidade de Gestão - Filial (via Tela): 
Telefone Comercial com DDD sem preenchimento</t>
  </si>
  <si>
    <t>1 - Acessar o sistema Alelo Auto;
2 - Acessar o menu Cadastro &gt; Unidades de Gestão;
3 - Selecionar a opção "Adicionar Unidade de Gestão por vez (via site);
4 - Selecionar a opção Filial;
5 - Não preencher o DDD do campo Número Comercial;
6 - Preencher os demais campos corretamente;
7 - Clicar em Salvar.</t>
  </si>
  <si>
    <t>Cadastro de Unidade de Gestão - Filial (via Tela): 
Telefone Comercial com DDD inválido</t>
  </si>
  <si>
    <t>1 - Acessar o sistema Alelo Auto;
2 - Acessar o menu Cadastro &gt; Unidades de Gestão;
3 - Selecionar a opção "Adicionar Unidade de Gestão por vez (via site);
4 - Selecionar a opção Filial;
5 - No campo DDD tentar preencher os seguintes dados inválidos:
- Letras;
- Caracteres especiais;
- Somente 1 número;
6 - Preencher os demais campos corretamente para cada tentativa de dados inválido);
7 - Clicar em Salvar.</t>
  </si>
  <si>
    <t>* O sistema não deve permitir inserção de letras, caracteres especiais e deve exibir mensagem de erro para a tentativa de inserção de número inválido.</t>
  </si>
  <si>
    <t>Cadastro de Unidade de Gestão - Filial (via Tela): 
Telefone Comercial com Número sem preenchimento</t>
  </si>
  <si>
    <t>1 - Acessar o sistema Alelo Auto;
2 - Acessar o menu Cadastro &gt; Unidades de Gestão;
3 - Selecionar a opção "Adicionar Unidade de Gestão por vez (via site);
4 - Selecionar a opção Filial;
5 - Não preencher o Número no campo Número Comercial;
6 - Preencher os demais campos corretamente;
7 - Clicar em Salvar.</t>
  </si>
  <si>
    <t>Cadastro de Unidade de Gestão - Filial (via Tela): 
Telefone Comercial com Número inválido</t>
  </si>
  <si>
    <t>1 - Acessar o sistema Alelo Auto;
2 - Acessar o menu Cadastro &gt; Unidades de Gestão;
3 - Selecionar a opção "Adicionar Unidade de Gestão por vez (via site);
4 - Selecionar a opção Filial;
5 - No campo Número tentar preencher os seguintes dados inválidos:
- Letras;
- Caracteres especiais;
- Com 7 números;
- Com 10 números;
6 - Preencher os demais campos corretamente para cada tentativa de dados inválido);
7 - Clicar em Salvar.</t>
  </si>
  <si>
    <t>* O sistema não deve permitir inserção de letras, caracteres especiais e mais de 9 caracteres numéricos.
*Deve exibir mensagem de erro para a tentativa de inserção de número inválido.</t>
  </si>
  <si>
    <t>Telas:
- Cadastro de Unidade de Gestão &gt; Filial - com o formulário preenchido;
- Cadastro de Unidade de Gestão &gt; Filial - com mensagens de erros.
Telas:
- Cadastro de Unidade de Gestão &gt; Filial - com o formulário preenchido;
- Cadastro de Unidade de Gestão &gt; Filial - com mensagem de alerta.</t>
  </si>
  <si>
    <t>Cadastro de Unidade de Gestão - Filial (via Tela): 
Telefone Comercial com Ramal inválido</t>
  </si>
  <si>
    <t>1 - Acessar o sistema Alelo Auto;
2 - Acessar o menu Cadastro &gt; Unidades de Gestão;
3 - Selecionar a opção "Adicionar Unidade de Gestão por vez (via site);
4 - Selecionar a opção Filial;
5 - No campo Ramal tentar preencher os seguintes dados inválidos:
- Letras;
- Caracteres especiais;
- Com 5 números;
6 - Preencher os demais campos corretamente para cada tentativa de dados inválido);
7 - Clicar em Salvar.</t>
  </si>
  <si>
    <t>Cadastro de Unidade de Gestão - Filial (via Tela): 
Telefone Secundário com DDD inválido</t>
  </si>
  <si>
    <t>Procedimentos</t>
  </si>
  <si>
    <t>Plataforma</t>
  </si>
  <si>
    <t xml:space="preserve">Pedido Integral </t>
  </si>
  <si>
    <t>Fazer Pedido Integral - Empresa Matriz - Pedido com 100% de desconto</t>
  </si>
  <si>
    <t>- Possuir acesso ao sistema Web e realizar login;
- Realizar login com:
  * Empresa Matriz (grupo econômico);
  * Contrato pré-pago;
  * Meio de pagamento da matriz com boleto;
  * Meio de pagamento das filiais com boleto;
  * Valor de 100% de desconto no próximo pedido.</t>
  </si>
  <si>
    <t>1 - Acessar o sistema WEB e efetuar login; 
2 - Acessar Menu Pedidos &gt; Fazer Pedido Integral;
3 - Selecionar empresas;
4 - Clicar no botão Avançar;
5 - Confirmar pedido para empresas selecionadas;
6 - Preencher dados corretamente;
7 - Selecionar a opção para unificar boletos;
8 - Clicar no botão concluir;
9 - Clicar no link "Visualizar Cobrança";
10 - Acessar o menu Pedidos &gt; Listar Pedidos;
11 - Acessar o menu Pedidos &gt; Faturamento de Pedidos.</t>
  </si>
  <si>
    <t>- O sistema não permite a unificação do boleto e apresenta a informação do desconto no pedido;
- Pedido é finalizado com sucesso com a listagem de todos os boletos gerados e link "Visualizar Cobrança";
- Ao clicar no link, sistema apresenta pop-up contendo as informações para realizar o download do boleto no formato .PDF;
- Pedido(s) é(são) apresentado(s) na tela "Listar Pedidos" seguindo o fluxo normal de pedidos;
- Pedido(s) gerado(s) não é(são) apresentado(s) na tela "Faturamento de Pedidos" por não gerar a unificação de boletos.</t>
  </si>
  <si>
    <t>Tela(s)
WEB
- Fazer Pedido Integral (todas as telas acessadas)
- Confirmação  de processamento dos pedidos
- Boleto (em .pdf)
- Listar Pedidos
- Faturamento de Pedidos</t>
  </si>
  <si>
    <t>Fazer Pedido Integral - Empresa Matriz - Realização de pedido sem unificação de boletos</t>
  </si>
  <si>
    <t>- Possuir acesso ao sistema Web e realizar login;
- Realizar login com:
  * Empresa Matriz (grupo econômico);
  * Contrato pré-pago;
  * Meio de pagamento da matriz com boleto;
  * Meio de pagamento das filiais com boleto.</t>
  </si>
  <si>
    <r>
      <t xml:space="preserve">1 - Acessar o sistema WEB e efetuar login; 
2 - Acessar Menu Pedidos &gt; Fazer Pedido Integral;
3 - Selecionar empresas;
4 - Clicar no botão Avançar;
5 - Confirmar pedido para empresas selecionadas;
6 - Preencher dados corretamente;
7 - </t>
    </r>
    <r>
      <rPr>
        <b/>
        <sz val="11"/>
        <color rgb="FF000000"/>
        <rFont val="Calibri"/>
        <family val="2"/>
        <scheme val="minor"/>
      </rPr>
      <t>NÃO</t>
    </r>
    <r>
      <rPr>
        <sz val="11"/>
        <color rgb="FF000000"/>
        <rFont val="Calibri"/>
        <family val="2"/>
        <scheme val="minor"/>
      </rPr>
      <t xml:space="preserve"> selecioar a opção "unificar boletos"
8 - Clicar no botão concluir;
9 - Clicar no link "Visualizar Cobrança";
10 - Acessar o menu Pedidos &gt; Listar Pedidos;
11 - Acessar o menu Pedidos &gt; Faturamento de Pedidos.</t>
    </r>
  </si>
  <si>
    <t>- Pedido é finalizado com sucesso com a listagem de todos os boletos gerados e link "Visualizar Cobrança";
- Não gera boletos unificados;
- Ao clicar no link, sistema apresenta pop-up contendo as informações para realizar o download do boleto no formato .PDF;
- Pedido(s) é(são) apresentado(s) na tela "Listar Pedidos" seguindo o fluxo normal de pedidos;
- Pedido(s) gerado(s) não é(são) apresentado(s) na tela "Faturamento de Pedidos" por não gerar a unificação de boletos.</t>
  </si>
  <si>
    <t>Fazer Pedido Avulso - Empresa Matriz - Realizar pedido</t>
  </si>
  <si>
    <t>1 - Acessar o menu Pedidos &gt; Fazer Pedido Avulso;
2 - Selecionar o endereço de Entrega;
3 - Selecionar benefício;
4 - Preencher a quantidade;
5 - Clicar no botão incluir;
6 - Preencher campos obrigatórios; 
7 - Clicar em Concluir.</t>
  </si>
  <si>
    <t>- Na etapa 2 do pedido avulso, sistema não apresenta checkbox "Unificar Boletos?"
- Pedido é finalizado com sucesso com a listagem de todos os boletos gerados e link "Visualizar Cobrança";
- Ao clicar no link, sistema apresenta pop-up contendo as informações para realizar o download do boleto no formato .PDF;
- Pedido(s) é(são) apresentado(s) na tela "Listar Pedidos" seguindo o fluxo normal de pedidos;
- Pedido(s) gerado(s) não é(são) apresentado(s) na tela "Faturamento de Pedidos" por não gerar a unificação de boletos.</t>
  </si>
  <si>
    <t>Tela(s)
WEB
- Fazer Pedido Avulso (todas as telas acessadas)
- Confirmação  de processamento dos pedidos
- Boleto (em .pdf)
- Listar Pedidos
- Faturamento de Pedidos</t>
  </si>
  <si>
    <t>Fazer Pedido Bolsa de Crédito - Empresa Matriz - Realizar pedido</t>
  </si>
  <si>
    <t>1 - Acessar o submenu Pedido com Bolsa de Crédito do menu Pedidos;
2 - Clicar no link "Clique AQUI para carregar sua Bolsa de Crédito.";
3 - Preencher campos obrigatórios;
4 - Clicar no botão Salvar;
5 - Clicar no botão Sim;
6 - Clicar no botão Sim do pop-up "Deseja imprimir agora?"
7 - Salvar o boleto.</t>
  </si>
  <si>
    <t>- Pedido bolsa de crédito não apresenta checkbox "Unificar Boletos?"
- Pedido é finalizado com sucesso e ao final do pedido, o sistema exibe opção para salvar o boleto no formato .PDF
- Boleto salvo deve apresentar os mesmos valores do pedido de venda;
- Pedido(s) é(são) apresentado(s) na tela "Listar Pedidos" seguindo o fluxo normal de pedidos;
- Pedido(s) gerado(s) não é(são) apresentado(s) na tela "Faturamento de Pedidos" por não gerar a unificação de boletos.</t>
  </si>
  <si>
    <t>Tela(s)
WEB
- Pedido Bolsa de Crédito (todas as telas acessadas)
- Boleto (em .pdf)
- Listar Pedidos
- Faturamento de Pedidos</t>
  </si>
  <si>
    <t>Fazer Pedido Integral - Empresa Matriz -  Selecionar opção para Unificar Boletos</t>
  </si>
  <si>
    <t>1 - Acessar o sistema WEB e efetuar login; 
2 - Acessar Menu Pedidos &gt; Fazer Pedido Integral;
3 - Selecionar empresas;
4 - Clicar no botão Avançar;
5 - Confirmar pedido para empresas selecionadas;
6 - Preencher dados corretamente;
7 - Selecionar a opção para unificar boletos.</t>
  </si>
  <si>
    <r>
      <t xml:space="preserve">- Opção "Unificar Boleto?" é apresentada como checkbox;
- Sistema permite selecionar a opção "Unificar Boletos";
-  Mensagem </t>
    </r>
    <r>
      <rPr>
        <b/>
        <sz val="11"/>
        <rFont val="Calibri"/>
        <family val="2"/>
        <scheme val="minor"/>
      </rPr>
      <t>"A Data de Pagamento deve ser definida na tela de Faturamento de Pedidos, os boletos serão unificados"</t>
    </r>
    <r>
      <rPr>
        <sz val="11"/>
        <rFont val="Calibri"/>
        <family val="2"/>
        <scheme val="minor"/>
      </rPr>
      <t xml:space="preserve"> é exibida em um pop-up com o botão "OK"</t>
    </r>
  </si>
  <si>
    <t>Tela(s)
WEB;
- Fazer Pedido Integral (todas as telas acessadas)
- Mensagem</t>
  </si>
  <si>
    <t>Fazer Pedido Integral - Empresa Filial - Selecionar opção para Unificar Boletos</t>
  </si>
  <si>
    <t>- Possuir acesso ao sistema Web e realizar login;
- Ter realizado login com empresa filial;
- Realizar login com:
  * Empresa Filial (grupo econômico);
  * Contrato pré-pago;
  * Meio de pagamento da filial com boleto.</t>
  </si>
  <si>
    <t>- O sistema não exibe a opção "Unificar Boletos" para empresa filial.</t>
  </si>
  <si>
    <t>Tela(s)
WEB
- Fazer Pedido Integral (todas as telas acessadas)</t>
  </si>
  <si>
    <t>Fazer Pedido Integral - Empresa Matriz - Desmarcar opção "Unificar Boletos?" no pedido</t>
  </si>
  <si>
    <t>1 - Acessar o sistema WEB e efetuar login; 
2 - Acessar Menu Pedidos &gt; Fazer Pedido Integral;
3 - Selecionar empresas;
4 - Clicar no botão Avançar;
5 - Confirmar pedido para empresas selecionadas;
6 - Preencher dados corretamente;
7 - Selecionar a opção "Unificar Boletos?";
8 - Retirar seleção do checkbox "Unificar Boletos?";
9 - Clicar no botão "Concluir";
10 - Acessar o menu Pedidos &gt; Listar Pedidos;
11 - Acessar o menu Pedidos &gt; Faturamento de Pedidos.</t>
  </si>
  <si>
    <t>- Sistema permite retirar a seleção do checkbox "Unificar Boletos?";
- Pedido é finalizado com sucesso com a listagem de todos os boletos gerados e link "Visualizar Cobrança";
- Não gera boletos unificados;
- Ao clicar no link, sistema apresenta pop-up contendo as informações para realizar o download do boleto no formato .PDF;
- Pedido(s) é(são) apresentado(s) na tela "Listar Pedidos" seguindo o fluxo normal de pedidos;
- Pedido(s) gerado(s) não é(são) apresentado(s) na tela "Faturamento de Pedidos" por não gerar a unificação de boletos.</t>
  </si>
  <si>
    <t>Fazer Pedido Integral - Empresa Matriz - Validar mensagem no pop-up ao concluir o pedido com unificação de boleto</t>
  </si>
  <si>
    <t>- Possuir acesso ao sistema Web e realizar login;
- Ter realizado login com empresa matriz;
- Existir mais de um pedido;</t>
  </si>
  <si>
    <t>1 - Acessar o sistema WEB e efetuar login; 
2 - Acessar Menu Pedidos &gt; Fazer Pedido Integral;
3 - Selecionar empresas;
4 - Clicar no botão Avançar;
5 - Confirmar pedido para empresas selecionadas;
6 - Preencher dados corretamente;
7 - Selecionar a opção para unificar boletos;
8 - Clicar no botão Concluir.</t>
  </si>
  <si>
    <r>
      <t xml:space="preserve">- O Sistema exibe a mensagem: </t>
    </r>
    <r>
      <rPr>
        <b/>
        <sz val="11"/>
        <color rgb="FF000000"/>
        <rFont val="Calibri"/>
        <family val="2"/>
        <scheme val="minor"/>
      </rPr>
      <t>“Você optou por unificar os boletos, os pedidos serão redirecionados para tela de Faturamento de Pedidos, deseja continuar? ”</t>
    </r>
    <r>
      <rPr>
        <sz val="11"/>
        <color rgb="FF000000"/>
        <rFont val="Calibri"/>
        <family val="2"/>
        <scheme val="minor"/>
      </rPr>
      <t xml:space="preserve">
- E os botões: Confirmar e Cancelar;</t>
    </r>
  </si>
  <si>
    <t>Tela(s)
WEB
- Fazer Pedido Integral antes e após;
- Mensagem</t>
  </si>
  <si>
    <t>Fazer Pedido Integral - Empresa Matriz - Validar funcionalidade do botão "Cancelar" com opção "Pedido Unificado?"</t>
  </si>
  <si>
    <t>1 - Acessar o sistema WEB e efetuar login; 
2 - Acessar Menu Pedidos &gt; Fazer Pedido Integral;
3 - Selecionar empresas;
4 - Clicar no botão Avançar;
5 - Confirmar pedido para empresas selecionadas;
6 - Preencher dados corretamente;
7 - Selecionar a opção "Unificar Boletos?";
8 - Clicar no botão "Concluir";
9 - Clicar no botão "Cancelar".</t>
  </si>
  <si>
    <r>
      <t xml:space="preserve">- Sistema permite selecionar a opção "Unificar Boletos" ;
-  Mensagem </t>
    </r>
    <r>
      <rPr>
        <b/>
        <sz val="11"/>
        <rFont val="Calibri"/>
        <family val="2"/>
        <scheme val="minor"/>
      </rPr>
      <t>"Você optou por unificar os boletos, os pedidos serão redirecionados para tela de Faturamento de Pedidos, deseja continuar?"</t>
    </r>
    <r>
      <rPr>
        <sz val="11"/>
        <rFont val="Calibri"/>
        <family val="2"/>
        <scheme val="minor"/>
      </rPr>
      <t xml:space="preserve"> é exibida em um pop-up com os botões "Confirmar" e "Cancelar".
'- Ao cancelar a unificação, sistema retorna a tela de pedidos (etapa 2).</t>
    </r>
  </si>
  <si>
    <t>Tela(s)
WEB
- Fazer Pedido Integral (todas as telas acessadas)
- Pop-up</t>
  </si>
  <si>
    <t>Fazer Pedido Integral - Empresa Matriz - Validar funcionalidade do botão "Confirmar" com opção "Pedido Unificado?"</t>
  </si>
  <si>
    <t>1 - Acessar o sistema WEB e efetuar login; 
2 - Acessar Menu Pedidos &gt; Fazer Pedido Integral;
3 - Selecionar empresas;
4 - Clicar no botão Avançar;
5 - Confirmar pedido para empresas selecionadas;
6 - Preencher dados corretamente;
7 - Selecionar a opção para unificar boletos;
8 - Clicar no botão Concluir;
9 - Clicar no botão Confirmar.</t>
  </si>
  <si>
    <r>
      <t xml:space="preserve">- O Sistema exibe a mensagem: </t>
    </r>
    <r>
      <rPr>
        <b/>
        <sz val="11"/>
        <color rgb="FF000000"/>
        <rFont val="Calibri"/>
        <family val="2"/>
        <scheme val="minor"/>
      </rPr>
      <t>“Você optou por unificar os boletos, os pedidos serão redirecionados para tela de Faturamento de Pedidos, deseja continuar? ”</t>
    </r>
    <r>
      <rPr>
        <sz val="11"/>
        <color rgb="FF000000"/>
        <rFont val="Calibri"/>
        <family val="2"/>
        <scheme val="minor"/>
      </rPr>
      <t>;
- Ao clicar no botão "Concluir", sistema exibe tela "Pedidos Processados" com o link para redirecionamento à tela Faturamento de Pedidos;
- Tela "Confirmação  de processamento dos pedidos" apresenta o mesmo layout da EF.</t>
    </r>
  </si>
  <si>
    <t>Tela(s)
WEB
- Fazer Pedido Integral antes e após;
- Mensagem;
- Link Faturamento de pedidos;</t>
  </si>
  <si>
    <t>Fazer Pedido Integral - Empresa Matriz - Validar o link "Faturamento de Pedidos"</t>
  </si>
  <si>
    <t>- Possuir acesso ao sistema Web e realizar login;
- Ter finalizado um pedido para empresa de grupo econômico com a opção "Unificar boletos".</t>
  </si>
  <si>
    <t>1 - Clicar no lInk "Faturamento de Pedidos".</t>
  </si>
  <si>
    <t>- Link "Faturamento de Pedidos" é apresentado no GRID contendo as colunas Empresa (CNPJ - Razão Social), Total de Produtos, Total de Taxa, Total do Pedido, Total de Descontos, Total a Pagar  e Previsão Entrega;
- Link deve redirecionar à tela "Faturamento de Pedidos".</t>
  </si>
  <si>
    <t>Tela(s)
WEB
- Confirmação  de processamento dos pedidos
- Faturamento de Pedidos</t>
  </si>
  <si>
    <t>Fazer Pedido Integral - Empresa Matriz - Empresa com contrato pós-pago</t>
  </si>
  <si>
    <t>- Possuir acesso ao sistema Web e realizar login;
- Ter realizado login com empresa matriz;</t>
  </si>
  <si>
    <t>1 - Acessar o sistema WEB e efetuar login; 
2 - Acessar Menu Pedidos &gt; Fazer Pedido Integral;
3 - Selecionar empresas;
4 - Clicar no botão Avançar;
5 - Confirmar pedido para empresas selecionadas;
6 - Preencher dados corretamente;
7 - Selecionar a opção para unificar boletos;
8 - Clicar no botão Concluir;
9 - Clicar no botão OK;
10 - Clicar no botão Confirmar.</t>
  </si>
  <si>
    <t>O Sistema exibe tela de Pedidos Processados e com o link que será redirecionado para a tela Faturamento de Pedidos</t>
  </si>
  <si>
    <t>Tela(s)
WEB
- Fazer Pedido Integral antes e após;
- Faturamento de Pedidos;</t>
  </si>
  <si>
    <t>Faturamento de Pedidos</t>
  </si>
  <si>
    <t>Faturamento de Pedidos - Validar Layout</t>
  </si>
  <si>
    <t>- Possuir acesso ao sistema Web e realizar login;
- Ter realizado login com empresa matriz (grupo econômico);
- Empresa possuir pedidos com boletos unificados.</t>
  </si>
  <si>
    <t>1- Acessar o menu Pedidos &gt; Faturamento de Pedidos</t>
  </si>
  <si>
    <t>- Sistema deve exibir a tela "Faturamento de Pedidos" com:
- Título da tela "Faturamento de Pedidos";
- Descrição "acompanhamento de pedidos unificados";
- GRID com as colunas: Pedido (com checkbox para seleção), Emissão, Valor Total e Tipo do Pedido;
- Checkbox "Desabilitar o envio de e-mail de Pedidos na tela Faturamento de Pedidos e para selecionar os pedidos" sem seleção;
- Botões: Remover, Confirmar Unificação e Voltar.</t>
  </si>
  <si>
    <t>Tela(s)
WEB
- Faturamento de Pedidos;</t>
  </si>
  <si>
    <t>Faturamento de Pedidos - Validar funcionalidade do botão "Voltar"</t>
  </si>
  <si>
    <t>1- Acessar o menu Pedidos &gt; Faturamento de Pedidos;
2 - Clicar no botão Voltar.</t>
  </si>
  <si>
    <t>- Sistema retorna para a tela principal WEB.</t>
  </si>
  <si>
    <t>Tela(s)
- WEB antes e após;
- Faturamento de Pedidos;</t>
  </si>
  <si>
    <t>Faturamento de Pedidos - Validar funcionalidade do botão "Remover" sem pedidos selecionados</t>
  </si>
  <si>
    <t>1 - Acessar o menu Pedidos &gt; Faturamento de Pedidos;
2 - Não selecionar pedidos;
3 - Clicar no botão Remover.</t>
  </si>
  <si>
    <r>
      <t xml:space="preserve">- Sistema exibe a mensagem </t>
    </r>
    <r>
      <rPr>
        <b/>
        <sz val="11"/>
        <color rgb="FF000000"/>
        <rFont val="Calibri"/>
        <family val="2"/>
        <scheme val="minor"/>
      </rPr>
      <t>"Selecione ao menos um pedido para remover da tela de Faturamento de Pedidos"</t>
    </r>
    <r>
      <rPr>
        <sz val="11"/>
        <color rgb="FF000000"/>
        <rFont val="Calibri"/>
        <family val="2"/>
        <scheme val="minor"/>
      </rPr>
      <t>.</t>
    </r>
  </si>
  <si>
    <t>Tela(s)
WEB
- Faturamento de Pedidos antes e após;
- Mensagem de alerta;</t>
  </si>
  <si>
    <t>Faturamento de Pedidos - Validar funcionalidade do botão "Remover" com pedidos selecionados</t>
  </si>
  <si>
    <t>1 - Acessar o menu Pedidos &gt; Faturamento de Pedidos;
2 - Selecionar um ou mais pedidos;
3 - Clicar no botão Remover;
4 - Clicar em Continuar.</t>
  </si>
  <si>
    <r>
      <t xml:space="preserve">- Ao clicar no botão "Remover" o sistema apresenta mensagem </t>
    </r>
    <r>
      <rPr>
        <b/>
        <sz val="11"/>
        <color rgb="FFFF0000"/>
        <rFont val="Calibri"/>
        <family val="2"/>
        <scheme val="minor"/>
      </rPr>
      <t>"O(s) pedido(s) selecionado(s) será(ão) removido(s) do Faturamento e será(ão) tratados como Pedidos individuais, não podemos mais Unificar o Boleto desse Pedido. Deseja Continuar?"</t>
    </r>
    <r>
      <rPr>
        <sz val="11"/>
        <color rgb="FFFF0000"/>
        <rFont val="Calibri"/>
        <family val="2"/>
        <scheme val="minor"/>
      </rPr>
      <t xml:space="preserve"> em um pop-up;
- Pop-up contém os botões "xxxxxxx" e "xxxxxxx";</t>
    </r>
  </si>
  <si>
    <t>Telas:
- Faturamento de Pedidos antes e após;
- Mensagem;</t>
  </si>
  <si>
    <t>Faturamento de Pedidos - Cancelar remoção de pedidos unificados</t>
  </si>
  <si>
    <t>1 - Acessar o menu Pedidos &gt; Faturamento de Pedidos;
2 - Selecionar um ou mais pedidos;
3 - Clicar no botão Remover;
4 - Clicar em "Cancelar".</t>
  </si>
  <si>
    <t>Telas:
- Faturamento de Pedidos antes e após;
- Mensagem</t>
  </si>
  <si>
    <t>Faturamento de Pedidos - Remover pedidos unificados</t>
  </si>
  <si>
    <t>1 - Acessar o menu Pedidos &gt; Faturamento de Pedidos;
2 - Selecionar um ou mais pedidos;
3 - Clicar no botão Remover;
4 - Clicar em Continuar;
5 - Acessar o menu Pedidos &gt; Listar Pedidos;
6 - Acessar o menu Pedidos &gt; Situação Financeira.</t>
  </si>
  <si>
    <t>- Ao clicar no botão "Remover" o sistema apresenta mensagem "O(s) pedido(s) selecionado(s) será(ão) removido(s) do Faturamento e será(ão) tratados como Pedidos individuais, não podemos mais Unificar o Boleto desse Pedido. Deseja Continuar?" em um pop-up;
- Pedidos removidos serão excluídos da tela "Faturamento de Pedidos" e são transferidos à tela "Listar Pedidos";
- Os pedidos são tratados pelo fluxo normal, com títulos individuais gerados a cada empresa filial do grupo econômico apresentados na tela "Situação Financeira";
- Pedidos removidos não são unificados novamente.</t>
  </si>
  <si>
    <t>Telas:
- Faturamento de Pedidos antes e após;
- Mensagem;
- Listar Pedidos;
- Situação Financeira.</t>
  </si>
  <si>
    <t>Faturamento de Pedidos - Desabilitar o envio de e-mail</t>
  </si>
  <si>
    <t>RF01
RF03</t>
  </si>
  <si>
    <t>- Possuir acesso ao sistema Web e CRM e realizar login;
- Ter realizado login com empresa matriz (grupo econômico);
- Empresa possuir pedidos com boletos unificados pendentes;
- Parâmetros "VAL_FAT_PED_DIAS" ativo.</t>
  </si>
  <si>
    <t>1 - Acessar o menu Pedidos &gt; Faturamento de Pedidos;
2 - Selecionar "Desabilitar o envio de e-mail de pedidos na tela de Faturamento de Pedidos";
3 - Acessar o menu Parâmetros &gt; Aplicações BATCH (CRM);
4 - Processar a BATCH VWPED.</t>
  </si>
  <si>
    <t>- O sistema desativa o recebimento de e-mail dos pedidos que estão na tela de Faturamento de Pedidos;
- Sistema não dispara e-mail para a empresa após o processamento da BACTH VWPED.</t>
  </si>
  <si>
    <t>Tela(s)
WEB
- Faturamento de Pedidos antes e após
CRM
- Aplicações BATCH
- Log da batch VWPED</t>
  </si>
  <si>
    <t>Faturamento de Pedidos - Habilitar o envio de e-mail</t>
  </si>
  <si>
    <t>1 - Acessar o menu Pedidos &gt; Faturamento de Pedidos;
2 - Não marcar a opção "Desabilitar o envio de e-mail de pedidos na tela de Faturamento de Pedidos";
3 - Acessar o menu Parâmetros &gt; Aplicações BATCH (CRM);
4 - Processar a BATCH VWPED.</t>
  </si>
  <si>
    <t>- Sistema permite habilitar o recebimento de e-mail dos pedidos que estão na tela de Faturamento de Pedidos;
- Sistema dispara e-mail para a empresa após o processamento da BACTH VWPED.</t>
  </si>
  <si>
    <t>Tela(s)
WEB
- Faturamento de Pedidos antes e após
CRM
- Aplicações BATCH
- Log da batch VWPED
E-mail</t>
  </si>
  <si>
    <t>Faturamento de Pedidos - Cancelamento de pedidos unificados pelo parâmetro "VAL_FAT_PED_DIAS"</t>
  </si>
  <si>
    <r>
      <t xml:space="preserve">- Possuir acesso ao sistema Web e CRM e realizar login;
- Ter realizado login com empresa matriz (grupo econômico);
</t>
    </r>
    <r>
      <rPr>
        <sz val="11"/>
        <color rgb="FFFF0000"/>
        <rFont val="Calibri"/>
        <family val="2"/>
        <scheme val="minor"/>
      </rPr>
      <t>- Empresa possuir pedidos com boletos unificados pendentes;
- Parâmetros "VAL_FAT_PED_DIAS" ativo com período de 2 dias sem movimentação dos pedidos com boletos unificados.</t>
    </r>
  </si>
  <si>
    <t>1 - Acessar o menu Parâmetros &gt; Aplicações BATCH (CRM);
2 - Processar a BATCH VWPED;
3 - Acessar o menu Pedidos &gt; Faturamento de Pedidos.</t>
  </si>
  <si>
    <t>- Sistema cancela pedidos boletos unificados  sem movimentação;
- Não é disparado e-mail informando o cancelamento dos pedidos;
???? O que ocorrerar com os pedidos da tela?????</t>
  </si>
  <si>
    <t>Faturamento de Pedidos - Selecionar botão "Confirmar Unificação" sem pedidos selecionados</t>
  </si>
  <si>
    <t>1 - Acessar o menu Pedidos &gt; Faturamento de Pedidos;
2 - Não selecionar pedidos;
3 - Clicar no botão "Confirmar Unificação".</t>
  </si>
  <si>
    <t>- O sistema exibe a mensagem “Selecione ao menos dois pedidos para que tenham seus valores unificados em um único boleto”.</t>
  </si>
  <si>
    <t>Tela(s)
WEB
- Faturamento de Pedidos;
- Mensagem de alerta;</t>
  </si>
  <si>
    <t>Faturamento de Pedidos - Selecionar botão "Confirmar Unificação" com um pedido selecionado</t>
  </si>
  <si>
    <t>1 - Acessar o menu Pedidos &gt; Faturamento de Pedidos;
2 - Selecionar um pedido;
3 - Clicar no botão Confirmar Unificação.</t>
  </si>
  <si>
    <t>Faturamento de Pedidos - Validar funcionalidade do botão "Confirmar Unificação" com 2 pedidos selecionados</t>
  </si>
  <si>
    <t>1 - Acessar o menu Pedidos &gt; Faturamento de Pedidos;
2 - Selecionar dois pedidos;
3 - Clicar no botão "Confirmar Unificação".</t>
  </si>
  <si>
    <t>- O sistema exibe a mensagem “Selecione ao menos dois pedidos para que tenham seus valores unificados em um único boleto”;
- Exibe o pop-up Confirmação da Unificação:
 * Campos: "Data do Pagamento" e "Valor Total Unificado";
 * Botões: Confirmar e Cancelar.</t>
  </si>
  <si>
    <t>Tela(s)
WEB
- Faturamento de Pedidos antes e após;
- Pop-up</t>
  </si>
  <si>
    <t>Faturamento de Pedidos - Validar funcionalidade do botão "Confirmar Unificação" com vários pedidos selecionados</t>
  </si>
  <si>
    <t>1 - Acessar o menu Pedidos &gt; Faturamento de Pedidos;
2 - Selecionar vários pedidos ex: 10 pedidos;
3 - Clicar no botão "Confirmar Unificação".</t>
  </si>
  <si>
    <t>- O sistema insere os pedidos selecionados em um novo Lote, com opção de cancelar ou imprimir boleto; 
- Exibe o pop-up Confirmação da Unificação:
 * Campos: "Data do Pagamento" e "Valor Total Unificado";
 * Botões: Confirmar e Cancelar.</t>
  </si>
  <si>
    <t>Faturamento de Pedidos - Confirmação da Unificação - Validar funcionalidade do botão "Cancelar"</t>
  </si>
  <si>
    <t>1 - Acessar o menu Pedidos &gt; Faturamento de Pedidos;
2 - Selecionar mais de dois pedidos;
3 - Clicar no botão "Confirmar Unificação";
4 - Clicar no botão Cancelar.</t>
  </si>
  <si>
    <t>- O sistema cancela a unificação e retorna para a tela "Faturamento de Pedidos" com o mesmo estado dos pedidos de quando os mesmos foram selecionados.</t>
  </si>
  <si>
    <t>Tela(s)
WEB
- Faturamento de Pedidos antes e após;
- Pop-up Confirmação da Unificação</t>
  </si>
  <si>
    <t>Faturamento de Pedidos - Confirmação da Unificação - Validar campo "Data do Pagamento" sem preenchimento</t>
  </si>
  <si>
    <t>1 - Acessar o menu Pedidos &gt; Faturamento de Pedidos;
2 - Selecionar mais de dois pedidos;
3 - Clicar no botão "Confirmar Unificação";
4 - Não preencher campo Data do Pagamento;
5 - Clicar no botão Confirmar.</t>
  </si>
  <si>
    <t>- O sistema exibe a mensagem de alerta “Informe a Data de Pagamento”.
- Botão "OK" no pop-up</t>
  </si>
  <si>
    <t>Tela(s)
WEB
- Faturamento de Pedidos;
- Pop-up Confirmação da Unificação;
- Mensagem de alerta;</t>
  </si>
  <si>
    <t>Faturamento de Pedidos - Confirmação da Unificação - Validar campo "Data do Pagamento" menor que a data atual</t>
  </si>
  <si>
    <t>1 - Acessar o menu Pedidos &gt; Faturamento de Pedidos;
2 - Selecionar mais de dois pedidos;
3 - Clicar no botão "Confirmar Unificação";
4 - Preencher campo "Data do Pagamento" menor que a data atual;
5 - Clicar no botão Confirmar.</t>
  </si>
  <si>
    <t>- O sistema exibe a mensagem de alerta “A Data informada deve ser maior ou igual a data atual” e não gera o pedido lote.
- Botão "OK" no pop-up</t>
  </si>
  <si>
    <t>Tela(s)
WEB
- Faturamento de Pedidos;
- Pop-up Confirmação da Unificação;
- Mensagem de alerta.</t>
  </si>
  <si>
    <t>Faturamento de Pedidos - Confirmação da Unificação - Validar campo "Data do Pagamento" com data válida</t>
  </si>
  <si>
    <t>1 - Acessar o menu Pedidos &gt; Faturamento de Pedidos;
2 - Selecionar mais de dois pedidos;
3 - Clicar no botão "Confirmar Unificação";
4 - Preencher campo" Data do Pagamento" com data válida;
5 - Clicar no botão "Confirmar";
6 - Clicar no botão "OK"
7 - Acessar o menu Pedidos &gt; Listar Lotes;
8 - Pesquisar o pedido em lote criado;
9 - Clicar no ícone "+".</t>
  </si>
  <si>
    <t xml:space="preserve">- O sistema exibe a mensagem “Pedidos unificados em um único Boleto, mais informações em Listar Lotes";
- Botão "OK" para fechar o pop-up;
- Os pedidos selecionados serão removidos da tela de Faturamento de Pedidos e são apresentados na tela Listar Lotes;
- Lote criado contém todos os pedidos unificados;
- Pedidos selecionados no novo Lote, com opção de cancelar ou imprimir boleto; </t>
  </si>
  <si>
    <t>Tela(s)
WEB
- Faturamento de Pedidos antes e após;
- Pop-up Confirmação da Unificação;
- Mensagem;
- Listar Lotes.</t>
  </si>
  <si>
    <t>Faturamento de Pedidos - Confirmação da Unificação - Validar campo "Valor Total Unificado"</t>
  </si>
  <si>
    <t>1 - Acessar o menu Pedidos &gt; Faturamento de Pedidos;
2 - Selecionar mais de dois pedidos;
3 - Clicar no botão "Confirmar Unificação";
4 - Alterar valor no campo "Valor Total Unificado"</t>
  </si>
  <si>
    <t>- O sistema exibe no campo" Valor Total Unificado " a somatória dos pedidos inseridos;
- Campo não permite a alteração do valor;
- Botão "OK" no pop-up.</t>
  </si>
  <si>
    <t>Tela(s)
WEB
- Faturamento de Pedidos;
- Pop-up Confirmação da Unificação.</t>
  </si>
  <si>
    <t>Faturamento de Pedidos - Confirmação da Unificação - Validar funcionalidade do botão "Confirmar"</t>
  </si>
  <si>
    <t>1 - Acessar o menu Pedidos &gt; Faturamento de Pedidos;
2 - Selecionar mais de dois pedidos;
3 - Clicar no botão Confirmar Unificação;
4 - Preencher campos com dados válidos
5 - Clicar no botão Confirmar;
6 - Clicar no botão "OK"
7 - Acessar o menu Pedidos &gt; Listar Lotes;
8 - Pesquisar o pedido em lote criado;
9 - Clicar no ícone "+".</t>
  </si>
  <si>
    <t>- O sistema exibe a mensagem “Pedidos unificados em um único Boleto, mais informações em Listar Lotes";
- Botão "OK" para fechar o pop-up;
- Os pedidos selecionados serão removidos da tela de Faturamento de Pedidos e são apresentados na tela Listar Lotes;
- Lote criado contém todos os pedidos unificados;
- Pedidos selecionados no novo Lote, com opção de cancelar ou imprimir boleto; 
- Lote gerado não permite a inclusão de novos pedidos.</t>
  </si>
  <si>
    <t>Listar Lotes</t>
  </si>
  <si>
    <t>Listar Lotes - Validação de Layout</t>
  </si>
  <si>
    <t>- Possuir acesso ao sistema Web e realizar login;
- Ter realizado login com empresa matriz (grupo econômico);
- Empresa possuir lotes.</t>
  </si>
  <si>
    <t>1 - Acessar Menu Pedidos &gt; Listar Lotes.</t>
  </si>
  <si>
    <t>- O Sistema exibe a tela Listar Lotes com:
     * Título: "Listar Lotes";
     * Descrição: "acompanhamento de pedidos em lote";
- A filtragem de dados na tela é realizadas por:
     * Combobox: "Financeiro";
     * Campos de período: "Data Inicio" e "Data Final" com opção para selecionar a data com calendário;
     * Botão: Buscar;
- Na parte inferior da tela apresenta o checkbox "Desabilitar e envio de e-mail dos Lotes pendentes".</t>
  </si>
  <si>
    <t>Tela(s)
WEB
- Listar Lotes</t>
  </si>
  <si>
    <t>Listar Lotes - Selecionar combobox Financeiro</t>
  </si>
  <si>
    <t>1 - Acessar Menu Pedidos &gt; Listar Lotes.
2 - Clicar no combobox Financeiro.</t>
  </si>
  <si>
    <t>- O Sistema exibe as opções do Financeiro: “Pendente”, “Pago” ou “Cancelado”.
- Por padrão é listado sempre no campo Financeiro a opção “Pendente”.</t>
  </si>
  <si>
    <t>Tela(s)
WEB
- Listar Lotes antes e após;</t>
  </si>
  <si>
    <t>Listar Lotes - Selecionar opção "Pendente" no campo financeiro</t>
  </si>
  <si>
    <t>- Possuir acesso ao sistema Web e realizar login;
- Ter realizado login com empresa matriz (grupo econômico);
- Empresa possuir lotes com status "Pendente".</t>
  </si>
  <si>
    <t>1 - Acessar Menu Pedidos &gt; Listar Lotes;
2 - Selecionar a opção Pendente no combobox Financeiro;
3 - Não preencher demais campos;
4 - Clicar no botão Buscar.</t>
  </si>
  <si>
    <t>- O Sistema exibe apenas os lotes com status financeiro como Pendente.</t>
  </si>
  <si>
    <t>Listar Lotes - Selecionar opção "Pago" no campo financeiro</t>
  </si>
  <si>
    <t>- Possuir acesso ao sistema Web e realizar login;
- Ter realizado login com empresa matriz (grupo econômico);
- Empresa possuir lotes com status "Pago".</t>
  </si>
  <si>
    <t>1 - Acessar Menu Pedidos &gt; Listar Lotes;
2 - Selecionar a opção Pago no combobox Financeiro;
3 - Não preencher demais campos;
4 - Clicar no botão Buscar.</t>
  </si>
  <si>
    <t>- O Sistema exibe apenas os lotes com status financeiro como Pago.</t>
  </si>
  <si>
    <t>Listar Lotes - Selecionar opção "Cancelado" no campo financeiro</t>
  </si>
  <si>
    <t>- Possuir acesso ao sistema Web e realizar login;
- Ter realizado login com empresa matriz (grupo econômico);
- Empresa possuir lotes com status "Cancelado".</t>
  </si>
  <si>
    <t>1 - Acessar Menu Pedidos &gt; Listar Lotes;
2 - Selecionar a opção Cancelado no combobox Financeiro;
3 - Não preencher demais campos;
4 - Clicar no botão Buscar.</t>
  </si>
  <si>
    <t>- O Sistema exibe apenas os lotes com status financeiro como Cancelado.</t>
  </si>
  <si>
    <t>Listar Lotes - Validar campo "Data Inicial" sem preenchimento</t>
  </si>
  <si>
    <t>1 - Acessar Menu Pedidos &gt; Listar Lotes;
2 - Não preencher o campo Data Inicial;
3 - Não preencher demais campos;
4 - Clicar no botão Buscar</t>
  </si>
  <si>
    <r>
      <rPr>
        <b/>
        <sz val="11"/>
        <color rgb="FFFF0000"/>
        <rFont val="Calibri"/>
        <family val="2"/>
        <scheme val="minor"/>
      </rPr>
      <t xml:space="preserve">Irá apresentar qual mensagem?
</t>
    </r>
    <r>
      <rPr>
        <sz val="11"/>
        <color rgb="FFFF0000"/>
        <rFont val="Calibri"/>
        <family val="2"/>
        <scheme val="minor"/>
      </rPr>
      <t xml:space="preserve">
“Período inválido, a data final informada é menor que a data início”.</t>
    </r>
  </si>
  <si>
    <t>Tela(s)
WEB
- Listar Lotes;
- Mensagem de Alerta;</t>
  </si>
  <si>
    <t>Listar Lotes - Validar campo "Data Inicio" com período maior que o campo "Data Final"</t>
  </si>
  <si>
    <t>1 - Acessar Menu Pedidos &gt; Listar Lotes;
2 - Preencher o campo Data Inicial maior que a Data Final;
3 - Não preencher demais campos;
4 - Clicar no botão Buscar.</t>
  </si>
  <si>
    <r>
      <rPr>
        <sz val="11"/>
        <rFont val="Calibri"/>
        <family val="2"/>
        <scheme val="minor"/>
      </rPr>
      <t>- Sistema apresenta a mensagem</t>
    </r>
    <r>
      <rPr>
        <b/>
        <sz val="11"/>
        <rFont val="Calibri"/>
        <family val="2"/>
        <scheme val="minor"/>
      </rPr>
      <t xml:space="preserve"> "Período inválido, a data final informada é menor que a data início”</t>
    </r>
    <r>
      <rPr>
        <sz val="11"/>
        <rFont val="Calibri"/>
        <family val="2"/>
        <scheme val="minor"/>
      </rPr>
      <t>.</t>
    </r>
  </si>
  <si>
    <t>Tela(s)
WEB
- Listar Lotes;
- Mensagem de Alerta.</t>
  </si>
  <si>
    <t>Listar Lotes - Validar campo "Data Final" sem preenchimento</t>
  </si>
  <si>
    <t>1 - Acessar Menu Pedidos &gt; Listar Lotes;
2 - Não preencher o campo Data Final;
3 - Não preencher demais campos;
4 - Clicar no botão Buscar.</t>
  </si>
  <si>
    <t>Listar Lotes - Realizar busca com período maior que 90 dias</t>
  </si>
  <si>
    <t>1 - Acessar Menu Pedidos &gt; Listar Lotes;
2 - Preencher os campos Data Inicio e Data Final com período maior que 90 dias;
3 - Clicar no botão Buscar.</t>
  </si>
  <si>
    <r>
      <t xml:space="preserve">O Sistema não permite a busca e exibe a mensagem de alerta: </t>
    </r>
    <r>
      <rPr>
        <b/>
        <sz val="11"/>
        <color rgb="FF000000"/>
        <rFont val="Calibri"/>
        <family val="2"/>
        <scheme val="minor"/>
      </rPr>
      <t>“Pesquisa não realizada, favor rever parâmetros da pesquisa”</t>
    </r>
    <r>
      <rPr>
        <sz val="11"/>
        <color rgb="FF000000"/>
        <rFont val="Calibri"/>
        <family val="2"/>
        <scheme val="minor"/>
      </rPr>
      <t>.</t>
    </r>
  </si>
  <si>
    <t>Tela(s)
WEB
- Listar Lotes;
- Mensagem de Alerta</t>
  </si>
  <si>
    <t>Listar Lotes - Realizar busca com período válido</t>
  </si>
  <si>
    <t>1 - Acessar Menu Pedidos &gt; Listar Lotes;
2 - Preencher os campos de período (Data Inicial e  Data Final) com dados válidos;
3 - Preencher demais campos corretamente;
4 - Clicar no botão Buscar.
5 - Selecionar lote.</t>
  </si>
  <si>
    <t>- O Sistema realiza a busca com sucesso;
- Resultado é apresentado no GRID (1º nível) com:
 * Colunas: N. Lote, Emissão, Pagamento, Valor Total e Financeiro;
 * Opção com ícone "arquivo" contendo os submenus Imprimir Boleto e Cancelar Lote;
 * Opção + para visualizar o GRID (2º nível);
- GRID do segundo nível contém:
  * Colunas Pedido e Valo Total;
 * Opção com ícone "arquivo" contendo os submenus Detalhar Pedido, Imprimir Recibos, Gerar Arquivo Folha;
- Sistema apresenta ******** para impressão do lotes da tela nos formatos CSV e PDF</t>
  </si>
  <si>
    <t>Tela(s)
WEB
- Listar Lotes (todas as telas acessadas)</t>
  </si>
  <si>
    <t>Listar Lotes - Realizar busca por período sem lote gerado</t>
  </si>
  <si>
    <t>- Possuir acesso ao sistema Web e realizar login;
- Ter realizado login com empresa matriz (grupo econômico);
- Empresa não possuir lotes.</t>
  </si>
  <si>
    <t>1 - Acessar Menu Pedidos &gt; Listar Lotes;
2 - Preencher campos com dados inválidos;
3 - Clicar no botão Buscar</t>
  </si>
  <si>
    <r>
      <t xml:space="preserve">- O Sistema exibe a mensagem de alerta: </t>
    </r>
    <r>
      <rPr>
        <b/>
        <sz val="11"/>
        <color rgb="FF000000"/>
        <rFont val="Calibri"/>
        <family val="2"/>
        <scheme val="minor"/>
      </rPr>
      <t>“Pesquisa não realizada, favor rever parâmetros da pesquisa”</t>
    </r>
    <r>
      <rPr>
        <sz val="11"/>
        <color rgb="FF000000"/>
        <rFont val="Calibri"/>
        <family val="2"/>
        <scheme val="minor"/>
      </rPr>
      <t>.</t>
    </r>
  </si>
  <si>
    <t>Listar Lotes - Validar funcionalidade do botão "Buscar"</t>
  </si>
  <si>
    <t>1 - Acessar Menu Pedidos &gt; Listar Lotes;
2 - Não preencher filtros;
3 - Clicar no botão Buscar;
4 - Selecionar lote.</t>
  </si>
  <si>
    <t>- O Sistema realiza a busca com sucesso;
- Resultado é apresentado no GRID (1º nível) com:
 * Colunas: N. Lote, Emissão, Pagamento, Valor Total e Financeiro;
 * Opção com ícone "arquivo" contendo os submenus Imprimir Boleto e Cancelar Lote;
 * Opção + para visualizar o GRID (2º nível);
- GRID do segundo nível contém:
  * Colunas Pedido e Valo Total;
  * Opção com ícone "arquivo" contendo os submenus Detalhar Pedido, Imprimir Recibos, Gerar Arquivo Folha;
- Sistema apresenta ******** para impressão do lotes da tela nos formatos CSV e PDF</t>
  </si>
  <si>
    <t>Tela(s)
WEB
- Listar Lotes antes e após</t>
  </si>
  <si>
    <t>Listar Lotes - Opções do Lote - Validar funcionalidade do submenu "Cancelar Lote"</t>
  </si>
  <si>
    <t>1 - Acessar Menu Pedidos &gt; Listar Lotes;
2 - Preencher campos corretamente;
3 - Clicar no botão Buscar;
4 - Clicar no botão Opções do Lote;
5 - Clicar no submenu Cancelar Lote;
6 - Confirmar cancelamento.
7 - Acessar o menu Financeiro &gt; Títulos a Receber;
8 - Pesquisar o lote Cancelado.</t>
  </si>
  <si>
    <t>- O Sistema exibe a mensagem “Deseja realmente cancelar o Lote? Todos os pedidos que pertencem ao Lote serão Cancelados”.
- Todos os pedidos e títulos do Lote são Cancelados e apresentam o status de "Cancelado";
- Após o cancelamento, boleto do lote é disponibilizado;
- O mesmo deve refletir na tela "Títulos a Receber" no CRM.</t>
  </si>
  <si>
    <t>Tela(s)
WEB
- Listar Lotes (antes e após);
- Mensagem
CRM
- Títulos a Receber (antes e após)</t>
  </si>
  <si>
    <t>Listar Lotes - Opções do Lote - Validar funcionalidade do submenu "Imprimir Boleto"</t>
  </si>
  <si>
    <t>1 - Acessar Menu Pedidos &gt; Listar Lotes;
2 - Preencher campos corretamente;
3 - Clicar no botão Buscar;
4 - Clicar no botão "Opções" do lote;
5 - Clicar no submenu "Imprimir Boleto".</t>
  </si>
  <si>
    <t>- Submenu "Imprimir Boleto" é apresentado com sucesso;
- Ao clicar no submenu, sistema apresenta opção para download do boleto;
- Boleto apresenta todos os pedidos unificados com a somatória de todos os pedidos que compõem o Lote;
- Pedidos são apresentados no boleto.</t>
  </si>
  <si>
    <t>Tela(s)
WEB
- Listar Lotes (antes e após)
- Boleto</t>
  </si>
  <si>
    <t>Listar Lotes - Opções do Lote - Validar submenus de lote Cancelado</t>
  </si>
  <si>
    <t>- Possuir acesso ao sistema Web e realizar login;
- Ter realizado login com empresa matriz (grupo econômico);
- Empresa possuir lotes Cancelados.</t>
  </si>
  <si>
    <t>1 - Acessar Menu Pedidos &gt; Listar Lotes;
2 - Selecionar a opção "Cancelado" no combobox Financeiro;
3 - Preencher demais campos corretamente;
4 - Clicar no botão Buscar;
5 - Clicar no botão "Opções" do lote Cancelado</t>
  </si>
  <si>
    <t>- O Sistema não disponibiliza os submenus "Imprimir Boleto" e "Cancelar Lote" do lote Cancelado.</t>
  </si>
  <si>
    <t>Listar Lotes - Extrair relatório de lotes no formato CSV</t>
  </si>
  <si>
    <t>1 - Acessar Menu Pedidos &gt; Listar Lotes;
2 - Preencher campos corretamente;
3 - Clicar no botão Buscar;
4 - Clicar ********** CSV</t>
  </si>
  <si>
    <t>- Sistema permite o download do arquivo CSV;
- Arquivo apresenta as colunas XXXXXXXXXXXXXXXXXXXXXXXXXXXXXXXXXXXXXXXXXXXXXXXXXXXXXXXXXXXXXXXXXXXXXXXXXX</t>
  </si>
  <si>
    <t>Tela(s)
WEB
- Listar Lotes
- Arquivo CSV</t>
  </si>
  <si>
    <t>Listar Lotes - Extrair relatório de lotes no formato PDF</t>
  </si>
  <si>
    <t>1 - Acessar Menu Pedidos &gt; Listar Lotes;
2 - Preencher campos corretamente;
3 - Clicar no botão Buscar;
4 - Clicar ********** PDF</t>
  </si>
  <si>
    <t>- Sistema permite o download do arquivo PDF;
- Arquivo apresenta as colunas XXXXXXXXXXXXXXXXXXXXXXXXXXXXXXXXXXXXXXXXXXXXXXXXXXXXXXXXXXXXXXXXXXXXXXXXXX</t>
  </si>
  <si>
    <t>Tela(s)
WEB
- Listar Lotes
- Arquivo PDF</t>
  </si>
  <si>
    <t>Listar Lotes - Desabilitar o envio de e-mail dos lotes Pendentes</t>
  </si>
  <si>
    <t>- Possuir acesso ao sistema Web e realizar login;
- Ter realizado login com empresa matriz (grupo econômico);
- Empresa possuir pedidos em lote pendentes;
- Parâmetros "VAL_LOT_PED_DIAS" ativo.</t>
  </si>
  <si>
    <t>1 - Acessar Menu Pedidos &gt; Listar Lotes;
2 - Selecionar "Desabilitar o envio de e-mail dos lotes Pendentes".</t>
  </si>
  <si>
    <t>Tela(s)
WEB
- Listar Lotes (antes e após)
CRM
- Aplicações BATCH
- Log da batch VWPED</t>
  </si>
  <si>
    <t>Listar Lotes - Habilitar o envio de e-mail dos lotes Pendentes</t>
  </si>
  <si>
    <t>- Possuir acesso ao sistema Web e realizar login;
- Ter realizado login com empresa matriz (grupo econômico);
- Empresa possuir pedidos em lote pendentes;
- Parâmetros "VAL_LOT_PED_DIAS" ativo;
- Ter selecionado o checkbox "Desabilitar o envio de e-mail dos lotes Pendentes".</t>
  </si>
  <si>
    <t>1 - Acessar Menu Pedidos &gt; Listar Lotes;
2 - Retirar a selecioção da opção "Desabilitar o envio de e-mail dos lotes Pendentes";
3 - Acessar o menu Parâmetros &gt; Aplicações BATCH (CRM);
4 - Processar a BATCH VWPED;</t>
  </si>
  <si>
    <t>Tela(s)
WEB
- Listar Lotes (antes e após)
CRM
- Aplicações BATCH
- Log da batch VWPED
E-mail</t>
  </si>
  <si>
    <t>Listar Lotes - Cancelamento de lotes pelo parâmetro "VAL_LOT_PED_DIAS"</t>
  </si>
  <si>
    <t>- Possuir acesso ao sistema Web e CRM e realizar login;
- Ter realizado login com empresa matriz (grupo econômico);
- Empresa possuir pedidos com boletos unificados pendentes;
- Parâmetros "VAL_LOT_PED_DIAS" ativo com período de 2 dias sem movimentação dos lotes.</t>
  </si>
  <si>
    <t>1 - Acessar o menu Parâmetros &gt; Aplicações BATCH (CRM);
2 - Processar a BATCH VWPED;
3 - Acessar o menu Pedidos &gt; Listar Lotes.</t>
  </si>
  <si>
    <t>- Sistema cancela lotes sem movimentação;
- Não é disparado e-mail informando o cancelamento dos pedidos;
- Lote é exibido com status Cancelado.</t>
  </si>
  <si>
    <t>Listar Lotes - 2º Nível - Validar o detalhe do pedido dentro do lote com status financeiro "Pendente"</t>
  </si>
  <si>
    <t>- Possuir acesso ao sistema Web e realizar login;
- Ter realizado login com empresa matriz (grupo econômico);
- Empresa possuir lotes com status financeiro pendente.</t>
  </si>
  <si>
    <t>1 - Acessar Menu Pedidos &gt; Listar Lotes;
2 - Selecionar o filtro Financeiro com status Pendente;
3 - Clicar no botão Buscar;
4 - Selecionar lote;
5 - Clicar no ícone de arquivo;
6 - Clicar no submenu "Detalhar Pedido";
7 - Acessar o menu Produção &gt; Pedidos de Venda (CRM);
8 - Pesquisar dados da empres;
9 - Selecionar o pedido de venda.</t>
  </si>
  <si>
    <r>
      <t xml:space="preserve">- O Sistema exibe o detalhamento do pedido conforme tela atual da WEB Listar Pedidos;
- Status da "Sit. Financeiros" como Pendente;
- As informações da tela do Pedido são as informações individuais do pedido selecionado;
</t>
    </r>
    <r>
      <rPr>
        <sz val="11"/>
        <color rgb="FFFF0000"/>
        <rFont val="Calibri"/>
        <family val="2"/>
        <scheme val="minor"/>
      </rPr>
      <t>- As mesmas informações apresentadas na WEB são refletiras na tela "Pedidos de Venda" no CRM.</t>
    </r>
  </si>
  <si>
    <t>Tela(s)
WEB
- Listar Lotes;
- Consulta do Pedido;
- Listar Pedidos.
CRM
- Pedidos de Venda</t>
  </si>
  <si>
    <t>Listar Lotes - 2º Nível - Validar o detalhe do pedido dentro do lote com status financeiro "Pago"</t>
  </si>
  <si>
    <t>- Possuir acesso ao sistema Web e realizar login;
- Ter realizado login com empresa matriz (grupo econômico);
- Empresa possuir lotes com status financeiro pago.</t>
  </si>
  <si>
    <t>1 - Acessar Menu Pedidos &gt; Listar Lotes;
2 - Selecionar o filtro Financeiro com status Pago;
3 - Clicar no botão Buscar;
4 - Selecionar lote;
5 - Clicar no ícone de arquivo;
6 - Clicar no submenu "Detalhar Pedido";
7 - Acessar o menu Produção &gt; Pedidos de Venda (CRM);
8 - Pesquisar dados da empres;
9 - Selecionar o pedido de venda.</t>
  </si>
  <si>
    <r>
      <t xml:space="preserve">- O Sistema exibe o detalhamento do pedido conforme tela atual da WEB Listar Pedidos;
- Status da "Sit. Financeiros" como Pago;
- As informações da tela do Pedido são as informações individuais do pedido selecionado;
</t>
    </r>
    <r>
      <rPr>
        <sz val="11"/>
        <color rgb="FFFF0000"/>
        <rFont val="Calibri"/>
        <family val="2"/>
        <scheme val="minor"/>
      </rPr>
      <t>- As mesmas informações apresentadas na WEB são refletiras na tela "Pedidos de Venda" no CRM.</t>
    </r>
  </si>
  <si>
    <t>Listar Lotes - 2º Nível - Validar o detalhe do pedido dentro do lote com status financeiro "Cancelado"</t>
  </si>
  <si>
    <t>- Possuir acesso ao sistema Web e realizar login;
- Ter realizado login com empresa matriz (grupo econômico);
- Empresa possuir lotes com status financeiro Cancelado.</t>
  </si>
  <si>
    <t>1 - Acessar Menu Pedidos &gt; Listar Lotes;
2 - Selecionar o filtro Financeiro com status Cancelado;
3 - Clicar no botão Buscar;
4 - Selecionar lote;
5 - Clicar no ícone de arquivo;
6 - Clicar no submenu "Detalhar Pedido";
7 - Acessar o menu Produção &gt; Pedidos de Venda (CRM);
8 - Pesquisar dados da empres;
9 - Selecionar o pedido de venda.</t>
  </si>
  <si>
    <r>
      <t xml:space="preserve">- O Sistema exibe o detalhamento do pedido conforme tela atual da WEB Listar Pedidos;
- Status da "Sit. Financeiros" como Cancelado;
- As informações da tela do Pedido são as informações individuais do pedido selecionado;
</t>
    </r>
    <r>
      <rPr>
        <sz val="11"/>
        <color rgb="FFFF0000"/>
        <rFont val="Calibri"/>
        <family val="2"/>
        <scheme val="minor"/>
      </rPr>
      <t>- As mesmas informações apresentadas na WEB são refletiras na tela "Pedidos de Venda" no CRM.</t>
    </r>
  </si>
  <si>
    <t>Listar Lotes - 2º Nível - Imprimir recibo de pedido em lote</t>
  </si>
  <si>
    <t>1 - Acessar Menu Pedidos &gt; Listar Lotes;
2 - Preencher campos corretamente;
3 - Clicar no botão Buscar;
4 - Selecinar lote;
5 - Clicar no ícone de arquivo;
6 - Clicar no submenu "Imprimir Recibos";
7 - Selecionar Filtro(s);
8 - Clicar no botão "Listar"</t>
  </si>
  <si>
    <t>- O Sistema permite imprimir os recibos do pedido conforme tela atual da WEB Listar Pedidos.
- As informações do recibo serão por do pedido selecionado (filial).</t>
  </si>
  <si>
    <t>Tela(s)
WEB
- Listar Lotes
- Imprimir Recibos
- Recibo</t>
  </si>
  <si>
    <t>Listar Lotes - 2º Nível - Gerar arquivo folha de pedido em lote</t>
  </si>
  <si>
    <t xml:space="preserve">1 - Acessar Menu Pedidos &gt; Listar Lotes;
2 - Preencher campos corretamente;
3 - Clicar no botão Buscar;
4 - Selecinar lote;
5 - Clicar no ícone de arquivo;
6 - Clicar no submenu "Gerar Arquivo Folha".
</t>
  </si>
  <si>
    <t xml:space="preserve">- O Sistema gera arquivo .TXT com as informações: CNPJ, CPF, MATRICULA, NOME, DEPARTAMENTO e TOTAL_VT.
</t>
  </si>
  <si>
    <t>Tela(s)
WEB
- Listar Lotes;
- Arquivo .TXT.</t>
  </si>
  <si>
    <t>Títulos a Receber</t>
  </si>
  <si>
    <t>Títulos a Receber - Validação de layout</t>
  </si>
  <si>
    <t>- Realizar login com usuário que possui permissão de acesso ao CRM;
- Ter realizado na WEB pedido com unificação do beletos e gerado o título em lote.</t>
  </si>
  <si>
    <t>1 - Acessar o Menu Financeiro &gt; Títulos a Receber;
2 - Preencher dados corretamente;
3 - Clicar no botão Processar.</t>
  </si>
  <si>
    <t>- O Sistema exibe a tela Títulos a Receber com a coluna Lote;
- Demais colunas da tela não sofrerão alteração.</t>
  </si>
  <si>
    <t>Tela(s):
CRM
- Títulos a Receber antes e após</t>
  </si>
  <si>
    <t>Títulos a Receber - Título em Lote - Consultar título pertencente a um lote</t>
  </si>
  <si>
    <t>- Possuir acesso ao CRM;
- Empresa possuir Lotes a serem pagos.</t>
  </si>
  <si>
    <t>1 - Acessar o Menu Financeiro &gt; Títulos a Receber;
2 - Preencher o campo "Título" com numeração pertencente a lote;
3 - Clicar no botão "Processar"</t>
  </si>
  <si>
    <t>- Sistema realiza a pesquisa do título e carrega também todos os pedidos pertencentes ao lote.</t>
  </si>
  <si>
    <t>Tela(s):
CRM
- Títulos a Receber (antes e após)</t>
  </si>
  <si>
    <t>Títulos a Receber - Título Individual - Consultar título pertencente a um lote</t>
  </si>
  <si>
    <t>- Possuir acesso ao CRM;
- Empresa possuir títulos individuais a serem pagos.</t>
  </si>
  <si>
    <t>1 - Acessar o Menu Financeiro &gt; Títulos a Receber;
2 - Preencher o campo "Título" com título de pedido individual;
3 - Clicar no botão "Processar"</t>
  </si>
  <si>
    <t>- Sistema realiza a pesquisa do título corretamente e exibe no GRID somente os dados do título pesquisado.</t>
  </si>
  <si>
    <t>Títulos a Receber - Título em Lote - Consultar "Vlr.Título" pertencente a um lote</t>
  </si>
  <si>
    <t>1 - Acessar o Menu Financeiro &gt; Títulos a Receber;
2 - Preencher os campos "Vlr.Título" com numeração pertencente a lote;
3 - Clicar no botão "Processar"</t>
  </si>
  <si>
    <t>- Sistema realiza a pesquisa pelo valor do título e carrega também todos os pedidos pertencentes ao lote.</t>
  </si>
  <si>
    <t>Títulos a Receber - Título Individual - Consultar "Vlr.Título" pertencente a um lote</t>
  </si>
  <si>
    <t>1 - Acessar o Menu Financeiro &gt; Títulos a Receber;
2 - Preencher os campos "Vlr.Título" com numeração pertencente a título individual;
3 - Clicar no botão "Processar"</t>
  </si>
  <si>
    <t>- Sistema realiza a pesquisa pelo valor do título corretamente e exibe no GRID somente os dados do título pesquisado.</t>
  </si>
  <si>
    <t>Títulos a Receber - Título em Lote - Validação de layout do detalhamento do pedido</t>
  </si>
  <si>
    <t>1 - Acessar o Menu Financeiro &gt; Títulos a Receber;
2 - Preencher dados corretamente;
3 - Clicar no botão Processar;
4 - Duplo clique sobre o título que pertença a um Lote.</t>
  </si>
  <si>
    <t>- O Sistema exibe na tela de detalhes do títulos selecionado os campos:
  * "Nº Lote" na cor vermelha;
  * "Nº Pedido" com listbox com todos os pedidos que compõem o título;
  * "Total Original" com a somatória de todos os títulos;
  * "Total Corrigido" com a somatória de todos os títulos;
  * Abas: "Título" e "Linhas Digitáveis"
- Demais colunas da tela não sofrerão alteração.</t>
  </si>
  <si>
    <t>Títulos a Receber - Título individual - Validação de layout do detalhamento do pedido</t>
  </si>
  <si>
    <t>- Realizar login com usuário que possui permissão de acesso ao CRM;
- Ter realizado na WEB pedido individual.</t>
  </si>
  <si>
    <t>1 - Acessar o Menu Financeiro &gt; Títulos a Receber;
2 - Preencher dados corretamente;
3 - Clicar no botão Processar;
4 - Duplo clique sobre o título.</t>
  </si>
  <si>
    <t>- O Sistema exibe na tela de detalhes do títulos selecionado sem o campos "Nº Lote", "Total Original" e "Total Corrigido".
- Aba "Título" não é apresentada;
- Exibe corretamente os campos Nº Título, Total Original e Total Corrigido conforme processo atual.</t>
  </si>
  <si>
    <t>Títulos a Receber - Título em Lote - Validar detalhamento do título na aba "Título"</t>
  </si>
  <si>
    <t>- Realizar login com usuário que possui permissão de acesso ao CRM;
- Ter realizado na WEB pedido com unificação do beletos e gerado o título em lote;
- Não ter realizado o pagamento do título em lote.</t>
  </si>
  <si>
    <t>1 - Acessar o Menu Financeiro &gt; Títulos a Receber;
2 - Preencher dados corretamente;
3 - Clicar no botão Processar;
4 - Duplo clique sobre o título que pertença a um Lote;
5 - Selecionar a aba "Título".</t>
  </si>
  <si>
    <t>- O Sistema exibe a tela Títulos a Receber com a coluna Lote;
 - Detalhamento do título apresenta a aba "Título" com:
     * Colunas: Título, Empresa, CNPJ, Pedido, Vlr Faturado, Emiss e Vcto;
- Sistema exibe a listagem de todos os títulos que compõem o lote e os dados das filiais;
- Coluna emissão apresenta a informação de quando título foi gerado e não a data de unificação dos pedidos em lote;
- Coluna vencimento apresenta a data individual de quando título foi gerado e não a data de unificação dos pedidos em lote.</t>
  </si>
  <si>
    <t>Tela(s):
CRM
- Títulos a Receber antes e após;
- Aba Título</t>
  </si>
  <si>
    <t>Títulos a Receber - Título em Lote - Selecionar a aba "Linhas Digitáveis"</t>
  </si>
  <si>
    <t>1 - Acessar o Menu Financeiro &gt; Títulos a Receber;
2 - Preencher dados corretamente;
3 - Clicar no botão Processar;
4 - Duplo clique sobre o título que pertença a um Lote;
5 - Selecionar a aba "Linhas Digitáveis";</t>
  </si>
  <si>
    <t>O Sistema exibe a Aba Linhas Digitáveis de acordo com a tela Títulos a Receber atual.</t>
  </si>
  <si>
    <t>Tela(s):
CRM
- Títulos a Receber;
- Aba Linhas Digitáveis;</t>
  </si>
  <si>
    <t>Títulos a Receber - Título em Lote - Imprimir Boleto</t>
  </si>
  <si>
    <t>- Possuir acesso ao CRM;
- Empresa possuir Lotes a serem pagos;</t>
  </si>
  <si>
    <t>1 - Acessar o Menu Financeiro &gt; Títulos a Receber;
2 - Preencher dados corretamente;
3 - Clicar no botão Processar;
4 - Duplo clique sobre o título que pertença a um Lote;
5 - Clicar no botão Imprimir Boleto;</t>
  </si>
  <si>
    <t>O Sistema permite a impressão do boleto com a unificação dos títulos.</t>
  </si>
  <si>
    <t>Tela(s):
CRM
- Títulos a Receber antes e após;
- Boleto em .pdf</t>
  </si>
  <si>
    <t>Títulos a Receber - Título Individual - Imprimir Boleto</t>
  </si>
  <si>
    <t>- Possuir acesso ao CRM;
- Empresa possuir títulos individuais a serem pagos;</t>
  </si>
  <si>
    <t>1 - Acessar o Menu Financeiro &gt; Títulos a Receber;
2 - Preencher dados corretamente;
3 - Clicar no botão Processar;
4 - Duplo clique sobre o título de um pedido individual;
5 - Clicar no botão Imprimir Boleto;</t>
  </si>
  <si>
    <t>O Sistema permite a impressão do boleto do pedido individual selecionado.</t>
  </si>
  <si>
    <t>Títulos a Receber - Baixa Manual de Título em Lote</t>
  </si>
  <si>
    <t>- Possuir acesso ao CRM;
- Empresa possuir Lotes a serem pagos do banco Bradesco.</t>
  </si>
  <si>
    <t>1 - Acessar o Menu Financeiro &gt; Títulos a Receber;
2 - Preencher dados corretamente;
3 - Clicar no botão Processar;
4 - Duplo clique sobre o título que pertença a um Lote;
5 - Clicar no botão Pagar;
6 - Preencher dados corretamente;
7 - Clicar no botão Salvar;
8 - Acessar o menu Contabilidade &gt; Histórico de Lançamento Contábil;
9 - Realizar pesquisa do título pago;
10 - Rodar a BATCH Ordem de Produção;
11 - Acessar o menu Contabilidade &gt; Histórico de Lançamento Contábil;
12 - Consultar faturamento.</t>
  </si>
  <si>
    <r>
      <t xml:space="preserve">- O Sistema permite a baixa manual do Lote, exibindo status Pago;
- Título pago apresenta lançamento nas contas no histórico de lançamento contábil:
</t>
    </r>
    <r>
      <rPr>
        <b/>
        <sz val="11"/>
        <rFont val="Calibri"/>
        <family val="2"/>
      </rPr>
      <t>C</t>
    </r>
    <r>
      <rPr>
        <sz val="11"/>
        <rFont val="Calibri"/>
        <family val="2"/>
      </rPr>
      <t xml:space="preserve">(crédito): </t>
    </r>
    <r>
      <rPr>
        <b/>
        <sz val="11"/>
        <rFont val="Calibri"/>
        <family val="2"/>
      </rPr>
      <t>2105040006</t>
    </r>
    <r>
      <rPr>
        <sz val="11"/>
        <rFont val="Calibri"/>
        <family val="2"/>
      </rPr>
      <t xml:space="preserve"> - Recebimento do Cliente Pedido "X";
</t>
    </r>
    <r>
      <rPr>
        <b/>
        <sz val="11"/>
        <rFont val="Calibri"/>
        <family val="2"/>
      </rPr>
      <t>D</t>
    </r>
    <r>
      <rPr>
        <sz val="11"/>
        <rFont val="Calibri"/>
        <family val="2"/>
      </rPr>
      <t xml:space="preserve">(débito): </t>
    </r>
    <r>
      <rPr>
        <b/>
        <sz val="11"/>
        <rFont val="Calibri"/>
        <family val="2"/>
      </rPr>
      <t>1101080030</t>
    </r>
    <r>
      <rPr>
        <sz val="11"/>
        <rFont val="Calibri"/>
        <family val="2"/>
      </rPr>
      <t xml:space="preserve"> - Recebimento Título;
- Ao processar a Ordem de Produção, sistema registra o lançamento contábil do Faturamento;
- RPS é gerada para o pedido em Lote.</t>
    </r>
  </si>
  <si>
    <t>Tela(s):
CRM
- Títulos a Receber (antes e após);
- Parâmetros &gt; Aplicações BATCH;
- Histórico de Lamento Contábil (antes e após).</t>
  </si>
  <si>
    <t>Títulos a Receber - Baixa Manual de Pedido Individual</t>
  </si>
  <si>
    <t>- Possuir acesso ao CRM;
- Empresa possuir Lotes;
- Empresa possuir Pedido Individual, pedido de uma filial;</t>
  </si>
  <si>
    <r>
      <t xml:space="preserve">O Sistema permite a baixa manual do título, exibindo status Pago;
- Título pago apresenta lançamento nas contas no histórico de lançamento contábil:
</t>
    </r>
    <r>
      <rPr>
        <b/>
        <sz val="11"/>
        <rFont val="Calibri"/>
        <family val="2"/>
      </rPr>
      <t>C</t>
    </r>
    <r>
      <rPr>
        <sz val="11"/>
        <rFont val="Calibri"/>
        <family val="2"/>
      </rPr>
      <t>(crédito):</t>
    </r>
    <r>
      <rPr>
        <b/>
        <sz val="11"/>
        <rFont val="Calibri"/>
        <family val="2"/>
      </rPr>
      <t xml:space="preserve"> 2105040006</t>
    </r>
    <r>
      <rPr>
        <sz val="11"/>
        <rFont val="Calibri"/>
        <family val="2"/>
      </rPr>
      <t xml:space="preserve"> - Recebimento do Cliente Pedido "X";
</t>
    </r>
    <r>
      <rPr>
        <b/>
        <sz val="11"/>
        <rFont val="Calibri"/>
        <family val="2"/>
      </rPr>
      <t>D</t>
    </r>
    <r>
      <rPr>
        <sz val="11"/>
        <rFont val="Calibri"/>
        <family val="2"/>
      </rPr>
      <t xml:space="preserve">(débito): </t>
    </r>
    <r>
      <rPr>
        <b/>
        <sz val="11"/>
        <rFont val="Calibri"/>
        <family val="2"/>
      </rPr>
      <t>1101080030</t>
    </r>
    <r>
      <rPr>
        <sz val="11"/>
        <rFont val="Calibri"/>
        <family val="2"/>
      </rPr>
      <t xml:space="preserve"> - Recebimento Título;
- Ao processar a Ordem de Produção, sistema registra o lançamento contábil do Faturamento;
- RPS é gerada para o título.</t>
    </r>
  </si>
  <si>
    <t>Baixa Automática de Recebido - Baixa Automática de boleto em lote</t>
  </si>
  <si>
    <t>- Possuir acesso ao CRM;
- Empresa possuir Lotes a serem pagos;
- Existir arquivo CNAB com os dados do pedido de venda.</t>
  </si>
  <si>
    <r>
      <t xml:space="preserve">- Sistema processa o pagamento do Título corretamente e exibe dados do pagamento no grid;
- Título recebe o status de Pago na tela Títulos a Receber;
- Pedido de venda recebe o status de Pago na tela Pedidos de Venda;
- Tela Histórico de Lançamento Contábil exibe o valor do título pago;
- Título pago apresenta lançamento nas contas no histórico de lançamento contábil:
</t>
    </r>
    <r>
      <rPr>
        <b/>
        <sz val="11"/>
        <rFont val="Calibri"/>
        <family val="2"/>
      </rPr>
      <t>C</t>
    </r>
    <r>
      <rPr>
        <sz val="11"/>
        <rFont val="Calibri"/>
        <family val="2"/>
      </rPr>
      <t xml:space="preserve">(crédito): </t>
    </r>
    <r>
      <rPr>
        <b/>
        <sz val="11"/>
        <rFont val="Calibri"/>
        <family val="2"/>
      </rPr>
      <t>2105040006</t>
    </r>
    <r>
      <rPr>
        <sz val="11"/>
        <rFont val="Calibri"/>
        <family val="2"/>
      </rPr>
      <t xml:space="preserve"> - Recebimento do Cliente Pedido "X";
</t>
    </r>
    <r>
      <rPr>
        <b/>
        <sz val="11"/>
        <rFont val="Calibri"/>
        <family val="2"/>
      </rPr>
      <t>D</t>
    </r>
    <r>
      <rPr>
        <sz val="11"/>
        <rFont val="Calibri"/>
        <family val="2"/>
      </rPr>
      <t xml:space="preserve">(débito): </t>
    </r>
    <r>
      <rPr>
        <b/>
        <sz val="11"/>
        <rFont val="Calibri"/>
        <family val="2"/>
      </rPr>
      <t>1101080030</t>
    </r>
    <r>
      <rPr>
        <sz val="11"/>
        <rFont val="Calibri"/>
        <family val="2"/>
      </rPr>
      <t xml:space="preserve"> - Recebimento Título;
- Ao processar a Ordem de Produção, sistema registra o lançamento contábil do Faturamento;
- RPS é gerada para o pedido em lote.</t>
    </r>
  </si>
  <si>
    <t>Telas:
CRM
- Títulos a Receber;
- Pedidos de Venda;
- Baixa Automática Recebidos;
- Histórico de Lançamentos Contábil.</t>
  </si>
  <si>
    <t>Arquivo FI</t>
  </si>
  <si>
    <t>Lote Contábil SAP - Extrair arquivo FI</t>
  </si>
  <si>
    <t>- Possuir acesso ao CRM;
- Empresas com títulos em Lote com status pagos.
****ATENÇÃO, O CENÁRIO A SEGUIR DEVE SER CONFIRMADO COM A ALELO, CASO CONTÁRIO A MASSA DE TESTE PODERÁ SER PERDIDA****</t>
  </si>
  <si>
    <t>1 - Acessar o menu Parâmetros &gt; Aplicações BATCH;
2 - Selecionar a batch "GERAR E ENVIAR LOTE CONTÁBIL SAP" (LCTB);
3 - Clicar no botão iniciar;
4 - Acessar o menu Contabilidade &gt; Lote Contábil SAP;
5 - Preencher filtro de acordo com a data do processamento da batch LCTB;
6 - Extrair todos os arquivos FI.</t>
  </si>
  <si>
    <t>- Todos os arquivos FI extraídos, deverão ser encaminhados a Alelo por e-mail.</t>
  </si>
  <si>
    <t>Telas:
CRM
- Aplicações BATCH
- Lote Contábil SAP
- Arquivo(s) FI</t>
  </si>
  <si>
    <t>Nota Fiscal</t>
  </si>
  <si>
    <t>Nota Fiscal - Pré-pago - Validar "Nota Fiscal" de título em lote</t>
  </si>
  <si>
    <t>- Possuir acesso ao CRM;
- Empresa pré-paga com títulos em Lote com status pagos;
    * Empresa privada;
    * Inscr.Estadual: Isento
    * Inscr.Municipal: Isento 
- Massa deverá ser encaminhada a Alelo para solicitação da NF.
****ATENÇÃO, O CENÁRIO A SEGUIR DEVE SER CONFIRMADO COM A ALELO, CASO CONTÁRIO A MASSA DE TESTE PODERÁ SER PERDIDA****</t>
  </si>
  <si>
    <t>1 - Acessar site da Prefeitura;
2 - Processar lotes RPS.</t>
  </si>
  <si>
    <t>* O sistema não deve alterar o padrão da NF atual para o pedido em lote.</t>
  </si>
  <si>
    <t>* NF gerada</t>
  </si>
  <si>
    <t>Nota Fiscal - Pós-pago - Validar "Nota Fiscal" de título em lote</t>
  </si>
  <si>
    <t>- Possuir acesso ao CRM;
- Empresa pós-paga com títulos em Lote com status pagos;
    * Empresa privada;
    * Inscr.Estadual: Isento
    * Inscr.Municipal: Isento 
- Massa deverá ser encaminhada a Alelo para solicitação da NF.
****ATENÇÃO, O CENÁRIO A SEGUIR DEVE SER CONFIRMADO COM A ALELO, CASO CONTÁRIO A MASSA DE TESTE PODERÁ SER PERDIDA****</t>
  </si>
  <si>
    <t>Nota Fiscal - Pré-pago - Validar "Nota Fiscal" de título normal</t>
  </si>
  <si>
    <t>* O sistema não deve alterar o padrão da NF atual</t>
  </si>
  <si>
    <t>Parâmentros do Sistema</t>
  </si>
  <si>
    <t>BATCH VWPED - Processar BATCH "Validação Web Pedidos Fat. e Lotes"</t>
  </si>
  <si>
    <t>- Possuir acesso ao CRM;
- Empresa possuir pedidos unificados (sem gerar lote);
- Empresa possuir títulos em Lote pendentes de pagamento.</t>
  </si>
  <si>
    <t>1 - Acessar o menu Parâmetro &gt; Aplicações BATCH;
2 - Efetuar duplo clique na Batch "VWPED";
3 - Clicar no checkbox "Executa Imediato?";
4 - Clicar no botão Iniciar.</t>
  </si>
  <si>
    <t xml:space="preserve"> - Se o processo estiver em execução, deve mostrar uma mensagem na tela “Atualização em xx%”;
- Deve aparecer a descrição "Última atualização com o "Horário e Data";
- Rotina é processada com sucesso.</t>
  </si>
  <si>
    <t>Tela(s) 
CRM
- Aplicações BATCH</t>
  </si>
  <si>
    <t>Parâmetros do Sistema - Validar parâmetro "VAL_FAT_PED"</t>
  </si>
  <si>
    <t>- Realizar login no CRM com usuário que possuí permissão de acesso à tela de Parâmetros do Sistema.</t>
  </si>
  <si>
    <t>1 - Acessar o menu Parâmetros &gt; Parâmetros do Sistema;
2 - Duplo clique no parâmetro "VAL_FAT_PED".</t>
  </si>
  <si>
    <t>- Sistema deve apresentar a tela para alteração do parâmetro, contendo:
* Campo para alterar a mensagem de envio;
* Botões Salvar e Sair</t>
  </si>
  <si>
    <t>Telas CRM:
- Parâmetros do Sistema</t>
  </si>
  <si>
    <t>Parâmetros do Sistema - Validar parâmetro "VAL_FAT_PED_DIAS"</t>
  </si>
  <si>
    <t>1 - Acessar o menu Parâmetros &gt; Parâmetros do Sistema;
2 - Duplo clique no parâmetro "VAL_FAT_PED_DIAS";</t>
  </si>
  <si>
    <t>- Sistema deve apresentar a tela para alteração do parâmetro, contendo:
* Campo para alterar os dias em aberto dos pedidos unificados;
* Botões Salvar e Sair</t>
  </si>
  <si>
    <t>Parâmetros do Sistema - Parâmetro "VAL_FAT_PED" - Alterar detalhamento da mensagem do e-mail</t>
  </si>
  <si>
    <t>- Realizar login no CRM com usuário que possuí permissão de acesso à tela de Parâmetros do Sistema;
- Existir pedidos pendentes na tela de Faturamento de Pedidos;</t>
  </si>
  <si>
    <r>
      <t xml:space="preserve">1 - Acessar o menu Parâmetros &gt; Parâmetros do Sistema;
2 - Duplo clique no parâmetro "VAL_FAT_PED";
3 - Preencher o campo de mensagem com o conteúdo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4 - Clicar em Salvar
</t>
    </r>
    <r>
      <rPr>
        <sz val="11"/>
        <rFont val="Calibri"/>
        <family val="2"/>
        <scheme val="minor"/>
      </rPr>
      <t>5 - Acessar o menu Parâmetros &gt; Aplicações BATCH;
6 - Clicar na batch Web Pedidos Fat. e Lotes;
7 - Clicar em Processar;</t>
    </r>
  </si>
  <si>
    <r>
      <t xml:space="preserve">- Rotina BATCH "Web Pedidos Fat. e Lotes" é processada com sucesso;
- E-mail </t>
    </r>
    <r>
      <rPr>
        <sz val="11"/>
        <color rgb="FFFF0000"/>
        <rFont val="Calibri"/>
        <family val="2"/>
        <scheme val="minor"/>
      </rPr>
      <t>"XXXXXXXXXXXXXXXXXXXXXX"</t>
    </r>
    <r>
      <rPr>
        <sz val="11"/>
        <color rgb="FF000000"/>
        <rFont val="Calibri"/>
        <family val="2"/>
        <scheme val="minor"/>
      </rPr>
      <t xml:space="preserve"> é recebido com sucesso;
- E-mail deve apresentar o texto:
</t>
    </r>
    <r>
      <rPr>
        <b/>
        <i/>
        <sz val="11"/>
        <color rgb="FF000000"/>
        <rFont val="Calibri"/>
        <family val="2"/>
        <scheme val="minor"/>
      </rPr>
      <t xml:space="preserve">Prezado(a) sr(a) XXXXXXXXXXXXXXXXXXXXXX
&lt;Mensagem do parâmetro VAL_FAT_PED&gt;
Empresa: xxxxxxxxxxxx
CNPJ: xx.xxx.xxx/xxxx-xx
Faturamenento de Pedidos:
Pedido  Emissão
XXXXXX  XXXXXXX
Seu pedido será removido da tela de Faturamento de Pedidos e será Cancelado em XX dias. (Parâmetro VAL_FAT_PED_DIAS).
*Para não receber mais esse e-mail, por favor, desabilitar a opção na Web em Faturamento de Pedidos.
Havendo qualquer dúvida, por favor, entre em contato conosco.
Atenciosamente, </t>
    </r>
    <r>
      <rPr>
        <sz val="11"/>
        <color rgb="FF000000"/>
        <rFont val="Calibri"/>
        <family val="2"/>
        <scheme val="minor"/>
      </rPr>
      <t xml:space="preserve">
&gt;&gt; Layout do e-mail deve ser de acordo com a EF, RF 03&lt;&lt;</t>
    </r>
  </si>
  <si>
    <t>Telas CRM:
- Parâmetros do Sistema;
- Aplicações BATCH;
- E-mail "Comunicado eletrônico para clientes";</t>
  </si>
  <si>
    <t>Validar E-mail - Parâmetro "VAL_FAT_PED_DIAS" - Validar recebimento de e-mail</t>
  </si>
  <si>
    <t>- Realizar login no CRM com usuário que possuí permissão de acesso à tela de Parâmetros do Sistema;
- Existir pedidos pendentes na tela de Faturamento de Pedidos pendentes de unificação;
- Possuir o parâmetro "VAL_FAT_PED_DIAS" salvo.</t>
  </si>
  <si>
    <t>1 - Acessar o menu Parâmetro &gt; Aplicações BATCH;
2 - Efetuar duplo clique na Batch "VWPED";
3 - Clicar no checkbox "Executa Imediato?";
4 - Clicar no botão Iniciar;
5 - Validar E-mail recebido.</t>
  </si>
  <si>
    <t>- Sistema envia E-mail para o cliente que possuí pedidos pendentes na tela Faturamento de Pedidos
- E-mail "XXXXXXXXXXXXXXXXXXXXXX" é recebido com sucesso;
- E-mail deve apresentar o texto:
Prezado(a) sr(a) XXXXXXXXXXXXXXXXXXXXXX
&lt;Mensagem do parâmetro VAL_FAT_PED&gt;
Empresa: xxxxxxxxxxxx
CNPJ: xx.xxx.xxx/xxxx-xx
Faturamenento de Pedidos:
Pedido  Emissão
XXXXXX  XXXXXXX
Seu pedido será removido da tela de Faturamento de Pedidos e será Cancelado em XX dias. (Parâmetro VAL_FAT_PED_DIAS).
*Para não receber mais esse e-mail, por favor, desabilitar a opção na Web em Faturamento de Pedidos.
Havendo qualquer dúvida, por favor, entre em contato conosco.
Atenciosamente, 
- Parâmetro VAL_FAT_PED_DIAS é apresentado corretamente e-mail e pedidos não serão Cancelados da tela "Faturamento de Pedidos"
&gt;&gt; Layout do e-mail deve ser de acordo com a EF, RF 03&lt;&lt;</t>
  </si>
  <si>
    <t>Tela(s) 
CRM:
- Parâmetros do Sistema;
- Aplicações BATCH;
- E-mail;
WEB
- Faturamento de Pedidos</t>
  </si>
  <si>
    <t>Parâmetros do Sistema - Parâmetro "VAL_FAT_PED_DIAS" - Alterar Parâmetro para 1 dia</t>
  </si>
  <si>
    <t>- Realizar login no CRM com usuário que possuí permissão de acesso à tela de Parâmetros do Sistema;
- Existir pedidos pendentes na tela de Faturamento de Pedidos;
- Existir e-mail configurado para 1 dia.</t>
  </si>
  <si>
    <t>1 - Acessar o menu Parâmetros &gt; Parâmetros do Sistema;
2 - Duplo clique no parâmetro "VAL_FAT_PED_DIAS ";
3 - Alterar o parâmetro para 1 dia;
4 - Clicar no botão Salvar.
5 - Acessar o menu Parâmetros &gt; Aplicações BATCH;
6 - Clicar na batch "VWPED";
7 - Clicar em Processar.</t>
  </si>
  <si>
    <t>- Rotina BATCH "VWPED" é processada com sucesso;
- E-mail é recebido com sucesso com alteração para 1 dia;
- E-mail é encaminhado, de acordo com o parâmetro "VAL_FAT_PED_DIAS ";
- O parâmetro de DIAS pode ser exibido no e-mail, informando o usuário quantos dias restam para expirar o pedido. 
&gt;&gt; Layout do e-mail deve ser de acordo com a EF, RF 03&lt;&lt;</t>
  </si>
  <si>
    <t xml:space="preserve">Tela(s)
CRM
* Parâmetros do Sistema
* Aplicações BATCH
* E-mail </t>
  </si>
  <si>
    <t>Parâmetros do Sistema - Parâmetro "VAL_FAT_PED_DIAS" - Alterar Parâmetro para 3 dias</t>
  </si>
  <si>
    <t>- Realizar login no CRM com usuário que possuí permissão de acesso à tela de Parâmetros do Sistema;
- Existir pedidos pendentes na tela de Faturamento de Pedidos;
- Existir e-mail configurado para 3 dia.</t>
  </si>
  <si>
    <t>1 - Acessar o menu Parâmetros &gt; Parâmetros do Sistema;
2 - Duplo clique no parâmetro "VAL_FAT_PED_DIAS ";
3 - Alterar o parâmetro para 3 dia;
4 - Clicar no botão Salvar;
5 - Acessar o menu Parâmetros &gt; Aplicações BATCH;
6 - Clicar na batch "VWPED";
7 - Clicar em Processar.</t>
  </si>
  <si>
    <t>- Rotina BATCH "VWPED" é processada com sucesso;
- E-mail é recebido com sucesso com alteração para 3 dias;
- E-mail é encaminhado, de acordo com o parâmetro "VAL_FAT_PED_DIAS ";
- O parâmetro de DIAS pode ser exibido no e-mail, informando o usuário quantos dias restam para expirar o pedido. 
&gt;&gt; Layout do e-mail deve ser de acordo com a EF, RF 03&lt;&lt;</t>
  </si>
  <si>
    <t>Tela(s)
CRM
* Parâmetros do Sistema
* Aplicações BATCH
* E-mail</t>
  </si>
  <si>
    <t>Parâmetros do Sistema - Parâmetro "VAL_LOTE_PED"</t>
  </si>
  <si>
    <t>1 - Acessar o menu Parâmetros &gt; Parâmetros do Sistema;
2 - Duplo clique no parâmetro "VAL_LOTE_PED";</t>
  </si>
  <si>
    <t>Tela(s)
CRM:
- Parâmetros do Sistema</t>
  </si>
  <si>
    <t>Parâmetros do Sistema - Parâmetro "VAL_LOTE_PED_DIAS"</t>
  </si>
  <si>
    <t>- Sistema deve apresentar a tela para alteração do parâmetro, contendo:
* Campo para alterar os dias em aberto de títulos em lote;
* Botões Salvar e Sair</t>
  </si>
  <si>
    <t>Parâmetros do Sistema - Parâmetro "VAL_LOTE_PED" - Alterar detalhamento da mensagem do e-mail</t>
  </si>
  <si>
    <r>
      <t xml:space="preserve">1 - Acessar o menu Parâmetros &gt; Parâmetros do Sistema;
2 - Duplo clique no parâmetro "VAL_LOTE_PED";
3 - Preencher o campo de mensagem com o conteúdo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4 - Clicar em Salvar
</t>
    </r>
    <r>
      <rPr>
        <sz val="11"/>
        <rFont val="Calibri"/>
        <family val="2"/>
        <scheme val="minor"/>
      </rPr>
      <t>5 - Acessar o menu Parâmetros &gt; Aplicações BATCH;
6 - Clicar na batch Web Pedidos Fat. e Lotes;
7 - Clicar em Processar;</t>
    </r>
  </si>
  <si>
    <r>
      <t>- Rotina BATCH "Web Pedidos Fat. e Lotes" é processada com sucesso;
- E-mail "</t>
    </r>
    <r>
      <rPr>
        <sz val="11"/>
        <color rgb="FFFF0000"/>
        <rFont val="Calibri"/>
        <family val="2"/>
        <scheme val="minor"/>
      </rPr>
      <t>XXXXXXXXXXXXXXXXXXXXXX</t>
    </r>
    <r>
      <rPr>
        <sz val="11"/>
        <color rgb="FF000000"/>
        <rFont val="Calibri"/>
        <family val="2"/>
        <scheme val="minor"/>
      </rPr>
      <t xml:space="preserve">" é recebido com sucesso;
</t>
    </r>
    <r>
      <rPr>
        <b/>
        <i/>
        <sz val="11"/>
        <color rgb="FF000000"/>
        <rFont val="Calibri"/>
        <family val="2"/>
        <scheme val="minor"/>
      </rPr>
      <t xml:space="preserve">Prezado(a) sr(a) </t>
    </r>
    <r>
      <rPr>
        <b/>
        <i/>
        <sz val="11"/>
        <color rgb="FFFF0000"/>
        <rFont val="Calibri"/>
        <family val="2"/>
        <scheme val="minor"/>
      </rPr>
      <t>XXXXXXXXXXXXXXXXXXXXXX</t>
    </r>
    <r>
      <rPr>
        <b/>
        <i/>
        <sz val="11"/>
        <color rgb="FF000000"/>
        <rFont val="Calibri"/>
        <family val="2"/>
        <scheme val="minor"/>
      </rPr>
      <t xml:space="preserve">
&lt;Mensagem do parâmetro VAL_LOTE_PED&gt;
Empresa: xxxxxxxxxxxx
CNPJ: xx.xxx.xxx/xxxx-xx
Listar Lotes:
Lote          Emissão
XXXXXX  XXXXXXX
Seu lote será removido da tela Listar Lotes e será Cancelado em XX dias. (Parâmetro VAL_LOTE_PED_DIAS).
*Para não receber mais esse e-mail, por favor, desabilitar a opção na Web em </t>
    </r>
    <r>
      <rPr>
        <b/>
        <i/>
        <sz val="11"/>
        <color rgb="FFFF0000"/>
        <rFont val="Calibri"/>
        <family val="2"/>
        <scheme val="minor"/>
      </rPr>
      <t>Listar Lote</t>
    </r>
    <r>
      <rPr>
        <b/>
        <i/>
        <sz val="11"/>
        <color rgb="FF000000"/>
        <rFont val="Calibri"/>
        <family val="2"/>
        <scheme val="minor"/>
      </rPr>
      <t xml:space="preserve">.
Havendo qualquer dúvida, por favor, entre em contato conosco.
Atenciosamente, </t>
    </r>
    <r>
      <rPr>
        <sz val="11"/>
        <color rgb="FF000000"/>
        <rFont val="Calibri"/>
        <family val="2"/>
        <scheme val="minor"/>
      </rPr>
      <t xml:space="preserve">
&gt;&gt; Layout do e-mail deve ser de acordo com a EF, RF 03&lt;&lt;</t>
    </r>
  </si>
  <si>
    <t>Tela(s) 
CRM:
- Parâmetros do Sistema;
- Aplicações BATCH;
- E-mail</t>
  </si>
  <si>
    <t>Validar E-mail - Parâmetro "VAL_LOTE_PED_DIAS" - Validar recebimento de e-mail</t>
  </si>
  <si>
    <t>- Realizar login no CRM com usuário que possuí permissão de acesso à tela de Parâmetros do Sistema;
- Existir pedidos pendentes na tela de Listar Lotes;
- Possuir o parâmetro "VAL_LOTE_PED_LOTE" salvo;</t>
  </si>
  <si>
    <r>
      <t xml:space="preserve">- Sistema envia E-mail para o cliente que possuí pedidos pendentes na tela Listar Lotes;
</t>
    </r>
    <r>
      <rPr>
        <b/>
        <sz val="11"/>
        <color rgb="FF000000"/>
        <rFont val="Calibri"/>
        <family val="2"/>
        <scheme val="minor"/>
      </rPr>
      <t xml:space="preserve">- E-mail "XXXXXXXXXXXXXXXXXXXXXX" é recebido com sucesso;
Prezado(a) sr(a) XXXXXXXXXXXXXXXXXXXXXX
&lt;Mensagem do parâmetro VAL_LOTE_PED&gt;
Empresa: xxxxxxxxxxxx
CNPJ: xx.xxx.xxx/xxxx-xx
Listar Lotes:
Lote          Emissão
XXXXXX  XXXXXXX
Seu lote será removido da tela Listar Lotes e será Cancelado em XX dias. (Parâmetro VAL_LOTE_PED_DIAS).
*Para não receber mais esse e-mail, por favor, desabilitar a opção na Web em Listar Lote.
Havendo qualquer dúvida, por favor, entre em contato conosco.
Atenciosamente, </t>
    </r>
    <r>
      <rPr>
        <sz val="11"/>
        <color rgb="FF000000"/>
        <rFont val="Calibri"/>
        <family val="2"/>
        <scheme val="minor"/>
      </rPr>
      <t xml:space="preserve">
&gt;&gt; Layout do e-mail deve ser de acordo com a EF, RF 03&lt;&lt;
</t>
    </r>
  </si>
  <si>
    <t>Parâmetros do Sistema - Parâmetro "Lotes" - Alterar Parâmetro para 1 dia</t>
  </si>
  <si>
    <t>- Realizar login no CRM com usuário que possuí permissão de acesso à tela de Parâmetros do Sistema;
- Existir pedidos pendentes na tela de Faturamento de Pedidos;
- Existir e-mail configurado para diparar após 1 dia.</t>
  </si>
  <si>
    <t>1 - Acessar o menu Parâmetros &gt; Parâmetros do Sistema;
2 - Duplo clique no parâmetro "VAL_LOTE_PED_DIAS";
3 - Alterar o parâmetro para 1 dia;
4 - Clicar no botão Salvar.
5 - Acessar o menu Parâmetros &gt; Aplicações BATCH;
6 - Clicar na batch "VWPED";
7 - Clicar em Processar;</t>
  </si>
  <si>
    <t>- Rotina BATCH "VWPED" é processada com sucesso;
- E-mail é recebido com sucesso com alteração para 1 dia;
- E-mail é encaminhado, de acordo com o parâmetro "VAL_LOTE_PED_DIAS";
- O parâmetro de DIAS pode ser exibido no e-mail, informando o usuário quantos dias restam para expirar o pedido. 
&gt;&gt; Layout do e-mail deve ser de acordo com a EF, RF 03&lt;&lt;</t>
  </si>
  <si>
    <t>Parâmetros do Sistema - Parâmetro "Lotes" - Alterar Parâmetro para 3 dias</t>
  </si>
  <si>
    <t>- Realizar login no CRM com usuário que possuí permissão de acesso à tela de Parâmetros do Sistema;
- Existir pedidos pendentes na tela de Faturamento de Pedidos;
- Existir e-mail configurado para diparar após 3 dia.</t>
  </si>
  <si>
    <t>1 - Acessar o menu Parâmetros &gt; Parâmetros do Sistema;
2 - Duplo clique no parâmetro "VAL_LOTE_PED_DIAS";
3 - Alterar o parâmetro para 3 dia;
4 - Clicar no botão Salvar;
5 - Acessar o menu Parâmetros &gt; Aplicações BATCH;
6 - Clicar na batch "VWPED";
7 - Clicar em Processar;</t>
  </si>
  <si>
    <t>- Rotina BATCH "VWPED" é processada com sucesso;
- E-mail  é recebido com sucesso com alteração para 3 dias;
- E-mail é encaminhado, de acordo com o parâmetro "VAL_LOTE_PED_DIAS";
- O parâmetro de DIAS pode ser exibido no e-mail, informando o usuário quantos dias restam para expirar o pedido. 
&gt;&gt; Layout do e-mail deve ser de acordo com a EF, RF 03&lt;&lt;</t>
  </si>
  <si>
    <t>Fluxo Operacional (Regressão)</t>
  </si>
  <si>
    <t>FORegr</t>
  </si>
  <si>
    <t>- Não existir nos dados da Empresa o atributo "Devolução Usuário" cadastrado na tela Clientes no CRM;
- Usuário de benefício sem dados bancarios no cadastrados;
- Usuário de benefício com benefícios do tipo Recarga e facial (mais de um tipo).</t>
  </si>
  <si>
    <t xml:space="preserve">1 - Acessar o menu Parâmetros;
2 - Clicar no submenu Aplicações BATCH;
3 - Clicar na batch "DEVOLUÇÃO POR IMPOSSIBILIDADE DE COMPRA (PRDEV)";
4 - Clicar no botão Iniciar;
5 - Acessar o menu Produção;
6 - Clicar no submenu Painel de Devoluções;
7 - Preencher filtros de pesquisa;
8 - Clicar no botão Pesquisar.
9 - Acessar o menu Clientes;
10 - Pesquisar empresa;
11 - Clicar na aba Relacionamento;
12 - Clicar na ocorrência de devolução.
</t>
  </si>
  <si>
    <t>O sistema deve :
- Processar com sucesso a bacth "DEVOLUÇÃO POR IMPOSSIBILIDADE DE COMPRA (PRDEV)";
- Alterar status no Painel de Devolução de " A Devolver" para "Desconto Próxima Fatura".
- Exibir pop-up confirmando a devolução do benefícios de papel e recarga (WEB);
- Atualizar a tela  Devoluções (WEB) com o status "Creditado";
- Atualizar as informações da devolução no "Resumo de compra de beneficios" na tela Lista Pedidos.</t>
  </si>
  <si>
    <t>Tela(s)
CRM
* Log da Batch "PRDEV";
* Painel de Devolução;
* Email de devolução;
WEB
* Pop-up de devolução (WEB);
* Devoluções;
* Resumo de compra de benefícios na tela Listar Pedidos.</t>
  </si>
  <si>
    <t>Processar batch Gerar Encomenda de Coleta e Entrega (GECE) - Para gerar a encomenda de coleta</t>
  </si>
  <si>
    <t>Processar batch Gerar Encomenda de Coleta e Entrega (GECE) - Para gerar a encomenda de entrega</t>
  </si>
  <si>
    <t>1.Courier</t>
  </si>
  <si>
    <t>Courier - Permissão de Acesso</t>
  </si>
  <si>
    <t>Parâmetros do Sistema - Cadastrar Courier no perfil do usuário</t>
  </si>
  <si>
    <t>- Existir usuário cadastrado no CRM com permissão para cadastro de perfis.</t>
  </si>
  <si>
    <t>1 - Acessar o menu Parâmetro &gt; Usuários do Sistema;
2 - Selecionar usuário;
3 - Acessar a aba "Empresas";
4 - Clicar no botão "Incluir";
5 - Pesquisar fornecedor;
6 - Selecionar fornecedor;
7 - Clicar no botão Confirmar.</t>
  </si>
  <si>
    <t>- Nova Courier é cadastrada no perfil do usuário e aparece listada na aba "Empresas" com as demais courieres cadastradas.</t>
  </si>
  <si>
    <t>Tela(s)
CRM
* Usuários do Sistema (todas as telas acesadas)</t>
  </si>
  <si>
    <t>Permissão de Acesso</t>
  </si>
  <si>
    <t>Courier - Lotes de Impressão</t>
  </si>
  <si>
    <t>Lotes de Impressão - Consultar encomenda de Courier cadastrada no perfil do usuário</t>
  </si>
  <si>
    <t>- Existir encomenda de Courier cadastrada no perfil do usuário;</t>
  </si>
  <si>
    <t>1 - Acessar o Menu Logística &gt; Lotes de Impressão;
2 -  Clicar no combobox Distribuidor e selecionar um Courier cadastrado;
3 - Não preencher demais campos;
4 - Clicar no botão Filtrar;</t>
  </si>
  <si>
    <t>O Sistema exibe somente as encomendas que pertencem ao courier cadastrado.</t>
  </si>
  <si>
    <t>Tela(s)
CRM
* Usuários do Sistema (todas as telas acesadas);
* Lotes de Impressão antes e após;</t>
  </si>
  <si>
    <t>Lotes de Impressão</t>
  </si>
  <si>
    <t>Lotes de Impressão - Consultar encomenda de Courier sem cadastro no perfil do usuário</t>
  </si>
  <si>
    <t>- Não existir encomenda de Courier cadastrada no perfil do usuário;</t>
  </si>
  <si>
    <t>1 - Acessar o Menu Logística &gt; Lotes de Impressão;
2 -  Clicar no combobox Distribuidor e selecionar um Courier sem cadastro no perfil do usuário;
3 - Não preencher demais campos;
4 - Clicar no botão Filtrar;</t>
  </si>
  <si>
    <t>O Sistema não exibe encomendas de Couriers para seleção.</t>
  </si>
  <si>
    <t>Lotes de Impressão - Consultar CSV de encomenda de Courier cadastrada no perfil do usuário</t>
  </si>
  <si>
    <t>1 - Acessar o Menu Logística &gt; Lotes de Impressão;
2 -  Clicar no combobox Distribuidor e selecionar um Courier cadastrado;
3 - Não preencher demais campos;
4 - Clicar no botão Filtrar;
5 - Clicar no botão CSV;</t>
  </si>
  <si>
    <t xml:space="preserve">- Sistema exibe arquivo .CSV  de acordo com os dados apresentados na tela e campo Distribuidor com Courier cadastrada no perifl do usuário.
</t>
  </si>
  <si>
    <t>Tela(s)
CRM
* Usuários do Sistema (todas as telas acesadas);
* Lotes de Impressão antes e após;
* Arquivo .CSV gerado;</t>
  </si>
  <si>
    <t>Lotes de Impressão - Consultar CSV de encomenda de Courier sem cadastro no perfil do usuário</t>
  </si>
  <si>
    <t>1 - Acessar o Menu Logística &gt; Lotes de Impressão;
2 -  Clicar no combobox Distribuidor e selecionar um Courier sem cadastro no perfil do usuário;
3 - Não preencher demais campos;
4 - Clicar no botão Filtrar;
5 - Clicar no botão CSV;</t>
  </si>
  <si>
    <t>Courier - Painel de Coletas</t>
  </si>
  <si>
    <t>Painel de Coletas - Consultar encomenda de Courier cadastrada no perfil do usuário</t>
  </si>
  <si>
    <t>1 - Acessar o Menu Produção &gt; Painel de Coletas;
2 -  Clicar no combobox Distribuidor e selecionar um Courier cadastrado;
3 - Não preencher demais campos;
4 - Clicar no botão Pesquisar;</t>
  </si>
  <si>
    <t>Tela(s)
CRM
* Usuários do Sistema (todas as telas acesadas);
* Painel de Coletas antes e após;</t>
  </si>
  <si>
    <t>Painel de Coletas</t>
  </si>
  <si>
    <t>Painel de Coletas - Consultar encomenda de Courier sem cadastro no perfil do usuário</t>
  </si>
  <si>
    <t>1 - Acessar o Menu Produção &gt; Painel de Coletas;
2 - Clicar no combobox Distribuidor e selecionar um Courier sem cadastro no perfil do usuário;
3 - Não preencher demais campos;
4 - Clicar no botão Filtrar;</t>
  </si>
  <si>
    <t>Tela(s)
CRM
* Usuários do Sistema (todas as telas acesadas);
* Painel de Coletas;
* Painel de Coletas antes e após;</t>
  </si>
  <si>
    <t>Painel de Coletas - Consultar CSV de encomenda de Courier cadastrada no perfil do usuário</t>
  </si>
  <si>
    <t>1 - Acessar o Menu Produção &gt; Painel de Coletas;
2 - Clicar no combobox Distribuidor e selecionar um Courier sem cadastro no perfil do usuário;
3 - Não preencher demais campos;
4 - Clicar no botão Filtrar;
5 - Clicar no botão Gerar PDF;</t>
  </si>
  <si>
    <t>Tela(s)
CRM
* Usuários do Sistema (todas as telas acesadas);
* Painel de Coletas antes e após;
* Arquivo .CSV gerado;</t>
  </si>
  <si>
    <t>Painel de Coletas - Consultar CSV de encomenda de Courier sem cadastro no perfil do usuário</t>
  </si>
  <si>
    <t>1 - Acessar o Menu Produção &gt; Painel de Coletas;
2 - Clicar no combobox Distribuidor e selecionar um Courier sem cadastro no perfil do usuário;
3 - Não preencher demais campos;
4 - Clicar no botão Filtrar;
5 - Clicar no botão CSV;</t>
  </si>
  <si>
    <t>Courier - Pesquisa de Encomenda</t>
  </si>
  <si>
    <t>Pesquisa de Encomenda - Consulta de encomenda de COLETA - Courier cadastrada no perfil do usuário</t>
  </si>
  <si>
    <t>1 - Acessar o Menu Logística &gt; Pesquisa de Encomenda;
2 - Preencher campo Encomenda com número de encomenda de COLETA válido;
3 - Não preencher demais campos;
4 - Clicar no botão Pesquisar;</t>
  </si>
  <si>
    <t>O Sistema exibe somente as encomendas que pertencem ao Courier cadastrado no perifl do usuário.</t>
  </si>
  <si>
    <t>Tela(s)
CRM
* Usuários do Sistema (todas as telas acesadas);
* Pesquisa de Encomenda antes e após;</t>
  </si>
  <si>
    <t>Pesquisa de Encomenda</t>
  </si>
  <si>
    <t>Pesquisa de Encomenda - Consultar de encomenda de ENTREGA - Courier cadastrada no perfil do usuário</t>
  </si>
  <si>
    <t>1 - Acessar o Menu Logística &gt; Pesquisa de Encomenda;
2 - Preencher campo Encomenda com número de encomenda de ENTREGA válido;
3 - Não preencher demais campos;
4 - Clicar no botão Pesquisar;</t>
  </si>
  <si>
    <t>Pesquisa de Encomenda - Consultar encomenda de COLETA - Courier sem cadastro no perfil do usuário</t>
  </si>
  <si>
    <t>1 - Acessar o Menu Logística &gt; Pesquisa de Encomenda;
2 - Preencher campo Encomenda com número de encomenda  de COLETA válido;
3 - Não preencher demais campos;
4 - Clicar no botão Pesquisar;</t>
  </si>
  <si>
    <t>O Sistema não exibe encomendas de Couriers.</t>
  </si>
  <si>
    <t>Pesquisa de Encomenda - Consultar CSV de encomenda de COLETA - Courier cadastrada no perfil do usuário</t>
  </si>
  <si>
    <t>1 - Acessar o Menu Logística &gt; Pesquisa de Encomenda;
2 - Preencher campo Encomenda com número de encomenda de COLETA válido;
3 - Não preencher demais campos;
4 - Clicar no botão Pesquisar;
5 - Clicar no botão CSV;</t>
  </si>
  <si>
    <t>Tela(s)
CRM
* Usuários do Sistema (todas as telas acesadas);
* Pesquisa de Encomenda antes e após;
* Arquivo .CSV;</t>
  </si>
  <si>
    <t>Pesquisa de Encomenda - Consultar CSV de encomenda de ENTREGA - Courier cadastrada no perfil do usuário</t>
  </si>
  <si>
    <t>1 - Acessar o Menu Logística &gt; Pesquisa de Encomenda;
2 - Preencher campo Encomenda com número de encomenda de ENTREGA válido;
3 - Não preencher demais campos;
4 - Clicar no botão Pesquisar;
5 - Clicar no botão CSV;</t>
  </si>
  <si>
    <t>Pesquisa de Encomenda - Consultar CSV de encomenda de COLETA - Courier sem cadastro no perfil do usuário</t>
  </si>
  <si>
    <t>1 - Acessar o Menu Logística &gt; Pesquisa de Encomenda;
2 - Preencher campo Encomenda com número de encomenda de COLETA válido;
3 - Não preencher demais campos;
4 - Clicar no botão Filtrar;
5 - Clicar no botão CSV;</t>
  </si>
  <si>
    <t>Pesquisa de Encomenda - Consultar CSV de encomenda de ENTREGA - Courier sem cadastro no perfil do usuário</t>
  </si>
  <si>
    <t>1 - Acessar o Menu Logística &gt; Pesquisa de Encomenda;
2 - Preencher campo Encomenda com número de encomenda de ENTREGA válido;
3 - Não preencher demais campos;
4 - Clicar no botão Filtrar;
5 - Clicar no botão CSV;</t>
  </si>
  <si>
    <t>Courier - Arquivos Encomenda</t>
  </si>
  <si>
    <t>Arquivos Encomenda - Consultar encomenda de entrega - CARTÃO - Courier cadastrada no perfil do usuário</t>
  </si>
  <si>
    <t>- Existir encomenda de Courier cadastrada no perfil do usuário com benefício CARTÃO;</t>
  </si>
  <si>
    <t>1 - Acessar o Menu Logística &gt; Arquivos de Encomenda;
2 - Clicar no combobox Distribuidor e selecionar um Courier cadastrado;
3 - Clicar no combobox Tipo de Vale e selecionar a opção CARTÃO;
4 - Não preencher demais campos;
5 - Clicar no botão Filtrar;</t>
  </si>
  <si>
    <t>O Sistema exibe somente as encomendas com benefício CARTÃO que pertencem ao Courier cadastrado no perifl do usuário.</t>
  </si>
  <si>
    <t>Tela(s)
CRM
* Usuários do Sistema (todas as telas acesadas);
* Arquivos de Encomenda antes e após;</t>
  </si>
  <si>
    <t>Arquivos Encomenda</t>
  </si>
  <si>
    <t>Arquivos Encomenda - Consultar encomenda de entrega - PAPEL - Courier cadastrada no perfil do usuário</t>
  </si>
  <si>
    <t>- Existir encomenda de Courier cadastrada no perfil do usuário com benefício PAPEL;</t>
  </si>
  <si>
    <t>1 - Acessar o Menu Logística &gt; Arquivos de Encomenda;
2 - Clicar no combobox Distribuidor e selecionar um Courier cadastrado;
3 - Clicar no combobox Tipo de Vale e selecionar a opção PAPEL;
4 - Não preencher demais campos;
 - Clicar no botão Filtrar;</t>
  </si>
  <si>
    <t>O Sistema exibe somente as encomendas com benefício PAPEL que pertencem ao Courier cadastrado no perifl do usuário.</t>
  </si>
  <si>
    <t>Arquivos Encomenda - Consultar encomenda de entrega - CARTÃO/PAPEL - Courier cadastrada no perfil do usuário</t>
  </si>
  <si>
    <t>- Existir encomenda de Courier cadastrada no perfil do usuário com benefício CARTÃO/PAPEL;</t>
  </si>
  <si>
    <t>1 - Acessar o Menu Logística &gt; Arquivos de Encomenda;
2 - Clicar no combobox Distribuidor e selecionar um Courier cadastrado;
4 - Não preencher demais campos;
5 - Clicar no botão Filtrar;</t>
  </si>
  <si>
    <t>O Sistema exibe somente as encomendas com benefício CARTÃO/PAPEL que pertencem ao Courier cadastrado no perifl do usuário.</t>
  </si>
  <si>
    <t>Arquivos Encomenda - Consultar encomenda de Courier sem cadastro no perfil do usuário</t>
  </si>
  <si>
    <t>1 - Acessar o Menu Logística &gt; Arquivos de Encomenda;
2 - Clicar no combobox Distribuidor e selecionar um Courier cadastrado;
3 - Não preencher demais campos;
4 - Clicar no botão Filtrar;</t>
  </si>
  <si>
    <t>Courier - Repositório de Coleta e Entrega de Cartões</t>
  </si>
  <si>
    <t>Repositório de Coleta e Entrega de Cartões - Pesquisar Courier cadastrada no perfil do usuário</t>
  </si>
  <si>
    <t>1 - Acessar o Menu Produção &gt; Repositório de Coleta e Entrega de Cartões;
2 - Não preencher campos;
3 - Clicar no botão Pesquisar;</t>
  </si>
  <si>
    <t>O Sistema exibe somente os cartões que pertencem ao Courier cadastrado.</t>
  </si>
  <si>
    <t>Tela(s)
CRM
* Usuários do Sistema (todas as telas acesadas);
* Repositório de Coleta e Entrega de Cartões antes e após;</t>
  </si>
  <si>
    <t>Repositório de Coleta e Entrega de Cartões - Pesquisar Courier sem cadastro no perfil do usuário</t>
  </si>
  <si>
    <t>O Sistema não exibe cartões, pois não há Couriers cadastrados.</t>
  </si>
  <si>
    <t>Repositório de Coleta e Entrega de Cartões - Consultar CSV de encomenda de Courier cadastrada no perfil do usuário</t>
  </si>
  <si>
    <t>1 - Acessar o Menu Produção &gt; Repositório de Coleta e Entrega de Cartões;
2 - Não preencher campos;
3 - Clicar no botão Pesquisar;
4 - Clicar no botão CSV;</t>
  </si>
  <si>
    <t xml:space="preserve">- Sistema exibe arquivo .CSV  de acordo com os dados apresentados na tela e com Courier cadastrada no perifl do usuário.
</t>
  </si>
  <si>
    <t>Tela(s)
CRM
* Usuários do Sistema (todas as telas acesadas);
* Repositório de Coleta e Entrega de Cartões antes a após;
* Arquivo .CSV gerado;</t>
  </si>
  <si>
    <t>Repositório de Coleta e Entrega de Cartões - Consultar CSV de encomenda de Courier sem cadastro no perfil do usuário</t>
  </si>
  <si>
    <t>Tela(s)
CRM
* Usuários do Sistema (todas as telas acesadas);
* Repositório de Coleta e Entrega de Cartões antes a após;</t>
  </si>
  <si>
    <t>Courier - Painel de Encomendas</t>
  </si>
  <si>
    <t>Painel de Encomendas - Pesquisar Courier cadastrada no perfil do usuário</t>
  </si>
  <si>
    <t>1 - Acessar o Menu Logística &gt; Painel de Encomendas;
2 - Preencher campo Encomenda com dados válidos;
3 - Clicar no botão Pesquisar;</t>
  </si>
  <si>
    <t>Tela(s)
CRM
* Usuários do Sistema (todas as telas acesadas);
* Painel de Encomendas antes e após;</t>
  </si>
  <si>
    <t>Painel de Encomendas</t>
  </si>
  <si>
    <t>Painel de Encomendas - Pesquisar Courier sem cadastro no perfil do usuário</t>
  </si>
  <si>
    <t>Painel de Encomendas - Consultar CSV de encomenda de Courier cadastrada no perfil do usuário</t>
  </si>
  <si>
    <t>1 - Acessar o Menu Logística &gt; Painel de Encomendas;
2 - Preencher campo Encomenda com dados válidos;
3 - Clicar no botão Pesquisar;
4 - Clicar no botão CSV;</t>
  </si>
  <si>
    <t>Tela(s)
CRM
* Usuários do Sistema (todas as telas acesadas);
* Painel de Encomendas antes e após;
* Arquivo .CSV gerado;</t>
  </si>
  <si>
    <t>Painel de Encomendas - Consultar CSV de encomenda de Courier sem cadastro no perfil do usuário</t>
  </si>
  <si>
    <t>Courier - Lote de Produção</t>
  </si>
  <si>
    <t>Lote de Produção - Pesquisar Courier cadastrada no perfil do usuário - Combobox Distribuidor</t>
  </si>
  <si>
    <t>1 - Acessar o Menu Logística &gt; Lote de Produção;
2 -  Clicar no combobox Distribuidor e selecionar um Courier cadastrado;
3 - Não preencher demais campos;
4 - Clicar no botão Filtrar;</t>
  </si>
  <si>
    <t>Tela(s)
CRM
* Usuários do Sistema (todas as telas acesadas);
* Lotes de Produção antes e após;</t>
  </si>
  <si>
    <t>Lote de Produção - Pesquisar Courier sem cadastro no perfil do usuário - Combobox Distribuidor</t>
  </si>
  <si>
    <t>Lote de Produção - Pesquisar Courier cadastrada no perfil do usuário - Campo Encom.</t>
  </si>
  <si>
    <t>1 - Acessar o Menu Logística &gt; Lote de Produção;
2 - Preencher campo Encom. com dados válidos;
3 - Não preencher demais campos;
4 - Clicar no botão Filtrar;</t>
  </si>
  <si>
    <t>Lote de Produção - Pesquisar Courier sem cadastro no perfil do usuário - Campo Encom.</t>
  </si>
  <si>
    <t>2.Arquivo de Coleta e Entrega</t>
  </si>
  <si>
    <t>ACE</t>
  </si>
  <si>
    <t>Delivery de Encomendas - Permissão de Acesso</t>
  </si>
  <si>
    <t>1</t>
  </si>
  <si>
    <t>Parâmetros do Sistema - Usuário sem permissão de acesso a tela "Delivery de Encomendas"</t>
  </si>
  <si>
    <t>- Existir usuário do sistema sem permissão de acesso a tela "Delivery de Encomendas".</t>
  </si>
  <si>
    <t>1 - Acessar o menu Parâmetro &gt; Usuários do Sistema;
2 - Selecionar usuário;
3 - Desabilitar o acesso a tela "Delivery de Encomendas";
4 - Realizar login com usuário parametrizado; 
5 - Acessar o menu Produção &gt; Delivery de Encomendas.</t>
  </si>
  <si>
    <t>- Em detalhes dos dados do usuário na tela "Usuários do Sistema", opção para acesso a tela "Painel Gerencial" não deve estár habilitada;
- Submenu "Delivery de Encomendas" não está disponível para acesso.</t>
  </si>
  <si>
    <t>Tela(s)
CRM
* Usuários do Sistema
* Painel Gerencial</t>
  </si>
  <si>
    <t>Parâmetros do Usuário</t>
  </si>
  <si>
    <t>2</t>
  </si>
  <si>
    <t>Parâmetros do Sistema - Usuário com permissão de acesso a tela "Delivery de Encomendas"</t>
  </si>
  <si>
    <t>- Existir usuário do sistema com permissão de acesso a tela "Delivery de Encomendas".</t>
  </si>
  <si>
    <t>1 - Acessar o menu Parâmetro &gt; Usuários do Sistema;
2 - Selecionar usuário;
3 - Habilitar o acesso a tela "Delivery de Encomendas";
4 - Realizar login com usuário parametrizado; 
5 - Acessar o menu Produção &gt; Delivery de Encomendas.</t>
  </si>
  <si>
    <t>- Em detalhes dos dados do usuário na tela "Usuários do Sistema", opção para acesso a tela "Delivery de Encomendas" deve estár habilitada;
- Sistema apresenta tela "Delivery de Encomendas"</t>
  </si>
  <si>
    <t>Delivery de Encomendas - Validações</t>
  </si>
  <si>
    <t>3</t>
  </si>
  <si>
    <t>Delivery de Encomendas - Validação de Layout</t>
  </si>
  <si>
    <t>- Realizar login no CRM com usuário que possui permissão de acesso a tela "Delivery de Encomendas".</t>
  </si>
  <si>
    <t>1 - Acessar o menu Logística &gt; Delivery de Encomendas.</t>
  </si>
  <si>
    <t>- Sistema deve apresentar a tela "Delivery de Encomendas" contendo:
* Título da tela "Delivery de Encomendas"
* Listbox "Distribuidor" contendo os distribuídores XXXXXXX;
* Campo "Remessa";
* Campo "Período" com os combos de data;
* Botões "Pesquisar", "Upload" e "Sair".</t>
  </si>
  <si>
    <t>Tela(s)
CRM
* Delivery de Encomendas (todas as telas acesadas)</t>
  </si>
  <si>
    <t>Delivery de Encomendas</t>
  </si>
  <si>
    <t>4</t>
  </si>
  <si>
    <t>Delivery de Encomendas - Pesquisa de distribuídores</t>
  </si>
  <si>
    <t>1 - Acessar o menu Logística &gt; Delivery de Encomendas;
2 - Selecionar uma opção do listbox "Distribuídores";
3 - Clicar no botão "Pesquisar".</t>
  </si>
  <si>
    <t>- Sistema filtra todos as remessas de arquivos "RAE" e "RAR" gerados para o distribuídor selecionado.</t>
  </si>
  <si>
    <t>5</t>
  </si>
  <si>
    <t>Delivery de Encomendas - Pesquisa de distribuídores sem acesso a Couriers</t>
  </si>
  <si>
    <t>- Realizar login no CRM com usuário que possui permissão de acesso a tela "Delivery de Encomendas".
- Usuário não possuir Couriers cadastradas no perfil;</t>
  </si>
  <si>
    <t>- O Sistema não exibe distribuidores para seleção.</t>
  </si>
  <si>
    <t>6</t>
  </si>
  <si>
    <t>Delivery de Encomendas - Preencher o campo "Remessa" com letras e caracteres especiais</t>
  </si>
  <si>
    <t>1 - Acessar o menu Logística &gt; Delivery de Encomendas;
2 - Preencher o campo Remessa com letras e caractesres especiais.</t>
  </si>
  <si>
    <t>- Sistema não deve permirtir o preenchimento dos campos com caracteres especiais e letras.</t>
  </si>
  <si>
    <t>7</t>
  </si>
  <si>
    <t>Delivery de Encomendas - Pesquisar número de remessa inválido</t>
  </si>
  <si>
    <t>1 - Acessar o menu Logística &gt; Delivery de Encomendas;
2 - Preencher o campo Remessa com dados inválidos;
3 - Clicar no botão "Pesquisar".</t>
  </si>
  <si>
    <t>- Sistema não realiza a pesquisa e apresenta mensagem "XXXXXXXXXXXXXXXXXXXXXXXXXXXXXXXXXXXXXXXXXXXXX"</t>
  </si>
  <si>
    <t>Tela(s)
CRM
* Delivery de Encomendas (todas as telas acesadas)
* Mensagem</t>
  </si>
  <si>
    <t>8</t>
  </si>
  <si>
    <t>Delivery de Encomendas - Pesquisar número de remessa de arquivo do tipo "ENVIO" sem o processamento da BATCH PACE</t>
  </si>
  <si>
    <t>É possível a execução desse cenário uma vez que o responsável pela criação do arquivo é a BATCH PACE?</t>
  </si>
  <si>
    <t>- Realizar login no CRM com usuário que possui permissão de acesso a tela "Delivery de Encomendas";
- Existir arquivo de remessa gerado;
- Não ter processado a BATCH PACE.</t>
  </si>
  <si>
    <t>1 - Acessar o menu Logística &gt; Delivery de Encomendas;
2 - Preencher o campo Remessa com dados válidos;
3 - Clicar no botão "Pesquisar".</t>
  </si>
  <si>
    <r>
      <t xml:space="preserve">- Sistema realiza a pesquisa com sucesso e exibir no GRID a remessa;
- Arquivo é disponibilizado para download;
- GRID deve exibir:
  * "Tipo Arq." = RAE (Remessa de arquivo envio)
  * "Remessa" = Número pesquisado;
  * "Tipo Envio" = Envio (sem alteração na cor da linha)
  * "Data arq." = Data do envio do arquivo;
</t>
    </r>
    <r>
      <rPr>
        <sz val="11"/>
        <color indexed="10"/>
        <rFont val="Calibri"/>
        <family val="2"/>
      </rPr>
      <t xml:space="preserve">  * "Enviado" = Status "Não";</t>
    </r>
    <r>
      <rPr>
        <sz val="11"/>
        <color indexed="0"/>
        <rFont val="Calibri"/>
        <family val="2"/>
      </rPr>
      <t xml:space="preserve">
  </t>
    </r>
    <r>
      <rPr>
        <sz val="11"/>
        <color indexed="10"/>
        <rFont val="Calibri"/>
        <family val="2"/>
      </rPr>
      <t xml:space="preserve">* "Processado" = Sem preenchimento;
 </t>
    </r>
    <r>
      <rPr>
        <b/>
        <sz val="11"/>
        <color indexed="10"/>
        <rFont val="Calibri"/>
        <family val="2"/>
      </rPr>
      <t xml:space="preserve"> </t>
    </r>
    <r>
      <rPr>
        <sz val="11"/>
        <rFont val="Calibri"/>
        <family val="2"/>
      </rPr>
      <t xml:space="preserve">* "Qtd. Enc. Coleta" = número de encomendas de coleta geradas no arquivo;
</t>
    </r>
    <r>
      <rPr>
        <sz val="11"/>
        <color indexed="10"/>
        <rFont val="Calibri"/>
        <family val="2"/>
      </rPr>
      <t xml:space="preserve">  * "Qtd Enc. Entrega" = número de encomendas de entrega geradas no arquivo;</t>
    </r>
    <r>
      <rPr>
        <sz val="11"/>
        <rFont val="Calibri"/>
        <family val="2"/>
      </rPr>
      <t xml:space="preserve">
  * "Qts. Usu. Coleta" = número de usuários no arquivo com benefícios coletados;
</t>
    </r>
    <r>
      <rPr>
        <sz val="11"/>
        <color indexed="10"/>
        <rFont val="Calibri"/>
        <family val="2"/>
      </rPr>
      <t xml:space="preserve">  * "Qtd. Usu.Entrega" = número de usuários no arquivo com benefícios entregues;</t>
    </r>
    <r>
      <rPr>
        <sz val="11"/>
        <rFont val="Calibri"/>
        <family val="2"/>
      </rPr>
      <t xml:space="preserve">
  * "Distribuídor" = Distribuídor da remessa (courier).</t>
    </r>
  </si>
  <si>
    <t>9</t>
  </si>
  <si>
    <t>Delivery de Encomendas - Pesquisar número de remessa de arquivo do tipo "ENVIO" com o processamento da BATCH PACE</t>
  </si>
  <si>
    <t>- Realizar login no CRM com usuário que possui permissão de acesso a tela "Delivery de Encomendas";
- Existir arquivo de remessa gerado;
- Ter processado a rotina BATCH PACE.</t>
  </si>
  <si>
    <r>
      <t xml:space="preserve">- Sistema realiza a pesquisa com sucesso e exibir no GRID a remessa;
- Arquivo é disponibilizado para download;
- GRID deve exibir:
  * "Tipo Arq." = RAE (Remessa de arquivo envio);
  * "Remessa" = Número pesquisado;
  * "Tipo Envio" = Envio (sem alteração na cor da linha);
  * "Data arq." = Data do envio do arquivo;
</t>
    </r>
    <r>
      <rPr>
        <sz val="11"/>
        <color indexed="10"/>
        <rFont val="Calibri"/>
        <family val="2"/>
      </rPr>
      <t xml:space="preserve">  * "Enviado" = Status "SIM";</t>
    </r>
    <r>
      <rPr>
        <sz val="11"/>
        <color indexed="0"/>
        <rFont val="Calibri"/>
        <family val="2"/>
      </rPr>
      <t xml:space="preserve">
  </t>
    </r>
    <r>
      <rPr>
        <sz val="11"/>
        <color indexed="10"/>
        <rFont val="Calibri"/>
        <family val="2"/>
      </rPr>
      <t xml:space="preserve">* "Processado" = Sem preenchimento;
</t>
    </r>
    <r>
      <rPr>
        <sz val="11"/>
        <rFont val="Calibri"/>
        <family val="2"/>
      </rPr>
      <t xml:space="preserve"> </t>
    </r>
    <r>
      <rPr>
        <b/>
        <sz val="11"/>
        <rFont val="Calibri"/>
        <family val="2"/>
      </rPr>
      <t xml:space="preserve"> </t>
    </r>
    <r>
      <rPr>
        <sz val="11"/>
        <rFont val="Calibri"/>
        <family val="2"/>
      </rPr>
      <t>* "Qtd. Enc. Coleta" = número de encomendas de coleta geradas no arquivo;
  * "Qtd Enc. Entrega" = número de encomendas de entrega geradas no arquivo;
  * "Qts. Usu. Coleta" = número de usuários no arquivo com benefícios coletados;
  * "Qtd. Usu.Entrega" = número de usuários no arquivo com benefícios entregues;
  * "Distribuídor" = Distribuídor da remessa (courier).</t>
    </r>
  </si>
  <si>
    <t>Delivery de Encomendas - Pesquisar número de remessa de arquivo tipo "RETORNO" sem envio</t>
  </si>
  <si>
    <t>- Realizar login no CRM com usuário que possui permissão de acesso a tela "Delivery de Encomendas";
- Existir arquivo de remessa gerado.</t>
  </si>
  <si>
    <r>
      <t xml:space="preserve">- Sistema realiza a pesquisa com sucesso e exibir no GRID a remessa;
- Arquivo é disponibilizado para download;
- GRID deve exibir:
  * "Tipo Arq." = RAR (Remessa de arquivo retorno)
  * "Remessa" = Número pesquisado;
  * "Tipo Envio" = Retorno (com linha na cor amarela);
  * "Data arq." = Data do envio do arquivo;
</t>
    </r>
    <r>
      <rPr>
        <sz val="11"/>
        <color indexed="10"/>
        <rFont val="Calibri"/>
        <family val="2"/>
      </rPr>
      <t xml:space="preserve">  * "Enviado" =  Sem preenchimento;</t>
    </r>
    <r>
      <rPr>
        <sz val="11"/>
        <color indexed="0"/>
        <rFont val="Calibri"/>
        <family val="2"/>
      </rPr>
      <t xml:space="preserve">
  </t>
    </r>
    <r>
      <rPr>
        <sz val="11"/>
        <color indexed="10"/>
        <rFont val="Calibri"/>
        <family val="2"/>
      </rPr>
      <t xml:space="preserve">* "Processado" =  Status "Não";
</t>
    </r>
    <r>
      <rPr>
        <sz val="11"/>
        <rFont val="Calibri"/>
        <family val="2"/>
      </rPr>
      <t xml:space="preserve"> </t>
    </r>
    <r>
      <rPr>
        <b/>
        <sz val="11"/>
        <rFont val="Calibri"/>
        <family val="2"/>
      </rPr>
      <t xml:space="preserve"> </t>
    </r>
    <r>
      <rPr>
        <sz val="11"/>
        <rFont val="Calibri"/>
        <family val="2"/>
      </rPr>
      <t>* "Qtd. Enc. Coleta" = número de encomendas de coleta geradas no arquivo;
  * "Qtd Enc. Entrega" = número de encomendas de entrega geradas no arquivo;
  * "Qts. Usu. Coleta" = número de usuários no arquivo com benefícios coletados;
  * "Qtd. Usu.Entrega" = número de usuários no arquivo com benefícios entregues;
  * "Distribuídor" = Distribuídor da remessa (courier).</t>
    </r>
  </si>
  <si>
    <t>Delivery de Encomendas - Pesquisar número de remessa de arquivo tipo "RETORNO" enviado</t>
  </si>
  <si>
    <r>
      <t xml:space="preserve">- Sistema realiza a pesquisa com sucesso e exibir no GRID a remessa;
- Arquivo é disponibilizado para download;
- GRID deve exibir:
  * "Tipo Arq." = RAR (Remessa de arquivo retorno)
  * "Remessa" = Número pesquisado;
  * "Tipo Envio" = Retorno (sem alteração na cor da linha);
  * "Data arq." = Data do envio do arquivo;
</t>
    </r>
    <r>
      <rPr>
        <sz val="11"/>
        <color indexed="10"/>
        <rFont val="Calibri"/>
        <family val="2"/>
      </rPr>
      <t xml:space="preserve">  * "Enviado" =  Sem preenchimento;</t>
    </r>
    <r>
      <rPr>
        <sz val="11"/>
        <color indexed="0"/>
        <rFont val="Calibri"/>
        <family val="2"/>
      </rPr>
      <t xml:space="preserve">
  </t>
    </r>
    <r>
      <rPr>
        <sz val="11"/>
        <color indexed="10"/>
        <rFont val="Calibri"/>
        <family val="2"/>
      </rPr>
      <t xml:space="preserve">* "Processado" =  Status "SIM";
</t>
    </r>
    <r>
      <rPr>
        <sz val="11"/>
        <rFont val="Calibri"/>
        <family val="2"/>
      </rPr>
      <t xml:space="preserve"> </t>
    </r>
    <r>
      <rPr>
        <b/>
        <sz val="11"/>
        <rFont val="Calibri"/>
        <family val="2"/>
      </rPr>
      <t xml:space="preserve"> </t>
    </r>
    <r>
      <rPr>
        <sz val="11"/>
        <rFont val="Calibri"/>
        <family val="2"/>
      </rPr>
      <t>* "Qtd. Enc. Coleta" = número de encomendas de coleta geradas no arquivo;
  * "Qtd Enc. Entrega" = número de encomendas de entrega geradas no arquivo;
  * "Qts. Usu. Coleta" = número de usuários no arquivo com benefícios coletados;
  * "Qtd. Usu.Entrega" = número de usuários no arquivo com benefícios entregues;
  * "Distribuídor" = Distribuídor da remessa (courier).</t>
    </r>
  </si>
  <si>
    <t>Delivery de Encomendas - Preencher o campo Remessa com dados de Courier não cadastrada no perfil</t>
  </si>
  <si>
    <t>- Realizar login no CRM com usuário que possui permissão de acesso a tela "Delivery de Encomendas".
- '- Não existir encomenda de Courier cadastrada no perfil do usuário;</t>
  </si>
  <si>
    <t>- O Sistema não exibe encomendas de couriers;</t>
  </si>
  <si>
    <t>Delivery de Encomendas - Pesquisar por período sem o preenchimento da data inicial</t>
  </si>
  <si>
    <t>1 - Acessar o menu Logística &gt; Delivery de Encomendas;
2 - Não preencher o filtro da data inicial;
3 - Selecionar data do fitro de data final;
4 - Clicar no botão "Pesquisar".</t>
  </si>
  <si>
    <t>Delivery de Encomendas - Pesquisar por período sem o preenchimento da data final</t>
  </si>
  <si>
    <t>1 - Acessar o menu Logística &gt; Delivery de Encomendas;
2 - Selecionar data do filtro de data inicial;
3 - Não preencher o filtro da data final;
4 - Clicar no botão "Pesquisar".</t>
  </si>
  <si>
    <t>Delivery de Encomendas - Pesquisar por período com data inicial maior que data final</t>
  </si>
  <si>
    <t>1 - Acessar o menu Logística &gt; Delivery de Encomendas;
2 - Selecionar data do filtro de data inicial;
3 - Selecionar data do filtro de data final com data inferior a data inicial;
4 - Clicar no botão "Pesquisar".</t>
  </si>
  <si>
    <t>Delivery de Encomendas - Pesquisar por período maior que 90 dias</t>
  </si>
  <si>
    <t>1 - Acessar o menu Logística &gt; Delivery de Encomendas;
2 - Seleciona período de busca com quantidade de dias superior a 90 (noventa) dias;
3 - Clicar no botão "Pesquisar".</t>
  </si>
  <si>
    <t>Delivery de Encomendas - Realizar pesquisa sem o preenchimento de filtros</t>
  </si>
  <si>
    <t>1 - Acessar o menu Logística &gt; Delivery de Encomendas;
2 - Não preencher nenhum filtro de pesquisa;
3 - Clicar no botão "Pesquisar".</t>
  </si>
  <si>
    <t>- Sistema deve realizar a pesquisa com sucesso e exibir no GRID a remessa;
- GRID contém as colunas download (ícone de disquete), Tipo Arq., Tipo Envio, Data arqu., Enviado, Processado, Qrd. Enc. Coleta, Qtd Enc. Entrega, Qts. Usu. Coleta, Qtd. Usu.Entrega e Distribuídor.
- Arquivo de remessa são disponibilizados para download;
- São apresentados aquivos de retorno e envio;
- Registro do tipo retorno com promessamento NÃO são destados na cor amarela;
- Coluna "Data do arquivo" é apresentada com data e hora no formato dd/mm/aaaa hh:mm.</t>
  </si>
  <si>
    <t>Delivery de Encomendas - Realizar download do arquivo "RAE"</t>
  </si>
  <si>
    <t>- Realizar login no CRM com usuário que possui permissão de acesso a tela "Delivery de Encomendas";
- Existir arquivo do tipo "RAE" gerado.</t>
  </si>
  <si>
    <t>1 - Acessar o menu Logística &gt; Delivery de Encomendas;
2 - Não preencher nenhum filtro de pesquisa;
3 - Clicar no botão "Pesquisar";
4 - Clicar no ícone de disquete do arquivo tipo "RAE".</t>
  </si>
  <si>
    <t>- Ao clicar no ícone, sistema apresenta pop-up com opções para realizar o download do arquivo;
- Download é relizado com sucesso no formato "RAE".</t>
  </si>
  <si>
    <t>Tela(s)
CRM
* Delivery de Encomendas (todas as telas acesadas)
* Arquivo "RAE"</t>
  </si>
  <si>
    <t>Delivery de Encomendas - Extrair do tipo "RAR"</t>
  </si>
  <si>
    <t>- Realizar login no CRM com usuário que possui permissão de acesso a tela "Delivery de Encomendas";
- Existir arquivo do tipo "RAR" gerado.</t>
  </si>
  <si>
    <t>1 - Acessar o menu Logística &gt; Delivery de Encomendas;
2 - Não preencher nenhum filtro de pesquisa;
3 - Clicar no botão "Pesquisar";
4 - Clicar no ícone de disquete do arquivo tipo "RAR".</t>
  </si>
  <si>
    <t>- Ao clicar no ícone, sistema apresenta pop-up com opções para realizar o download do arquivo;
- Download é relizado com sucesso no formato "RAR".</t>
  </si>
  <si>
    <t>Tela(s)
CRM
* Delivery de Encomendas (todas as telas acesadas)
* CRM (tela inicial)</t>
  </si>
  <si>
    <t>Delivery de Encomendas - Validar funcionalidade do botão "Sair"</t>
  </si>
  <si>
    <t>1 - Acessar o menu Logística &gt; Delivery de Encomendas;
2 - Clicar no botão "Sair".</t>
  </si>
  <si>
    <t>- Ao clicar no botão, sistema deve fechar tela "Delivery de Encomendas".</t>
  </si>
  <si>
    <t>Tela(s)
CRM
* Delivery de Encomendas (todas as telas acesadas)
* Arquivo "RAR"</t>
  </si>
  <si>
    <t>Delivery de Encomendas - Upload de Arquivo - Validação de Layout</t>
  </si>
  <si>
    <t>1 - Acessar o menu Logística &gt; Delivery de Encomendas;
2 - Clicar no botão "Upload".</t>
  </si>
  <si>
    <t>- Sistema deve apresentar tela "Upload de arquivo", mantendo a tela "Delivery de Encomendas" em segundo plano;
- Tela "Upload de arquivo" apresenta:
 * Campo "Arquivo";
 * Botão com ícone de pasta, para selecionar arquivos;
 * Botão "Enviar" desabilitado;
 * Botão "Sair".</t>
  </si>
  <si>
    <t>Tela(s)
CRM
* Delivery de Encomendas 
* Upload de arquivo</t>
  </si>
  <si>
    <t>Delivery de Encomendas - Realizar upload de arquivo em branco</t>
  </si>
  <si>
    <t>- Realizar login no CRM com usuário que possui permissão de acesso a tela "Delivery de Encomendas";
- Possuir arquivo em branco para upload.</t>
  </si>
  <si>
    <t>1 - Acessar o menu Logística &gt; Delivery de Encomendas;
2 - Clicar no botão "Upload"
3 - Clicar no ícone de pasta;
4 - Selecionar o arquivo;
5 - Clicar no botão "Enviar";
6 - Acessar o menu Parâmetro &gt; Aplicações BATCH</t>
  </si>
  <si>
    <t>- Sistema exibe LOG informando que o arquivo é inválido.</t>
  </si>
  <si>
    <t>Tela(s)
CRM
* Delivery de Encomendas 
* Upload de arquivo
* Aplicações BATCH;</t>
  </si>
  <si>
    <t>Delivery de Encomendas - Realizar upload de arquivo "Nome do arquivo envio" inválido</t>
  </si>
  <si>
    <t>- Realizar login no CRM com usuário que possui permissão de acesso a tela "Delivery de Encomendas";
- Possuir arquivo inválido para upload.</t>
  </si>
  <si>
    <t>Motivo de Não Coleta</t>
  </si>
  <si>
    <t>Motivo de Não Coleta - Validação de Layout</t>
  </si>
  <si>
    <t>- Realizar login no CRM com usuário que possui permissão de acesso a tela "Motivos de Não Coleta";</t>
  </si>
  <si>
    <t>1 - Acessar o menu Produção &gt; Motivo de Não Coleta;</t>
  </si>
  <si>
    <t>O Sistema exibe a tela Motivo de Não Coleta com:
- GRID: Nome do Motivo, Descrição do Motivo e Tipo;
- Botões: Excluir, Incluir e Sair;</t>
  </si>
  <si>
    <t>Tela(s)
CRM
* Motivo de Não Coleta.</t>
  </si>
  <si>
    <t>Motivo de Não Coleta - Botão Sair</t>
  </si>
  <si>
    <t>1 - Acessar o menu Produção &gt; Motivo de Não Coleta;
2 - Clicar no botão Sair;</t>
  </si>
  <si>
    <t>O Sitema retorna para a tela inicial do CRM.</t>
  </si>
  <si>
    <t>Tela(s)
CRM
* Motivo de Não Coleta antes e após;</t>
  </si>
  <si>
    <t>Motivo de Não Coleta -  Botão Incluir Registro</t>
  </si>
  <si>
    <t>1 - Acessar o menu Produção &gt; Motivo de Não Coleta;
2 - Clicar no botão Incluir;</t>
  </si>
  <si>
    <t>O Sistema exibe  tela com:
- Campos: Nome do Motivo e Descrição do Motivo;
- Combobox: Tipo de Encomenda;
- Botões: Salvar e Sair;</t>
  </si>
  <si>
    <t>Motivo de Não Coleta -  Excluir Registro</t>
  </si>
  <si>
    <t>- Realizar login no CRM com usuário que possui permissão de acesso a tela "Motivos de Não Coleta";
- Existir Motivos de não Coleta inclusos;</t>
  </si>
  <si>
    <t>1 - Acessar o menu Produção &gt; Motivo de Não Coleta;
2 - Selecionar um Motivo de Não Coleta;
3 - Clicar no botão Excluir;
4 - Confirmar Exclusão;</t>
  </si>
  <si>
    <t>O Sistema permite excluir o Motivo de Não Coleta selecionado exibindo pop-up com a mensagem "Motivo excluido com sucesso".</t>
  </si>
  <si>
    <t>Motivo de Não Coleta -  Botão Excluir sem selecionar um Motivo</t>
  </si>
  <si>
    <t>1 - Acessar o menu Produção &gt; Motivo de Não Coleta;
2 - Não selecionar um Motivo de Não Coleta;
3 - Clicar no botão Excluir;</t>
  </si>
  <si>
    <t xml:space="preserve">O Sistema exibe um pop-up com a mensagem de alerta “Selecione um motivo para exclusão” </t>
  </si>
  <si>
    <t>Tela(s)
CRM
* Motivo de Não Coleta antes e após;
* Mensagem de Alerta;</t>
  </si>
  <si>
    <t>Motivo de Não Coleta - Incluir Registro - Campo Nome do Motivo sem preenchimento</t>
  </si>
  <si>
    <t>1 - Acessar o menu Produção &gt; Motivo de Não Coleta;
2 - Clicar no botão Incluir;
3 - Não preencher o campo Nome do Motivo;
4 - Preencher demais campos corretamente;
5 - Clicar no botão Salvar;</t>
  </si>
  <si>
    <t>O Sistema não permite a inclusão exibindo pop-up com a mensagem de alerta “Nome do motivo não informado”.</t>
  </si>
  <si>
    <t>Motivo de Não Coleta - Incluir Registro - Campo Descrição do Motivo sem preenchimento</t>
  </si>
  <si>
    <t>1 - Acessar o menu Produção &gt; Motivo de Não Coleta;
2 - Clicar no botão Incluir;
3 - Não preencher o campo Descrição do Motivo;
4 - Preencher demais campos corretamente;
5 - Clicar no botão Salvar;</t>
  </si>
  <si>
    <t>O Sistema não permite a inclusão exibindo pop-up com a mensagem de alerta “Descrição do Motivo não informado”.</t>
  </si>
  <si>
    <t>Motivo de Não Coleta -  Incluir Registro - Combobox Tipo de Encomenda</t>
  </si>
  <si>
    <t>1 - Acessar o menu Produção &gt; Motivo de Não Coleta;
2 - Clicar no botão Incluir;
3 - Clicar no combobox Tipo de Encomenda;</t>
  </si>
  <si>
    <t>O Sistema exibe combobox com as opções Coleta e Entrega.</t>
  </si>
  <si>
    <t>Motivo de Não Coleta -  Incluir Registro -  Tipo de Encomenda Coleta</t>
  </si>
  <si>
    <t>1 - Acessar o menu Produção &gt; Motivo de Não Coleta;
2 - Clicar no botão Incluir;
3 - Clicar no combobox Tipo de Encomenda e selecionar a opção Coleta;
4 - Preencher demais campos corretamente;
5 - Clicar no botão Salvar;</t>
  </si>
  <si>
    <t>O Sistema permite salvar o novo Motivo de Não Coleta.</t>
  </si>
  <si>
    <t>Motivo de Não Coleta -  Incluir Registro -  Tipo de Encomenda Entrega</t>
  </si>
  <si>
    <t>1 - Acessar o menu Produção &gt; Motivo de Não Coleta;
2 - Clicar no botão Incluir;
3 - Clicar no combobox Tipo de Encomenda e selecionar a opção Entrega;
4 - Preencher demais campos corretamente;
5 - Clicar no botão Salvar;</t>
  </si>
  <si>
    <t>Motivo de Não Coleta -  Incluir Registro -  Tipo de Encomenda sem preenchimento</t>
  </si>
  <si>
    <t>1 - Acessar o menu Produção &gt; Motivo de Não Coleta;
2 - Clicar no botão Incluir;
3 - Não selecionar um Tipo de Encomenda;
4 - Preencher demais campos corretamente;
5 - Clicar no botão Salvar;</t>
  </si>
  <si>
    <t>O Sistema exibe a mensagem de alerta: "Informar o Tipo de Encomenda".</t>
  </si>
  <si>
    <t>Motivo de Não Coleta - Incluir Registro -Incluir Motivo de Não Coleta</t>
  </si>
  <si>
    <t>1 - Acessar o menu Produção &gt; Motivo de Não Coleta;
2 - Clicar no botão Incluir;
3 - Preencher os campos corretamente;
4 - Clicar no botão Salvar;
5 - Clicar em Confirmar Salvar os dados;</t>
  </si>
  <si>
    <t>O Sistema permite a inclusão de um novo Motivo de Não Coleta exibindo pop-up com a mesagem “Os dados foram gravados com sucesso”.</t>
  </si>
  <si>
    <t>Motivo de Não Coleta - Incluir Registro - Alterar Motivo de Não Coleta</t>
  </si>
  <si>
    <t xml:space="preserve">1 - Acessar o menu Produção &gt; Motivo de Não Coleta;
2 - Clicar no botão Incluir;
3 - Efetuar duplo clique no Motivo a ser alterado;
4 - Realizar alterações;
5 - Clicar no botão Salvar;
6 - Clicar em Confirmar Salvar os dados; </t>
  </si>
  <si>
    <t>Motivo de Não Coleta -  Incluir Registro - Botão Sair</t>
  </si>
  <si>
    <t>1 - Acessar o menu Produção &gt; Motivo de Não Coleta;
2 - Clicar no botão Incluir;
3 - Clicar no botão Sair;</t>
  </si>
  <si>
    <t>O Sistema retorna para a tela inicial Motivos de Não Coleta;</t>
  </si>
  <si>
    <t>Painel de Coletas - Justificativa de cartões não coletados</t>
  </si>
  <si>
    <t xml:space="preserve">Painel de Coletas - Entrada Parcial - Justificativa de cartões não coletados </t>
  </si>
  <si>
    <t>- Realizar login no CRM com usuário que possui permissão de acesso a tela "Justificativa de cartões não coletados";
- Existir Coleta parcial;</t>
  </si>
  <si>
    <t xml:space="preserve">1 - Acessar o menu Produção &gt; Painel de Coletas;
2 - Realizar Filtros;
3 - Selecionar uma Encomenda de Coleta;
4 - Clicar no botão Entrada;
5 - Selecionar o tipo de Entrada Parcial;
6 - Selecionar encomenda;
7 - Clicar no botão Entrada;
8 - Confirmar a entrada para cartões selecionados;
9 - Selecionar combobox Motivo;
</t>
  </si>
  <si>
    <t>- O sistema exibe a tela "Justificativa de Cartões Não Coletados" listando somente os Motivos do tipo "Coleta"</t>
  </si>
  <si>
    <t>Tela(s)
CRM
* Paniel de Recargas;
* Justificativa de cartões não coletados antes e após;</t>
  </si>
  <si>
    <t xml:space="preserve">Painel de Coletas - Entrada Parcial - Justificativa de cartões não coletados - Aplicar Motivo </t>
  </si>
  <si>
    <t>- Realizar login no CRM com usuário que possui permissão de acesso a tela "Justificativa de cartões não coletados";
- Estar na tela "Justificativa de cartões não coletados";
- Existir Coleta parcial;</t>
  </si>
  <si>
    <t>1 - Selecionar uma Encomenda de Coleta;
2 - Selecionar o Motivo;
3 - Preencher campo Observação;
4 - Clicar no botão Aplicar;
5 - Clicar no botão Entrada;
6 - Clicar em Confirmar os dados;</t>
  </si>
  <si>
    <t>-O Sistema aplica o Motivo de Não Coleta nas encomendas selecionadas;
- Sistema grava as informações de motivo, observação, data e hora e usuário da ação no “repositório de coleta e entrega de cartões”.
- Sistema gera ocorrência automática para o responsável da operadora com prazo e as informações de insucesso dos usuários “não coletados”.</t>
  </si>
  <si>
    <t>Tela(s)
CRM
* Paniel de Recargas;
* Justificativa de cartões não coletados antes e após;
* Pop-up Confirmar dados;</t>
  </si>
  <si>
    <t>Repositório de Coleta e Entrega de Cartões - Selecionar Motivo</t>
  </si>
  <si>
    <t>- Realizar login no CRM com usuário que possui permissão de acesso a tela "Repositório de Coleta e Entrega de Cartões";
- Existir Motivo de Não Coleta Cadastrada;</t>
  </si>
  <si>
    <t>1 - Acessar o menu Produção &gt; Repositório de Coleta e Entrega de Cartões;
2 - Selecionar Combobox Motivo;
3 - Clicar no botão Pesquisar;</t>
  </si>
  <si>
    <t>O sistema exibe a tela "Repositório de Coleta e Entrega de Cartões" listando somente os Motivos do tipo "Coleta".</t>
  </si>
  <si>
    <t>Tela(s)
CRM
* Paniel de Recargas;
* Repositório de Coleta e Entrega de Cartões antes e após;</t>
  </si>
  <si>
    <t>Repositório de Coleta e Entrega de Cartões - Motivo não cadastrado</t>
  </si>
  <si>
    <t>- Realizar login no CRM com usuário que possui permissão de acesso a tela "Repositório de Coleta e Entrega de Cartões";
- Não existir Motivo de Não Coleta Cadastrada;</t>
  </si>
  <si>
    <t>O Sistema não exibe Motivo de Não Coleta para seleção.</t>
  </si>
  <si>
    <t>Repositório de Coleta e Entrega de Cartões -  Validar informações listadas no Campo Distribuidor</t>
  </si>
  <si>
    <t>- Realizar login no CRM com usuário que possui permissão de acesso a tela "Repositório de Coleta e Entrega de Cartões";</t>
  </si>
  <si>
    <t>1 - Acessar o menu Produção &gt; Repositório de Coleta e Entrega de Cartões;
2 - Selecionar Combobox Distribuidor;
3 - Verificar informações listadas no Combobox Distribuidor;</t>
  </si>
  <si>
    <t>Somente será preenchido no Combobox "Distribuidor" informações da Courier logada</t>
  </si>
  <si>
    <t>Repositório de Coleta e Entrega de Cartões - Pesquisa por Distribuidor sem preenchimento</t>
  </si>
  <si>
    <t>1 - Acessar o menu Produção &gt; Repositório de Coleta e Entrega de Cartões;
2 - Não preencher o campo  Distribuidor;
3 - Preencher demais campos corretamente;
4 - Clicar no botão Pesquisar;</t>
  </si>
  <si>
    <t>O sistema deve retornar no resultado da pesquisa as informações da Courier logada.</t>
  </si>
  <si>
    <t>Repositório de Coleta e Entrega de Cartões - Pesquisa por Distribuidor válido(logado)</t>
  </si>
  <si>
    <t>1 - Acessar o menu Produção &gt; Repositório de Coleta e Entrega de Cartões;
2 - Preencher o campo  Distribuidor com a Courier válida;
3 - Preencher demais campos corretamente;
4 - Clicar no botão Pesquisar;</t>
  </si>
  <si>
    <t>Pesquisa de Encomendas</t>
  </si>
  <si>
    <t>Pesquisa de Encomenda - Campo Remessa</t>
  </si>
  <si>
    <t>- Existir Encomenda com número de Remessa;</t>
  </si>
  <si>
    <t>1 - Acessar o Menu Logística &gt; Pesquisa de Encomenda;
2 - Preencher campo Encomenda com dados válidos;
3 - Não preencher demais campos;
4 - Clicar no botão Pesquisar;</t>
  </si>
  <si>
    <t>O Sistema exibe o campo Remessa com o número da Remessa a qual a encomenda de Coleta/Entrega foi gerada.</t>
  </si>
  <si>
    <t>Pesquisa de Encomenda - Campo Situação</t>
  </si>
  <si>
    <t>- Existir Encomenda com status Não Entregue;</t>
  </si>
  <si>
    <t>O Sistema exibe o campo Situação com status NÃO ENTREGUE.</t>
  </si>
  <si>
    <t>Pesquisa de Encomenda - Campo Motivo Não Entrega</t>
  </si>
  <si>
    <t>O Sistema exibe o campo Motivo não Entrega atualizado.</t>
  </si>
  <si>
    <t>3.Baixa Automática</t>
  </si>
  <si>
    <t>BAUT</t>
  </si>
  <si>
    <t>Aplicação Batch "PACE" -  Processar batch manualmente</t>
  </si>
  <si>
    <t>- Possuir acesso ao CRM;
- Existir pedidos de venda pagos;
- Ter processado a BATCH Ordem de Produção;
'- Ter acesso ao CRM;
- Existir empresa com pedido de compra confirmado;
- Ter processado a BATCH GECE para gerar a encomenda de coleta;</t>
  </si>
  <si>
    <t xml:space="preserve">1 - Acessar o menu Parâmetro &gt; Aplicações BATCH;
2 - Efetuar duplo clique na Batch "PACE";
3 - Clicar no checkbox "Executa Imediato?";
4 - Clicar no botão Iniciar;
5 - Acessar o menu Logística &gt; Delivery de Encomendas;
6 - Preencher campos de pesquisa;
7 - Clicar no botão Pesquisar;
</t>
  </si>
  <si>
    <t xml:space="preserve"> - Se o processo tiver em execução, deve mostrar uma mensagem na tela “Atualização em xx%”;
- Deve aparecer a descrição "Última atualização com o "Horário e Data";
- Tela Delivery de Encomendas - Busca é realizada com sucesso e deve apresentar todos as encomendas processadas de acordo com o filtro selecionado;
</t>
  </si>
  <si>
    <t>Tela(s)
CRM
* Aplicações BATCH
* Delivery de Encomendas;</t>
  </si>
  <si>
    <t>Parâmetro</t>
  </si>
  <si>
    <t>Baixa Automática - Encomenda de Coleta e Entrega - Gerar Arquivo REMESSA_ARQ_DATA_NUMREMESSA.ENV</t>
  </si>
  <si>
    <t>- Ter acesso ao CRM;
- Existir empresa com pedido de compra confirmado;
- Ter processado a BATCH GECE para gerar a encomenda de coleta;</t>
  </si>
  <si>
    <t>*O Sistema permite que processamento batch PACE  faça a geração do arquivo de envio, e o disponibiliza na tela Delivery de Encomendas.
*Exemplo do arquivo: REMESSA_ARQ_20150130_144.ENV;</t>
  </si>
  <si>
    <t>Tela(s)
CRM
* Aplicações BATCH
* Delivery de Encomendas antes e após;</t>
  </si>
  <si>
    <t>I -  Aplicações BATCH;
II - Delivery de Encomendas</t>
  </si>
  <si>
    <t>Baixa Automática - Encomenda de Coleta e Entrega - Leitura do  Arquivo REMESSA_ARQ_DATA_NUMREMESSA.RET</t>
  </si>
  <si>
    <t>- Ter acesso ao CRM;
- Existir empresa com pedido de compra confirmado;
- Ter processado a BATCH GECE para gerar a encomenda de coleta e entrega;</t>
  </si>
  <si>
    <t>1 - Acessar o menu Logística &gt; Delivery de Encomendas;
2 - Clicar no botão "Upload";
3 - Clicar no ícone de pasta;
4 - Selecionar o arquivo válido;
6 - Clicar no botão "Enviar";
7 - Acessar o menu Parâmetro &gt; Aplicações BATCH;
8 - Executar a batch PACE (Processa Arquivo de Coleta e Entrega);</t>
  </si>
  <si>
    <t>*O Sistema realiza a leitura do arquivo retorno por meio do processamento batch PACE, e o disponibiliza na tela Delivery de Encomendas;
*Exemplo do arquivo: REMESSA_ARQ_20150130_145.RET;</t>
  </si>
  <si>
    <t>Tela(s)
CRM
* Aplicações BATCH
* Delivery de Encomendas antes e após;
* Arquivo;</t>
  </si>
  <si>
    <t>Baixa Automática - Encomenda de Coleta e Entrega - Arquivo REMESSA_ARQ_DATA_NUMREMESSA.RET sem alterações</t>
  </si>
  <si>
    <t xml:space="preserve">- Ter acesso ao CRM;
- Existir empresa com pedido de compra confirmado;
- Ter processado a BATCH GECE para gerar a encomenda de coleta;
Existir arquivo de retorno sem alterações para reenvio;
</t>
  </si>
  <si>
    <t>1 - Acessar o menu Logística &gt; Delivery de Encomendas;
2 - Clicar no botão "Upload";
3 - Clicar no ícone de pasta;
4 - Selecionar o arquivo;
5 - Clicar no botão "Enviar";
6 - Acessar o menu Parâmetro &gt; Aplicações BATCH;
7 - Executar a batch PACE (Processa Arquivo de Coleta e Entrega);</t>
  </si>
  <si>
    <t>*O Sistema realiza a leitura do arquivo REMESSA_ARQ_DATA_NUMREMESSA.RET por meio do processamento batch PACE, e o disponibiliza na tela Delivery de Encomendas;
* Não há alterações nas encomendas;</t>
  </si>
  <si>
    <t>Tela(s)
CRM
* Aplicações BATCH;
* Upload de arquivo;
* Arquivo;
* Delivery de Encomendas antes e após;</t>
  </si>
  <si>
    <t>Baixa Automática - Encomenda de Coleta e Entrega - Arquivo REMESSA_ARQ_DATA_NUMREMESSA.RET com alterações</t>
  </si>
  <si>
    <t>- Ter acesso ao CRM;
- Existir empresa com pedido de compra confirmado;
- Ter processado a BATCH GECE para gerar a encomenda de coleta;
- Existir arquivo de retorno com alterações para reenvio;</t>
  </si>
  <si>
    <t>*O Sistema realiza a leitura do arquivo REMESSA_ARQ_DATA_NUMREMESSA.RET por meio do processamento batch PACE, e o disponibiliza na tela Delivery de Encomendas;
*Validar as alterações das encomendas de acordo com arquivo;</t>
  </si>
  <si>
    <t>Baixa Automática - Encomenda de Coleta e Entrega- Arquivo de Envio com quantidade de encomendas divergentes do arquivo de Retorno</t>
  </si>
  <si>
    <t>- Ter acesso ao CRM;
- Existir empresa com pedido de compra confirmado;
- Ter processado a BATCH GECE para gerar a encomenda de coleta;
- Existir arquivo de Envio com quantidade de encomendas divergentes do arquivo de Retorno;</t>
  </si>
  <si>
    <t xml:space="preserve"> - O Sistema realiza a leitura dos arquivos por meio do processamento batch PACE, e o disponibiliza na tela Delivery de Encomendas;
- Atualiza as informações da encomenda que contém o arquivo de retorno;</t>
  </si>
  <si>
    <t>Baixa Automática - Encomenda de Coleta e Entrega - Atualizar o  status de PRUDUÇÃO para ABERTA</t>
  </si>
  <si>
    <t>- Ter acesso ao CRM;
- Existir empresa com pedido de compra confirmado;
- Ter processado a BATCH GECE para gerar a encomenda de coleta;
- Existir encomenda com status PRODUÇÃO;</t>
  </si>
  <si>
    <t>1 - Acessar o menu Logística &gt; Delivery de Encomendas;
2 - Clicar no botão "Upload";
3 - Clicar no ícone de pasta;
4 - Selecionar o arquivo com status da encomenda ABERTA;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</si>
  <si>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não é atualizado e continua como PRODUÇÂO;</t>
  </si>
  <si>
    <t>Baixa Automática - Encomenda de Coleta e Entrega - Consultar status de entrega ABERTA</t>
  </si>
  <si>
    <t>- Ter acesso ao CRM;
- Existir empresa com pedido de compra confirmado;
- Ter processado a BATCH GECE para gerar a encomenda de Coleta;
- Gerou a encomenda de entrega e não se iniciou o processo</t>
  </si>
  <si>
    <t xml:space="preserve"> - O Sistema realiza a leitura do arquivo por meio do processamento batch PACE, e o disponibiliza na tela Delivery de Encomendas;
- O Status de Entrega é atualizado para ABERTA;</t>
  </si>
  <si>
    <t>Baixa Automática - Encomenda de Coleta e Entrega - Consultar status de entrega PRODUÇÃO</t>
  </si>
  <si>
    <t>- Ter acesso ao CRM;
- Existir empresa com pedido de compra confirmado;
- Ter processado a BATCH GECE para gerar a encomenda de coleta;
- Encomenda já possui data de entrega;</t>
  </si>
  <si>
    <t>1 - Acessar o menu Logística &gt; Delivery de Encomendas;
2 - Clicar no botão "Upload";
3 - Clicar no ícone de pasta;
4 - Selecionar o arquivo com status da encomenda PRODUÇÃO;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</si>
  <si>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PRODUÇÃO;</t>
  </si>
  <si>
    <t>Baixa Automática - Encomenda de Coleta e Entrega - Consultar status de entrega PRODUZIDO</t>
  </si>
  <si>
    <t>1 - Acessar o menu Logística &gt; Delivery de Encomendas;
2 - Clicar no botão "Upload";
3 - Clicar no ícone de pasta;
4 - Selecionar o arquivo com status da encomenda PRODUZIDO;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</si>
  <si>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PRODUZIDO;</t>
  </si>
  <si>
    <t>Baixa Automática - Encomenda de Coleta e Entrega - Consultar status de entrega EXPEDIÇÃO</t>
  </si>
  <si>
    <t>1 - Acessar o menu Logística &gt; Delivery de Encomendas;
2 - Clicar no botão "Upload";
3 - Clicar no ícone de pasta;
4 - Selecionar o arquivo com status da encomenda EXPEDIÇÃO;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</si>
  <si>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EXPEDIÇÃO;</t>
  </si>
  <si>
    <t>Baixa Automática - Encomenda de Coleta e Entrega - Consultar status de entrega EXPEDIDO</t>
  </si>
  <si>
    <t>- Ter acesso ao CRM;
- Existir empresa com pedido de compra confirmado;
- Ter processado a BATCH GECE para gerar a encomenda de coleta;
- Em processo de entrega;</t>
  </si>
  <si>
    <t>1 - Acessar o menu Logística &gt; Delivery de Encomendas;
2 - Clicar no botão "Upload";
3 - Clicar no ícone de pasta;
4 - Selecionar o arquivo com status da encomenda EXPEDIDO;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</si>
  <si>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EXPEDIDO;</t>
  </si>
  <si>
    <t>Baixa Automática - Encomenda de Coleta e Entrega - Consultar status de entrega ENTREGUE</t>
  </si>
  <si>
    <t>1 - Acessar o menu Logística &gt; Delivery de Encomendas;
2 - Clicar no botão "Upload";
3 - Clicar no ícone de pasta;
4 - Selecionar o arquivo com status da encomenda ENTREGUE;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</si>
  <si>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ENTREGUE;</t>
  </si>
  <si>
    <t>Baixa Automática - Encomenda de Coleta e Entrega - Consultar status de entrega EXTRAVIADO</t>
  </si>
  <si>
    <t>1 - Acessar o menu Logística &gt; Delivery de Encomendas;
2 - Clicar no botão "Upload";
3 - Clicar no ícone de pasta;
4 - Selecionar o arquivo com status da encomenda EXTRAVIADO;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</si>
  <si>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EXTRAVIADO;</t>
  </si>
  <si>
    <t>Baixa Automática - Encomenda de Coleta e Entrega - Consultar status de entrega NÃO COLETADO</t>
  </si>
  <si>
    <t>1 - Acessar o menu Logística &gt; Delivery de Encomendas;
2 - Clicar no botão "Upload";
3 - Clicar no ícone de pasta;
4 - Selecionar o arquivo com status da encomenda NÃO COLETADO;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</si>
  <si>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NÃO COLETADO;</t>
  </si>
  <si>
    <t>Baixa Automática - Encomenda de Coleta e Entrega - Consultar status de entrega NÃO ENTREGUE</t>
  </si>
  <si>
    <t>1 - Acessar o menu Logística &gt; Delivery de Encomendas;
2 - Clicar no botão "Upload";
3 - Clicar no ícone de pasta;
4 - Selecionar o arquivo com status da encomenda NÃO ENTREGUE;
6 - Clicar no botão "Enviar";
7 - Acessar o menu Parâmetro &gt; Aplicações BATCH;
8 - Executar a batch PACE (Processa Arquivo de Coleta e Entrega);</t>
  </si>
  <si>
    <t xml:space="preserve"> - O Sistema realiza a leitura do arquivo por meio do processamento batch PACE, e o disponibiliza na tela Delivery de Encomendas;
- O Status de Entrega é atualizado para NÃO ENTREGUE;</t>
  </si>
  <si>
    <t>Baixa Automática - Encomenda de Coleta e Entrega - Atualizar campo Processo para "NÃO" - Erro no processamento</t>
  </si>
  <si>
    <t>- Ter acesso ao CRM;
- Ter processado a BATCH GECE para gerar a encomenda de coleta;
- Existir arquivo com erro;</t>
  </si>
  <si>
    <t>1 - Acessar o menu Logística &gt; Delivery de Encomendas;
2 - Clicar no botão "Upload";
3 - Clicar no ícone de pasta;
4 - Selecionar o arquivo;
5 - Clicar no botão "Enviar";
6 - Acessar o menu Parâmetro &gt; Aplicações BATCH;
7 - Executar batch PACE (Processa Arquivo de Coleta e Entrega);</t>
  </si>
  <si>
    <t>Quais tipos de erros?
'- Sistema exibe LOG informando que o arquivo é inválido.</t>
  </si>
  <si>
    <t>Tela(s)
CRM
* Aplicações BATCH;
* Upload de arquivo;
* Arquivo;
* Delivery de Encomendas antes e após;
* LOG;</t>
  </si>
  <si>
    <t>Baixa Automática - Encomenda de Coleta e Entrega - Atualizar campo Processo para "NÃO"</t>
  </si>
  <si>
    <t>- Ter acesso ao CRM;
- Ter processado a BATCH GECE para gerar a encomenda de coleta;
- Existir mais de um arquivo de retorno para leitura;</t>
  </si>
  <si>
    <t>1 - Acessar o menu Logística &gt; Delivery de Encomendas;
2 - Clicar no botão "Upload";
3 - Clicar no ícone de pasta;
4 - Selecionar o arquivo;
5 - Clicar no botão "Enviar";</t>
  </si>
  <si>
    <t>- O Sistema não atualiza o campo "Processo" que exibe o status "NÃO".</t>
  </si>
  <si>
    <t xml:space="preserve">
Delivery de Encomendas</t>
  </si>
  <si>
    <t>Baixa Automática - Encomenda de Coleta e Entrega - Atualizar campo Processo para "SIM"</t>
  </si>
  <si>
    <t xml:space="preserve"> - O Sistema realiza a leitura do arquivo por meio do processamento batch PACE, e o disponibiliza na tela Delivery de Encomendas;
- O  campo "Processo" é atualizado para "SIM".</t>
  </si>
  <si>
    <t>Baixa Automática - Encomenda de Coleta e Entrega - Atualizar campo Enviado para "NÃO" - Erro no Envio</t>
  </si>
  <si>
    <t>- Ter acesso ao CRM;
- Ter processado a BATCH GECE para gerar a encomenda de coleta;
- Existir arquivo para envio;</t>
  </si>
  <si>
    <t>Quais tipos de erros?
- Sistema exibe LOG informando que o arquivo é inválido.</t>
  </si>
  <si>
    <t>Baixa Automática - Encomenda de Coleta e Entrega - Atualizar campo Enviado para "NÃO"</t>
  </si>
  <si>
    <t>- O Sistema não atualiza o campo "Enviado" que exibe o status "NÃO".</t>
  </si>
  <si>
    <t>Baixa Automática - Encomenda de Coleta e Entrega -  Atualizar campo Enviado para "SIM"</t>
  </si>
  <si>
    <t xml:space="preserve"> - O Sistema realiza a leitura do arquivo por meio do processamento batch PACE, e o disponibiliza na tela Delivery de Encomendas;
- O  campo "Enviado" é atualizado para "SIM".</t>
  </si>
  <si>
    <t>4.Layout do Arquivo</t>
  </si>
  <si>
    <t>LARQ</t>
  </si>
  <si>
    <t>Validar Arquivo de Encomenda (Envio)</t>
  </si>
  <si>
    <t>Arquivo de Encomenda (Envio) - Registro Cabeçalho - Layout</t>
  </si>
  <si>
    <t>- Existir Arquivo de Encomenda (Envio) na tela Delivery de Encomendas;</t>
  </si>
  <si>
    <t>1 - Acessar o menu Logística &gt; Delivery de Encomendas;
2 - Clicar no botão Disquete;</t>
  </si>
  <si>
    <t xml:space="preserve">- O Sistema permite o download do Arquivo de Encomenda (Envio) com o registro Cabeçalho com seguintes campos:
* Identificador do Registro = "0";
* Número da Linha: "000001";
* Tipo da Remessa: "REMESSA ENCOMENDA";
* Número da Remessa: "IDENTIFICAÇÃO ÚNICA PARA CADA REMESSA";
* Data da Emissão: "DDMMAAAA";
* Versão do Layout: "0100";
* CNPJ do Parceiro Logístico;
* Nome do Parceiro Logístico;
  </t>
  </si>
  <si>
    <t>Tela(s)
CRM
* Delivery de Encomendas;
* Arquivo de Encomenda (Envio);</t>
  </si>
  <si>
    <t>Logística</t>
  </si>
  <si>
    <t>Arquivo de Encomenda (Envio) - Registro Encomenda - Layout</t>
  </si>
  <si>
    <t xml:space="preserve">'- O Sistema permite o download do Arquivo de Encomenda (Envio) com o registro Encomenda com seguintes campos:
*  Identificador do Registro: "1";
* Número da Linha: Sequencial para cada linha iniciando em "000002";
* Código do Distribuidor;
* Tipo da Encomenda: "C" Coleta ou "E" Entrega;
*  Número da Encomenda;
* Data da Emissão: DDMMAAAA;
* Data para Coleta/Entrega: DDMMAAAA;
* Natureza do Cliente/Operadora: 1 - Física ou 2 - Jurídica;
* CPF ou CNPJ do Cliente/Operadora;
* Nome do Cliente/Operadora;
* CEP do Local de Coleta/Entrega;
* Logradouro do Local de Coleta/Entrega;
* Número do Local de Coleta/Entrega;
* Complemento do Local de Coelta/Entrega;
* Bairro do Local de Coleta/Entrega;
* Cidade do Local de Coleta/Entrega;
* Estado do Local de Coleta;/Entrega;
* Quantidade de Envelopes na Encomenda;
* Quantidade de Recibos da Encomenda;
* Tipo de Tratamento: 0 - Normal e 1 - Hotlist;
* Responsável pelo Recebimento/ Encomenda: 1, 2 ,3 e 4;
* Envia Resumo Impresso: S-Sim ou N-Não;
* Observações;
* Valor de Transporte da Encomenda;
*  
</t>
  </si>
  <si>
    <t>Arquivo de Encomenda (Envio) - Encomenda - Carta Coleta com dados válidos</t>
  </si>
  <si>
    <t>- Existir Arquivo de Encomenda (Envio) com o campo Carta Coleta com dados válidos.</t>
  </si>
  <si>
    <t>FLAG = Informação dos documentos necessários para carta coleta (Pendente com a alelo).</t>
  </si>
  <si>
    <t>Arquivo de Encomenda (Envio) - Registro Envelope - Layout</t>
  </si>
  <si>
    <t xml:space="preserve">'- O Sistema permite o download do Arquivo de Encomenda (Envio) com o registro Envelope com seguintes campos:
*  Identificador do Registro: "2";
* Número da Linha: Sequencial;
* Número da Encomenda Alelo;
* Número do Envelope (Sequencia para Ordenar);
* Número do Pedido Alelo;
* Tipo: E - Envelope ou E - Recibo;
* Natureza do Cliente: 1-Física ou 2-Jurídica;
* CPF ou CNPJ do Cliente;
* Nome do Cliente;
* Data Inicio do Periodo de Utilização: DDMMAAAA;
* Data Final do Periodo de Utilização: DDMMAAAA;
* Matricula do Usuário;
* CPF do Usuário;
* Nome do Usuário;
* Departamento do usuário;
* Cargo do Usuário;
* Mensagem no Envelope;
</t>
  </si>
  <si>
    <t>Arquivo de Encomenda (Envio) - Registro Itens - Layout</t>
  </si>
  <si>
    <t>''- O Sistema permite o download do Arquivo de Encomenda (Envio) com o registro Itens com seguintes campos:
* Identificador do Registro: "3";
* Número da Linha: Sequencial; 
* Número da Encomenda Alelo;
* Número do Envelope (Sequencia para Ordenar);
* Número do Pedido;
* Código do Item Alelo;
* Tipo do Item : C-Cartão ou P-Papel;
* Operação: M-Manuseio ou I-Informativo;
* Número do Cartão;
* Quantidade do Item;
* Valor Unitário : 999999999999v99;
* Valor Subtotal: 999999999999v99;</t>
  </si>
  <si>
    <t>Arquivo de Encomenda (Envio) - Registro Rodapé - Layout</t>
  </si>
  <si>
    <t xml:space="preserve">''- O Sistema permite o download do Arquivo de Encomenda (Envio) com o registro Itens com seguintes campos:
* Identificador do Registro: "9";
* Número da Linha: Sequencial; 
* Quantidade Total de Registros no Arquivo: Tipo 1;
* Quantidade Total de Registros no Arquivo: Tipo 2;
* Quantidade Total de Registros no Arquivo: Tipo 3;
* Quantidade Total de Registros no Arquivo: Tipo 1, 2 e 3;
</t>
  </si>
  <si>
    <t>Cabeçalho</t>
  </si>
  <si>
    <t>Arquivo de Encomenda (Retorno) - Cabeçalho - Identificador do Registro com dados inválidos</t>
  </si>
  <si>
    <t>RF04</t>
  </si>
  <si>
    <t>- Existir Arquivo de Encomenda ( Envio) na tela Delivery de Encomendas para download;
- Existir Arquivo de Encomenda (Retorno) com o Identficador do Registro com dados inválidos.</t>
  </si>
  <si>
    <t xml:space="preserve">1 - Acessar o menu Logística &gt; Delivery de Encomendas;
2 - Clicar no botão "Upload"
3 - Clicar no ícone de pasta;
4 - Selecionar o arquivo;
5 - Clicar no botão "Enviar";
6 - Acessar o menu Parâmetro &gt; Aplicações BATCH;
7 - Efetuar duplo clique na Batch "PACE";
8 - Clicar no checkbox "Executa Imediato?";
9 - Clicar no botão Iniciar;
</t>
  </si>
  <si>
    <t xml:space="preserve">- O Sistema permite o Upload do arquivo;
- Após o processamento da batch PACE o Sistema exibe LOG informando que o arquivo é inválido;
 - Na tela Delivery de Encomendas exibe o registro em amarelo e a  informação de processado "NÃO"  
- Sistema envia E-mail com as Encomendas de Coleta e Entrega que tiveram problemas no momento da leitura;  </t>
  </si>
  <si>
    <t>Tela(s)
CRM
* Delivery de Encomendas antes e após;
* Aplicações BATCH;
* E-mail enviado;</t>
  </si>
  <si>
    <t>I - Logística 
II - Parâmetros</t>
  </si>
  <si>
    <t>Arquivo de Encomenda (Envio) - Cabeçalho - Identificador do Registro preenchido com dados válidos</t>
  </si>
  <si>
    <t>- Existir Arquivo de Encomenda ( Envio) na tela Delivery de Encomendas para download;
'- Existir Arquivo de Encomenda (Retorno) com o Identficador do Registro = "0".</t>
  </si>
  <si>
    <t>- O Sistema permite o Upload do arquivo e exibe a mensagem "Arquivo enviado com sucesso";
- Após o processamento da batch PACE o Sistema exibe LOG informando que o arquivo é válido;
 - Arquivo é enviado ao FTP e disponibilizado na tela Delivery de Encomendas com a informação de processado "SIM".</t>
  </si>
  <si>
    <t>Arquivo de Encomenda (Retorno) - Cabeçalho - Número da Linha preenchido com dados inválidos</t>
  </si>
  <si>
    <t>- Existir Arquivo de Encomenda ( Envio) na tela Delivery de Encomendas para download;
- Existir Arquivo de Encomenda (Retorno) com o Número da Linha com dados inválidos.</t>
  </si>
  <si>
    <t>Arquivo de Encomenda (Retorno) - Cabeçalho - Número da Linha preenchido com dados válidos</t>
  </si>
  <si>
    <t>- Existir Arquivo de Encomenda ( Envio) na tela Delivery de Encomendas para download;
- Existir Arquivo de Encomenda (Retorno) com o Número da Linha = "000001".</t>
  </si>
  <si>
    <t xml:space="preserve">1 - Acessar o menu Logística &gt; Delivery de Encomendas;
2 - Clicar no botão "Upload"
3 - Clicar no ícone de pasta;
4 - Selecionar o arquivo;
5 - Clicar no botão "Enviar";
6 - Acessar o menu Parâmetro &gt; Aplicações BATCH;
6 - Efetuar duplo clique na Batch "PACE";
7 - Clicar no checkbox "Executa Imediato?";
8 - Clicar no botão Iniciar;
</t>
  </si>
  <si>
    <t>Arquivo de Encomenda (Retorno) - Cabeçalho - Tipo da Remessa preenchido com dados inválidos</t>
  </si>
  <si>
    <t>- Existir Arquivo de Encomenda ( Envio) na tela Delivery de Encomendas para download;
- Existir Arquivo de Encomenda (Retorno) com o Tipo da Remessa com dados inválidos.</t>
  </si>
  <si>
    <t>Arquivo de Encomenda (Retorno) - Cabeçalho - Tipo da Remessa preenchido com dados válidos</t>
  </si>
  <si>
    <t>- Existir Arquivo de Encomenda ( Envio) na tela Delivery de Encomendas para download;
- Existir Arquivo de Encomenda (Retorno) com o Tipo da Remessa = "REMESSA ENCOMENDA".</t>
  </si>
  <si>
    <t>Arquivo de Encomenda (Retorno) - Cabeçalho - Número da Remessa com dados inválidos</t>
  </si>
  <si>
    <t>- Existir Arquivo de Encomenda ( Envio) na tela Delivery de Encomendas para download;
- Existir Arquivo de Encomenda (Retorno) com o Número da Remessa com dados inválidos.</t>
  </si>
  <si>
    <t>Arquivo de Encomenda (Retorno) - Cabeçalho - Número da Remessa preenchido com dados válidos</t>
  </si>
  <si>
    <t>- Existir Arquivo de Encomenda ( Envio) na tela Delivery de Encomendas para download;
- Existir Arquivo de Encomenda (Retorno) com o Número da Remessa = "IDENTIFICAÇÃO ÚNICA PARA CADA REMESSA".</t>
  </si>
  <si>
    <t>Arquivo de Encomenda (Retorno) - Cabeçalho - Data da Emissão preenchida com dados inválidos</t>
  </si>
  <si>
    <t>- Existir Arquivo de Encomenda ( Envio) na tela Delivery de Encomendas para download;
- Existir Arquivo de Encomenda (Retorno) com a Data da Emissão com dados inválidos.</t>
  </si>
  <si>
    <t>Arquivo de Encomenda (Retorno) - Cabeçalho - Data da Emissão preenchida com dados válidos</t>
  </si>
  <si>
    <t>- Existir Arquivo de Encomenda ( Envio) na tela Delivery de Encomendas para download;
- Existir Arquivo de Encomenda (Retorno) com a Data da Emissão no formato = "DDMMAAAA".</t>
  </si>
  <si>
    <t>Arquivo de Encomenda (Retorno) - Cabeçalho - Versão do Layout preenchida com dados inválidos</t>
  </si>
  <si>
    <t>- Existir Arquivo de Encomenda ( Envio) na tela Delivery de Encomendas para download;
- Existir Arquivo de Encomenda (Retorno) com a Versão do Layout com dados inválidos.</t>
  </si>
  <si>
    <t>Arquivo de Encomenda (Retorno) - Cabeçalho - Versão do Layout preenchida com dados válidos</t>
  </si>
  <si>
    <t>- Existir Arquivo de Encomenda ( Envio) na tela Delivery de Encomendas para download;
- Existir Arquivo de Encomenda (Retorno) com a Versão do Layout = "0100".</t>
  </si>
  <si>
    <t>Arquivo de Encomenda (Retorno) - Cabeçalho - CNPJ do Parceiro Logístico preenchida com dados inválidos</t>
  </si>
  <si>
    <t>- Existir Arquivo de Encomenda ( Envio) na tela Delivery de Encomendas para download;
- Existir Arquivo de Encomenda (Retorno) com o CNPJ do Parceiro Logístico com dados inválidos.</t>
  </si>
  <si>
    <t>Arquivo de Encomenda (Retorno) - Cabeçalho - CNPJ do Parceiro Logístico preenchida com dados válidos</t>
  </si>
  <si>
    <t>- Existir Arquivo de Encomenda ( Envio) na tela Delivery de Encomendas para download;
- Existir Arquivo de Encomenda (Retorno) com o CNPJ do Parceiro Logístico com dados válidos.</t>
  </si>
  <si>
    <t>Arquivo de Encomenda (Retorno) - Cabeçalho - Nome do Parceiro Logístico preenchida com dados inválidos</t>
  </si>
  <si>
    <t>- Existir Arquivo de Encomenda ( Envio) na tela Delivery de Encomendas para download;
- Existir Arquivo de Encomenda (Retorno) com o Nome do Parceiro Logístico com dados inválidos.</t>
  </si>
  <si>
    <t>Arquivo de Encomenda (Retorno) - Cabeçalho - Nome do Parceiro Logístico preenchida com dados válidos</t>
  </si>
  <si>
    <t>- Existir Arquivo de Encomenda ( Envio) na tela Delivery de Encomendas para download;
- Existir Arquivo de Encomenda (Retorno) com o Nome do Parceiro Logístico com dados válidos.</t>
  </si>
  <si>
    <t>Encomenda</t>
  </si>
  <si>
    <t>Arquivo de Encomenda (Retorno) - Encomenda - Identificador do Registro com dados inválidos</t>
  </si>
  <si>
    <t>Arquivo de Encomenda (Retorno) - Encomenda - Identificador do Registro preenchido com dados válidos</t>
  </si>
  <si>
    <t>- Existir Arquivo de Encomenda ( Envio) na tela Delivery de Encomendas para download;
- Existir Arquivo de Encomenda (Retorno) com o Identficador do Registro = "1".</t>
  </si>
  <si>
    <t>Arquivo de Encomenda (Retorno) - Encomenda - Número da Linha preenchido com dados inválidos</t>
  </si>
  <si>
    <t>Arquivo de Encomenda (Retorno) - Encomenda - Número da Linha preenchido com dados válidos</t>
  </si>
  <si>
    <t>- Existir Arquivo de Encomenda ( Envio) na tela Delivery de Encomendas para download;
- Existir Arquivo de Encomenda (Retorno) com o Número da Linha iniciando em  "000002".</t>
  </si>
  <si>
    <t>Arquivo de Encomenda (Retorno) - Encomenda - Código do Distribuidor com dados inválidos</t>
  </si>
  <si>
    <t>- Existir Arquivo de Encomenda ( Envio) na tela Delivery de Encomendas para download;
- Existir Arquivo de Encomenda (Retorno) com o Código do Distribuidor com dados inválidos.</t>
  </si>
  <si>
    <t>Arquivo de Encomenda (Retorno) - Encomenda - Código do Distribuidor preenchido com dados válidos</t>
  </si>
  <si>
    <t>- Existir Arquivo de Encomenda ( Envio) na tela Delivery de Encomendas para download;
- Existir Arquivo de Encomenda (Retorno) com o Código do Distribuidor válido</t>
  </si>
  <si>
    <t>Arquivo de Encomenda (Retorno) - Encomenda - Tipo da Encomenda com dados inválidos</t>
  </si>
  <si>
    <t>- Existir Arquivo de Encomenda ( Envio) na tela Delivery de Encomendas para download;
- Existir Arquivo de Encomenda (Retorno) com o Tipo da Encomenda com dados inválidos.</t>
  </si>
  <si>
    <t>Arquivo de Encomenda (Retorno) - Encomenda - Tipo da Encomenda Coleta</t>
  </si>
  <si>
    <t>- Existir Arquivo de Encomenda ( Envio) na tela Delivery de Encomendas para download;
- Existir Arquivo de Encomenda (Retorno) com o Tipo da Encomenda = "C".</t>
  </si>
  <si>
    <t>Arquivo de Encomenda (Retorno) - Encomenda - Tipo da Encomenda Entrega</t>
  </si>
  <si>
    <t>- Existir Arquivo de Encomenda ( Envio) na tela Delivery de Encomendas para download;
- Existir Arquivo de Encomenda (Retorno) com o Tipo da Encomenda = "E".</t>
  </si>
  <si>
    <t>Arquivo de Encomenda (Retorno) - Encomenda - Campo Número da Encomenda Alelo com dados inválidos</t>
  </si>
  <si>
    <t>- Existir Arquivo de Encomenda ( Envio) na tela Delivery de Encomendas para download;
- Existir Arquivo de Encomenda (Retorno) com o Campo Número da Encomenda Alelo com dados inválidos.</t>
  </si>
  <si>
    <t>Arquivo de Encomenda (Retorno) - Encomenda - Campo Número da Encomenda Alelo preenchido com dados válidos</t>
  </si>
  <si>
    <t>- Existir Arquivo de Encomenda ( Envio) na tela Delivery de Encomendas para download;
- Existir Arquivo de Encomenda (Retorno) com o Campo Número da Encomenda Alelo com dados válidos.</t>
  </si>
  <si>
    <t>Arquivo de Encomenda (Retorno) - Encomenda - Campo Situação da Encomenda com dados inválidos</t>
  </si>
  <si>
    <t>- Existir Arquivo de Encomenda ( Envio) na tela Delivery de Encomendas para download;
- Existir Arquivo de Encomenda (Retorno) com o Campo Situação da Encomenda com dados inválidos.</t>
  </si>
  <si>
    <t>Arquivo de Encomenda (Retorno) - Encomenda - Campo Situação da Encomenda preenchido com status "A - ABERTA"</t>
  </si>
  <si>
    <t>- Existir Arquivo de Encomenda ( Envio) na tela Delivery de Encomendas para download;
- Existir Arquivo de Encomenda (Retorno) com o Campo Situação da Encomenda preenchido com status "A - ABERTA".</t>
  </si>
  <si>
    <t>Arquivo de Encomenda (Retorno) - Encomenda - Campo Situação da Encomenda preenchido com status "E - ENTREGUE"</t>
  </si>
  <si>
    <t>- Existir Arquivo de Encomenda ( Envio) na tela Delivery de Encomendas para download;
- Existir Arquivo de Encomenda (Retorno) com o Campo Situação da Encomenda preenchido com status "E - ENTREGUE".</t>
  </si>
  <si>
    <t>Arquivo de Encomenda (Retorno) - Encomenda - Campo Situação da Encomenda preenchido com status "P - PRODUÇÃO"</t>
  </si>
  <si>
    <t>- Existir Arquivo de Encomenda ( Envio) na tela Delivery de Encomendas para download;
- Existir Arquivo de Encomenda (Retorno) com o Campo Situação da Encomenda preenchido com status "P - PRODUÇÃO".</t>
  </si>
  <si>
    <t>Arquivo de Encomenda (Retorno) - Encomenda - Campo Situação da Encomenda preenchido com status "T - EXPEDIDO"</t>
  </si>
  <si>
    <t>- Existir Arquivo de Encomenda ( Envio) na tela Delivery de Encomendas para download;
- Existir Arquivo de Encomenda (Retorno) com o Campo Situação da Encomenda preenchido com status "T - EXPEDIDO".</t>
  </si>
  <si>
    <t>Arquivo de Encomenda (Retorno) - Encomenda - Campo Situação da Encomenda preenchido com status "B - PRODUZIDO"</t>
  </si>
  <si>
    <t>- Existir Arquivo de Encomenda ( Envio) na tela Delivery de Encomendas para download;
- Existir Arquivo de Encomenda (Retorno) com o Campo Situação da Encomenda preenchido com status "B - PRODUZIDO".</t>
  </si>
  <si>
    <t>Arquivo de Encomenda (Retorno) - Encomenda - Campo Situação da Encomenda preenchido com status "X - EXTRAVIADO"</t>
  </si>
  <si>
    <t>- Existir Arquivo de Encomenda ( Envio) na tela Delivery de Encomendas para download;
- Existir Arquivo de Encomenda (Retorno) com o Campo Situação da Encomenda preenchido com status "X - EXTRAVIADO".</t>
  </si>
  <si>
    <t>Arquivo de Encomenda (Retorno) - Encomenda - Campo Situação da Encomenda preenchido com status "D - EXPEDIÇÃO"</t>
  </si>
  <si>
    <t>- Existir Arquivo de Encomenda ( Envio) na tela Delivery de Encomendas para download;
- Existir Arquivo de Encomenda (Retorno) com o Campo Situação da Encomenda preenchido com status "D - EXPEDIÇÃO".</t>
  </si>
  <si>
    <t>Arquivo de Encomenda (Retorno) - Encomenda - Campo Situação da Encomenda preenchido com status "N - NÃO COLETADO"</t>
  </si>
  <si>
    <t>- Existir Arquivo de Encomenda ( Envio) na tela Delivery de Encomendas para download;
- Existir Arquivo de Encomenda (Retorno) com o Campo Situação da Encomenda preenchido com status "N - NÃO COLETADO".</t>
  </si>
  <si>
    <t>Arquivo de Encomenda (Retorno) - Encomenda - Campo Situação da Encomenda preenchido com status "Z - NÃO ENTREGUE"</t>
  </si>
  <si>
    <t>- Existir Arquivo de Encomenda ( Envio) na tela Delivery de Encomendas para download;
- Existir Arquivo de Encomenda (Retorno) com o Campo Situação da Encomenda preenchido com status "Z - NÃO ENTREGUE".</t>
  </si>
  <si>
    <t>Arquivo de Encomenda (Retorno) - Encomenda - Campo Valor Cobrado da Encomenda com dados inválidos</t>
  </si>
  <si>
    <t>- Existir Arquivo de Encomenda ( Envio) na tela Delivery de Encomendas para download;
- Existir Arquivo de Encomenda (Retorno) com o Campo Valor Cobrado da Encomenda com dados inválidos.</t>
  </si>
  <si>
    <t xml:space="preserve">1 - Acessar o menu Logística &gt; Delivery de Encomendas;
2 - Clicar no botão "Upload"
3 - Clicar no ícone de pasta;
4 - Selecionar o arquivo;
5 - Clicar no botão "Enviar";
6 - Acessar o menu Parâmetro &gt; Aplicações BATCH;
7 - Efetuar duplo clique na Batch "PACE";
8 - Clicar no checkbox "Executa Imediato?";
9- Clicar no botão Iniciar;
</t>
  </si>
  <si>
    <t>Arquivo de Encomenda (Retorno) - Encomenda - Campo Valor Cobrado da Encomenda preenchido com dados válidos</t>
  </si>
  <si>
    <t>- Existir Arquivo de Encomenda ( Envio) na tela Delivery de Encomendas para download;
- Existir Arquivo de Encomenda (Retorno) com o Campo Valor Cobrado da Encomenda com dados válidos.</t>
  </si>
  <si>
    <t>Itens</t>
  </si>
  <si>
    <t>Arquivo de Encomenda (Envio) - Itens - Identificador do Registro com dados inválidos</t>
  </si>
  <si>
    <t>- Existir Arquivo de Encomenda ( Envio) na tela Delivery de Encomendas para download;
- Existir Arquivo de Encomenda (Envio) com o Identficador do Registro com dados inválidos.</t>
  </si>
  <si>
    <t>I - Logística 
II -  Parâmetros</t>
  </si>
  <si>
    <t>Arquivo de Encomenda (Envio) - Itens - Identificador do Registro preenchido com dados válidos</t>
  </si>
  <si>
    <t>- Existir Arquivo de Encomenda ( Envio) na tela Delivery de Encomendas para download;
- Existir Arquivo de Encomenda (Envio) com o Identficador do Registro = "3".</t>
  </si>
  <si>
    <t>Arquivo de Encomenda (Envio) - Itens - Número da Linha preenchido com dados inválidos</t>
  </si>
  <si>
    <t>- Existir Arquivo de Encomenda ( Envio) na tela Delivery de Encomendas para download;
- Existir Arquivo de Encomenda (Envio) com o Número da Linha com dados inválidos.</t>
  </si>
  <si>
    <t>Arquivo de Encomenda (Envio) - Itens - Número da Linha preenchido com dados válidos</t>
  </si>
  <si>
    <t>- Existir Arquivo de Encomenda ( Envio) na tela Delivery de Encomendas para download;
- Existir Arquivo de Encomenda (Envio) com o Número da Linha = "Sequencial".</t>
  </si>
  <si>
    <t>Arquivo de Encomenda (Envio) - Itens - Número da Encomenda Alelo com dados inválidos</t>
  </si>
  <si>
    <t>- Existir Arquivo de Encomenda ( Envio) na tela Delivery de Encomendas para download;
- Existir Arquivo de Encomenda (Envio) com o Número da Encomenda Alelo com dados inválidos.</t>
  </si>
  <si>
    <t>Arquivo de Encomenda (Envio) - Itens - Número da Encomenda Alelo preenchido com dados válidos</t>
  </si>
  <si>
    <t>- Existir Arquivo de Encomenda ( Envio) na tela Delivery de Encomendas para download;
- Existir Arquivo de Encomenda (Envio) com o Número da Encomenda Alelo com dados válidos.</t>
  </si>
  <si>
    <t>Arquivo de Encomenda (Envio) - Itens - Número do Envelope com dados inválidos</t>
  </si>
  <si>
    <t>- Existir Arquivo de Encomenda ( Envio) na tela Delivery de Encomendas para download;
- Existir Arquivo de Encomenda (Envio) com o Número do Envelope com dados inválidos.</t>
  </si>
  <si>
    <t>Arquivo de Encomenda (Envio) - Itens - Número do Envelope preenchido com dados válidos</t>
  </si>
  <si>
    <t>- Existir Arquivo de Encomenda ( Envio) na tela Delivery de Encomendas para download;
- Existir Arquivo de Encomenda (Envio) com o Número do Envelope com dados válidos.</t>
  </si>
  <si>
    <t>Arquivo de Encomenda (Envio) - Itens - Campo Código do Item Alelo com dados inválidos</t>
  </si>
  <si>
    <t>- Existir Arquivo de Encomenda ( Envio) na tela Delivery de Encomendas para download;
- Existir Arquivo de Encomenda (Envio) com o Campo Código do Item Alelo com dados inválidos.</t>
  </si>
  <si>
    <t>Arquivo de Encomenda (Envio) - Itens - Campo Código do Item Alelo preenchido com dados válidos</t>
  </si>
  <si>
    <t>- Existir Arquivo de Encomenda ( Envio) na tela Delivery de Encomendas para download;
- Existir Arquivo de Encomenda (Envio) com o Campo Código do Item Alelo com dados válidos.</t>
  </si>
  <si>
    <t>Arquivo de Encomenda (Envio) - Itens - Campo Descrição do Item com dados inválidos</t>
  </si>
  <si>
    <t>- Existir Arquivo de Encomenda ( Envio) na tela Delivery de Encomendas para download;
- Existir Arquivo de Encomenda (Envio) com o Campo Descrição do Item com dados inválidos.</t>
  </si>
  <si>
    <t>Arquivo de Encomenda (Envio) - Itens - Campo Descrição do Item preenchido com dados válidos</t>
  </si>
  <si>
    <t>- Existir Arquivo de Encomenda ( Envio) na tela Delivery de Encomendas para download;
- Existir Arquivo de Encomenda (Envio) com o Campo Descrição do Item com dados válidos.</t>
  </si>
  <si>
    <t>Arquivo de Encomenda (Envio) - Itens - Campo Tipo do Item com dados inválidos</t>
  </si>
  <si>
    <t>- Existir Arquivo de Encomenda ( Envio) na tela Delivery de Encomendas para download;
- Existir Arquivo de Encomenda (Envio) com o Campo Tipo do Item com dados inválidos.</t>
  </si>
  <si>
    <t>Arquivo de Encomenda (Envio) - Itens - Campo Tipo do Item preenchido com "C - Cartão"</t>
  </si>
  <si>
    <t>- Existir Arquivo de Encomenda ( Envio) na tela Delivery de Encomendas para download;
- Existir Arquivo de Encomenda (Envio) com o Campo Tipo do Item preenchido com "C - Cartão".</t>
  </si>
  <si>
    <t>Arquivo de Encomenda (Envio) - Itens - Campo Tipo do Item preenchido com "P - Papel"</t>
  </si>
  <si>
    <t>- Existir Arquivo de Encomenda ( Envio) na tela Delivery de Encomendas para download;
- Existir Arquivo de Encomenda (Envio) com o Campo Tipo do Item preenchido com "P - Papel".</t>
  </si>
  <si>
    <t>Arquivo de Encomenda (Envio) - Itens - Campo Operação com dados inválidos</t>
  </si>
  <si>
    <t>Arquivo de Encomenda (Envio) - Itens - Campo Operação Tipo do Item preenchido com "M - Manuseio"</t>
  </si>
  <si>
    <t>- Existir Arquivo de Encomenda ( Envio) na tela Delivery de Encomendas para download;
- Existir Arquivo de Encomenda (Envio) com o Campo Tipo do Item preenchido com "M - Manuseio".</t>
  </si>
  <si>
    <t>Arquivo de Encomenda (Envio) - Itens - Campo Operação Tipo do Item preenchido com "I - Informativo"</t>
  </si>
  <si>
    <t>- Existir Arquivo de Encomenda ( Envio) na tela Delivery de Encomendas para download;
- Existir Arquivo de Encomenda (Envio) com o Campo Tipo do Item preenchido com "I - Informativo".</t>
  </si>
  <si>
    <t>Arquivo de Encomenda (Envio) - Itens - Campo Quantidade do Item com dados inválidos</t>
  </si>
  <si>
    <t>- Existir Arquivo de Encomenda ( Envio) na tela Delivery de Encomendas para download;
- Existir Arquivo de Encomenda (Envio) com o Campo Quantidade do Item com dados inválidos.</t>
  </si>
  <si>
    <t>Arquivo de Encomenda (Envio) - Itens - Campo Quantidade do Item preenchido com dados válidos</t>
  </si>
  <si>
    <t>- Existir Arquivo de Encomenda ( Envio) na tela Delivery de Encomendas para download;
- Existir Arquivo de Encomenda (Envio) com o Campo Quantidade do Item com dados válidos.</t>
  </si>
  <si>
    <t>Arquivo de Encomenda (Envio) - Itens - Campos Valor Unitário e Valor Subtotal com dados inválidos</t>
  </si>
  <si>
    <t>- Existir Arquivo de Encomenda ( Envio) na tela Delivery de Encomendas para download;
- Existir Arquivo de Encomenda (Envio) com os Campos Valor Unitário e Valor Subtotal com dados inválidos.</t>
  </si>
  <si>
    <t>Arquivo de Encomenda (Envio) - Itens - Campos Valor Unitário e Valor Subtotal preenchido com "99999999999v99"</t>
  </si>
  <si>
    <t>- Existir Arquivo de Encomenda ( Envio) na tela Delivery de Encomendas para download;
- Existir Arquivo de Encomenda (Envio) com os Campos Valor Unitário e Valor Subtotal preenchido com "99999999999v99"</t>
  </si>
  <si>
    <t>Rodapé</t>
  </si>
  <si>
    <t>Arquivo de Encomenda (Envio) - Rodapé - Identificador do Registro com dados inválidos</t>
  </si>
  <si>
    <t xml:space="preserve">
'- Existir Arquivo de Encomenda ( Envio) na tela Delivery de Encomendas para download;- Existir Arquivo de Encomenda (Envio) com o Identficador do Registro com dados inválidos.</t>
  </si>
  <si>
    <t>Arquivo de Encomenda (Envio) - Rodapé - Identificador do Registro preenchido com dados válidos</t>
  </si>
  <si>
    <t>- Existir Arquivo de Encomenda ( Envio) na tela Delivery de Encomendas para download;
- Existir Arquivo de Encomenda (Envio) com o Identficador do Registro = "9".</t>
  </si>
  <si>
    <t>Arquivo de Encomenda (Envio) - Rodapé - Número da Linha preenchido com dados inválidos</t>
  </si>
  <si>
    <t>Arquivo de Encomenda (Envio) - Rodapé - Quantidade Total de Registros no Arquivo preenchido com dados inválidos</t>
  </si>
  <si>
    <t>- Existir Arquivo de Encomenda ( Envio) na tela Delivery de Encomendas para download;
- Existir Arquivo de Encomenda (Envio) com os campos Quantidade Total de Registros no Arquivo com dados inválidos.</t>
  </si>
  <si>
    <t>Arquivo de Encomenda (Envio) - Rodapé - Quantidade Total de Registros no Arquivo preenchido com dados válidos</t>
  </si>
  <si>
    <t>- Existir Arquivo de Encomenda ( Envio) na tela Delivery de Encomendas para download;
- Existir Arquivo de Encomenda (Envio) com:
   * Quantidade Total de Registros no Arquivo - Tipo 1;
   * Quantidade Total de Registros no Arquivo - Tipo 2;
   * Quantidade Total de Registros no Arquivo - Tipo 3;
   * Quantidade Total de Registros no Arquivo - Tipo 1, 2 e 3;</t>
  </si>
  <si>
    <t>5.Envio de E-mail</t>
  </si>
  <si>
    <t>EML</t>
  </si>
  <si>
    <t>Comunicação - Arquivos de Encomenda de Entrega e Coleta</t>
  </si>
  <si>
    <t>BATCH PACE - Processa Arquivo de Coleta e Entrega - Processar BATCH  Manualmente</t>
  </si>
  <si>
    <t>RF05</t>
  </si>
  <si>
    <t>- Possuir acesso ao CRM;
- Empresa possuir Arquivos de Coleta e Entrega a serem processados com problemas de leitura;</t>
  </si>
  <si>
    <t>1 - Acessar o menu Parâmetro &gt; Aplicações BATCH;
2 - Efetuar duplo clique na Batch "PACE";
3 - Clicar no checkbox "Executa Imediato?";
4 - Clicar no botão Iniciar;</t>
  </si>
  <si>
    <t xml:space="preserve"> - Se o processo estiver em execução, deve mostrar uma mensagem na tela “Atualização em xx%”;
- Deve aparecer a descrição "Última atualização com o "Horário e Data";</t>
  </si>
  <si>
    <t>Telas CRM:
- Aplicações BATCH;</t>
  </si>
  <si>
    <t>Processa Arquivo de Coleta e Entrega - Parâmetros do Sistema - Parâmetro "ENV_DEL_ARQ_RET"</t>
  </si>
  <si>
    <t>- Realizar login no CRM com usuário que possuí permissão de acesso à tela de Parâmetros do Sistema;
- Empresa possuir Arquivos de Coleta e Entrega a serem processados com problemas de leitura;</t>
  </si>
  <si>
    <t>1 - Acessar o menu Parâmetros &gt; Parâmetros do Sistema;
2 - Duplo clique no parâmetro "ENV_DEL_ARQ_RET";</t>
  </si>
  <si>
    <t>Telas CRM:
- Parâmetros do Sistema;</t>
  </si>
  <si>
    <t>Processa Arquivo de Coleta e Entrega - Parâmetros do Sistema - Parâmetro "ENV_DEL_ARQ_RET" - Endereço de e-mail preenchido com caracteres especiais</t>
  </si>
  <si>
    <t>1 - Acessar o menu Parâmetros &gt; Parâmetros do Sistema;
2 - Duplo clique no parâmetro "ENV_DEL_ARQ_RET";
3 - Preencher campo com Endereço de e-mail com caracteres especiais;
4 - Clicar em Salvar;
5 - Acessar o menu Parâmetros &gt; Aplicações BATCH;
6 - Clicar na batch PACE;
7 - Clicar em Processar;</t>
  </si>
  <si>
    <t>- O Sistema não deve permitir o envio da informação para os e-mails adicionados.</t>
  </si>
  <si>
    <t>Processa Arquivo de Coleta e Entrega - Parâmetros do Sistema - Parâmetro "ENV_DEL_ARQ_RET" - Endereço de e-mail sem o preenchimento do "@"</t>
  </si>
  <si>
    <t>1 - Acessar o menu Parâmetros &gt; Parâmetros do Sistema;
2 - Duplo clique no parâmetro "ENV_DEL_ARQ_RET";
3 - Endereço de e-mail sem o preenchimento do "@";
4 - Clicar em Salvar;
5 - Acessar o menu Parâmetros &gt; Aplicações BATCH;
6 - Clicar na batch PACE;
7 - Clicar em Processar;</t>
  </si>
  <si>
    <t>Processa Arquivo de Coleta e Entrega - Parâmetros do Sistema - Parâmetro "ENV_DEL_ARQ_RET" - Endereço de e-mail sem o preenchimento do domínio</t>
  </si>
  <si>
    <t>1 - Acessar o menu Parâmetros &gt; Parâmetros do Sistema;
2 - Duplo clique no parâmetro "ENV_DEL_ARQ_RET";
3 - Endereço de e-mail sem o preenchimento do domínio. Ex: "svlabs.com.br";
4 - Clicar em Salvar;
5 - Acessar o menu Parâmetros &gt; Aplicações BATCH;
6 - Clicar na batch PACE;
7 - Clicar em Processar;</t>
  </si>
  <si>
    <t>Processa Arquivo de Coleta e Entrega - Parâmetros do Sistema - Parâmetro "ENV_DEL_ARQ_RET" - Não separar endereços de e-mail por virgulas</t>
  </si>
  <si>
    <t>1 - Acessar o menu Parâmetros &gt; Parâmetros do Sistema;
2 - Duplo clique no parâmetro "ENV_DEL_ARQ_RET";
3 - Não separar endereços de e-mail por virgulas;
4 - Clicar em Salvar;
5 - Acessar o menu Parâmetros &gt; Aplicações BATCH;
6 - Clicar na batch PACE;
7 - Clicar em Processar;</t>
  </si>
  <si>
    <t>Processa Arquivo de Coleta e Entrega - Parâmetros do Sistema - Parâmetro "ENV_DEL_ARQ_RET" - Campo sem preenchimento</t>
  </si>
  <si>
    <t>1 - Acessar o menu Parâmetros &gt; Parâmetros do Sistema;
2 - Duplo clique no parâmetro "ENV_DEL_ARQ_RET";
3 - Não preencher dados;
4 - Clicar em Salvar;
5 - Acessar o menu Parâmetros &gt; Aplicações BATCH;
6 - Clicar na batch PACE;
7 - Clicar em Processar;</t>
  </si>
  <si>
    <t>- O Sistema não deve permitir o envio da informação.</t>
  </si>
  <si>
    <t>Processa Arquivo de Coleta e Entrega - Parâmetros do Sistema - Parâmetro "ENV_DEL_ARQ_RET" - Endereços de e-mail preenchidos com formato válido</t>
  </si>
  <si>
    <t>1 - Acessar o menu Parâmetros &gt; Parâmetros do Sistema;
2 - Duplo clique no parâmetro "ENV_DEL_ARQ_RET";
3 -  Endereços de e-mail preenchidos com formato válido;
4 - Clicar em Salvar;
5 - Acessar o menu Parâmetros &gt; Aplicações BATCH;
6 - Clicar na batch PACE;
7 - Clicar em Processar;</t>
  </si>
  <si>
    <t>- O Sistema permite o envio da informação para os e-mails adicionados com o assunto "Arquivo Retorno Inconsistente".</t>
  </si>
  <si>
    <t>Telas CRM:
- Parâmetros do Sistema;
- E-mail enviado;</t>
  </si>
  <si>
    <t>Processa Arquivo de Coleta e Entrega - Parâmetros do Sistema - Parâmetro "ENV_DEL_ARQ_RET_CON"</t>
  </si>
  <si>
    <t>1 - Acessar o menu Parâmetros &gt; Parâmetros do Sistema;
2 - Duplo clique no parâmetro "ENV_DEL_ARQ_RET_CON";</t>
  </si>
  <si>
    <t>Parâmetros do Sistema - Parâmetro "ENV_DEL_ARQ_RET_CON" - Alterar detalhamento da mensagem do e-mail</t>
  </si>
  <si>
    <r>
      <t xml:space="preserve">1 - Acessar o menu Parâmetros &gt; Parâmetros do Sistema;
2 - Duplo clique no parâmetro "ENV_DEL_ARQ_RET_CON";
3 - Preencher o campo de mensagem com o conteúdo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4 - Clicar em Salvar
</t>
    </r>
    <r>
      <rPr>
        <sz val="11"/>
        <rFont val="Calibri"/>
        <family val="2"/>
      </rPr>
      <t>5 - Acessar o menu Parâmetros &gt; Aplicações BATCH;
6 - Clicar na batch Web Pedidos Fat. e Lotes;
7 - Clicar em Processar;</t>
    </r>
  </si>
  <si>
    <t>- Rotina BATCH "Processa Arquivo de Coelta e Entrega" é processada com sucesso;
- E-mail "Arquivo Retorno Inconsistente" é recebido com sucesso;
- Na parte fixa do e-mail terá o nome do arquivo e a linha que gerou o problema;
  Exemplo:
             - Assunto: "Arquivo Retorno Inconsistente";
             - Parâmetro = "ENV_DEL_ARQ_20150215.RET
              - Linha do Problema: 85
&gt;&gt; Layout do e-mail deve ser de acordo com a EF, RF 05&lt;&lt;</t>
  </si>
  <si>
    <t>Telas CRM:
- Parâmetros do Sistema;
- Aplicações BATCH;
- E-mail "Arquivo Retorno Inconsistente";</t>
  </si>
  <si>
    <t>Parâmetros do Sistema - Parâmetro "ENV_PROC_OP_OK " - Adicionar Email Válido</t>
  </si>
  <si>
    <t>- Realizar login no CRM com usuário que possuí permissão de acesso à tela de Parâmetros do Sistema;</t>
  </si>
  <si>
    <t xml:space="preserve">1 - Acessar o menu Parâmetros &gt; Parâmetros do Sistema;
2 - Duplo clique no parâmetro "ENV_PROC_OP_OK"
3 - Adicionar e-mail válido para quando o processo da OP executar com sucesso ser disparado um e-mail para o operador logístico cadastrado;
4 - Clicar em Salvar;  </t>
  </si>
  <si>
    <t>- Sistema deve apresentar a tela para alteração do parâmetro, contendo:
* Campo para adicionar email;
* Botões Salvar e Sair;
- Email válido adicionado com sucesso;</t>
  </si>
  <si>
    <t>Telas CRM:
- Parâmetros do Sistema;
- Aplicações BATCH;</t>
  </si>
  <si>
    <t>Parâmetros do Sistema - Parâmetro "ENV_PROC_OP_OK " - Adicionar Email Inválido(Sem'@')</t>
  </si>
  <si>
    <t>1 - Acessar o menu Parâmetros &gt; Parâmetros do Sistema;
2 - Duplo clique no parâmetro "ENV_PROC_OP_OK"
3 - Adicionar e-mail inválido;
4 - Clicar em Salvar;</t>
  </si>
  <si>
    <t>'- O Sistema não deve permitir adicionar email inválido;</t>
  </si>
  <si>
    <t>Parâmetros do Sistema - Parâmetro "ENV_PROC_OP_OK " - Verificar Envio de Email</t>
  </si>
  <si>
    <t>- Realizar login no CRM com usuário que possuí permissão de acesso à tela de Parâmetros do Sistema;
 - Ter e-mail válido de operador logístico cadastrado no Parâmetro "ENV_PROC_OP_OK "
 - Existir empresa com pedidos de vendas pagos;</t>
  </si>
  <si>
    <t>1 - Acessar submenu Aplicações Batch no menu Parâmetros;
2 - Clicar duas vezes sobre batch Ordem de Produção;
3 - Marcar "Executar Imediato?";
4 - Clicar em Iniciar.
5 - Validar envio de Email;</t>
  </si>
  <si>
    <t>- Sistema deve executar a Batch corretamente.
- Será disparado um e-mail para o operador logístico cadastrado;
- O assunto do email será: "Processamento OP";
- Será enviado o Log do processo no corpo do e-mail;</t>
  </si>
  <si>
    <t>Telas CRM:
- Parâmetros do Sistema;
- Aplicações BATCH;
- E-mail "Processamento OP";</t>
  </si>
  <si>
    <t>Parâmetros do Sistema - Parâmetro "ENV_PROC_GEGE_OK" - Adicionar Email Válido</t>
  </si>
  <si>
    <t>1 - Acessar o menu Parâmetros &gt; Parâmetros do Sistema;
2 - Duplo clique no parâmetro "ENV_PROC_GEGE_OK";
3 - Adicionar e-mail válido para quando o processo da GECE executar com sucesso ser disparado um e-mail para o operador logístico cadastrado;
4 - Clicar em Salvar;</t>
  </si>
  <si>
    <t>Parâmetros do Sistema - Parâmetro "ENV_PROC_GEGE_OK" - Adicionar Email Inválido(Sem'@')</t>
  </si>
  <si>
    <t>1 - Acessar o menu Parâmetros &gt; Parâmetros do Sistema;
2 - Duplo clique no parâmetro "ENV_PROC_GEGE_OK"
3 - Adicionar e-mail inválido;
4 - Clicar em Salvar;</t>
  </si>
  <si>
    <t>Parâmetros do Sistema - Parâmetro "ENV_PROC_GEGE_OK" - Verificar Envio de Email</t>
  </si>
  <si>
    <t>'- Realizar login no CRM com usuário que possuí permissão de acesso à tela de Parâmetros do Sistema;
 - Ter e-mail válido de operador logístico cadastrado no Parâmetro "ENV_PROC_GEGE_OK "
- Existir empresa com pedido de compra confirmado.</t>
  </si>
  <si>
    <t xml:space="preserve">1 - Acessar menu Parâmetros &gt; Aplicações Batch;
2 - Clicar duas vezes sobre Gerar Encomenda de Coleta de Entrega;
3 - Marcar "Executar Imediato?";
4 - Clicar em Iniciar.
5 - Validar envio de Email; </t>
  </si>
  <si>
    <t>- Sistema deve executar a Batch corretamente.
- Será disparado um e-mail para o operador logístico cadastrado;
- O assunto do email será: "Processamento GECE";
- Será enviado o Log do processo no corpo do e-mail;</t>
  </si>
  <si>
    <t>Telas CRM:
- Parâmetros do Sistema;
- Aplicações BATCH;
- E-mail "Processamento GECE";</t>
  </si>
  <si>
    <t>6.Fluxo Operacional (Regressão)</t>
  </si>
  <si>
    <t>FORrg</t>
  </si>
  <si>
    <t>1.WEB</t>
  </si>
  <si>
    <t>Pedido Integral - Sem Condição Comercial cadastrada</t>
  </si>
  <si>
    <t>- Possuir acesso ao sistema WEB;
- Cliente sem Condição Comercial cadastrada na tela Clientes;</t>
  </si>
  <si>
    <t xml:space="preserve">1 - Acessar o sistema WEB e efetuar login; 
2 - Acessar Menu Pedidos &gt; Fazer Pedido Integral;
3 - Selecionar empresas;
4 - Clicar no botão Avançar;
5 - Confirmar pedido para empresas selecionadas;
6 - Preencher dados corretamente;
7 - Clicar em Concluir;
8 - Confirmar dados do pedido;
9 - Executar BATCH  Ordem de Produção;
</t>
  </si>
  <si>
    <r>
      <t xml:space="preserve">O Sistema permite realizar pedido conforme cenário atual e </t>
    </r>
    <r>
      <rPr>
        <b/>
        <sz val="11"/>
        <rFont val="Calibri"/>
        <family val="2"/>
      </rPr>
      <t>NÃO</t>
    </r>
    <r>
      <rPr>
        <sz val="11"/>
        <color indexed="0"/>
        <rFont val="Calibri"/>
        <family val="2"/>
      </rPr>
      <t xml:space="preserve"> gera cobrança de entrega.</t>
    </r>
  </si>
  <si>
    <t>Telas:
- WEB;
- Fazer Pedido Integral antes e após;
- CRM;
- Comercial &gt; Clientes;
- Parâmetros &gt; Aplicações BATCH;</t>
  </si>
  <si>
    <t>Pedido Integral - Somente Recarga com atributo no cliente</t>
  </si>
  <si>
    <t>- Possuir acesso ao sistema WEB;
- Cliente com atributo "Não cobrar tarifa de entrega de pedido somente crédito"  cadastrado no CRM;</t>
  </si>
  <si>
    <t>1 - Acessar o sistema WEB e efetuar login; 
2 - Acessar Menu Pedidos &gt; Fazer Pedido Integral;
3 - Selecionar empresas;
4 - Clicar no botão Avançar;
5 - Confirmar pedido para empresas selecionadas;
6 - Preencher dados corretamente;
7 - Clicar em Concluir;
8 - Confirmar dados do pedido;
9 - Executar BATCH  Ordem de Produção;</t>
  </si>
  <si>
    <t>O Sistema permite realizar pedido de recarga e gera cobrança de entrega.</t>
  </si>
  <si>
    <t xml:space="preserve">Pedido Integral - Cartão Novo com atributo no cliente </t>
  </si>
  <si>
    <t>'O Sistema permite realizar pedido de cartão novo e gera cobrança de entrega.</t>
  </si>
  <si>
    <t xml:space="preserve">Pedido Integral - Benefício Papel com atributo no cliente </t>
  </si>
  <si>
    <t>- Possuir acesso ao sistema WEB;
- Cliente com atributo "Não cobrar tarifa de entrega de pedido somente crédito"  cadastrado no CRM;
- Empresa possuir funcionários com benefício de papel;</t>
  </si>
  <si>
    <t>O Sistema permite realizar o pedido de papel e gera cobrança de entrega.</t>
  </si>
  <si>
    <t>Pedido Integral - Cartão  TEMP e cartão ASSOCIADO e Condição Comercial igual a R$0,00</t>
  </si>
  <si>
    <t>- Possuir acesso ao sistema WEB;
- Cliente com atributo "Não cobrar tarifa de entrega de pedido somente crédito"  cadastrado no CRM;
- Condição Comercial com valor igual a R$0,00;
- Empresa possuir cartões TEMP e ASSOCIADO;</t>
  </si>
  <si>
    <r>
      <t xml:space="preserve">O Sistema permite realizar o pedido para cartões TEMP e ASSOCIADO e </t>
    </r>
    <r>
      <rPr>
        <b/>
        <sz val="11"/>
        <rFont val="Calibri"/>
        <family val="2"/>
      </rPr>
      <t>NÃO</t>
    </r>
    <r>
      <rPr>
        <sz val="11"/>
        <color indexed="0"/>
        <rFont val="Calibri"/>
        <family val="2"/>
      </rPr>
      <t xml:space="preserve"> gera cobrança de entrega.</t>
    </r>
  </si>
  <si>
    <t>Pedido Integral - Cartão  TEMP e cartão ASSOCIADO e Condição Comercial maior que R$0,00</t>
  </si>
  <si>
    <t>- Possuir acesso ao sistema WEB;
- Cliente com atributo "Não cobrar tarifa de entrega de pedido somente crédito"  cadastrado no CRM;
- Condição Comercial com valor maior que R$0,00;</t>
  </si>
  <si>
    <t>O Sistema permite realizar o pedido para cartões TEMP e ASSOCIADO e gera cobrança de entrega.</t>
  </si>
  <si>
    <t>Pedido Integral - Cartão  TEMP e cartão ASSOCIADO</t>
  </si>
  <si>
    <t xml:space="preserve">- Possuir acesso ao sistema WEB;
- Cliente sem atributo "Não cobrar tarifa de entrega de pedido somente crédito"  cadastrado no CRM;
</t>
  </si>
  <si>
    <t>Pedido Integral - Cartão  TEMP - Com condição comercial igual 0,00</t>
  </si>
  <si>
    <t>- Possuir acesso ao sistema WEB;
- Produto com atributo "Não cobrar tarifa de entrega de pedido somente crédito";
- Condição Comercial com valor igual a R$0,00;</t>
  </si>
  <si>
    <r>
      <t xml:space="preserve">O Sistema permite realizar o pedido para cartões TEMP e </t>
    </r>
    <r>
      <rPr>
        <b/>
        <sz val="11"/>
        <rFont val="Calibri"/>
        <family val="2"/>
      </rPr>
      <t>NÃO</t>
    </r>
    <r>
      <rPr>
        <sz val="11"/>
        <color indexed="0"/>
        <rFont val="Calibri"/>
        <family val="2"/>
      </rPr>
      <t xml:space="preserve"> gera cobrança de entrega.</t>
    </r>
  </si>
  <si>
    <t>Pedido Integral - Cartão  TEMP - Com condição comercial igual 0,00 e cliente sem atributo</t>
  </si>
  <si>
    <t>- Possuir acesso ao sistema WEB;
- Produto sem atributo "Não cobrar tarifa de entrega de pedido somente crédito";
- Condição Comercial com valor igual a R$0,00;</t>
  </si>
  <si>
    <r>
      <t xml:space="preserve">O Sistema permite realizar o pedido para cartões TEMP e </t>
    </r>
    <r>
      <rPr>
        <b/>
        <sz val="11"/>
        <rFont val="Calibri"/>
        <family val="2"/>
      </rPr>
      <t>NÃO</t>
    </r>
    <r>
      <rPr>
        <sz val="11"/>
        <color indexed="0"/>
        <rFont val="Calibri"/>
        <family val="2"/>
      </rPr>
      <t xml:space="preserve"> cobra a tarifa de entrega.</t>
    </r>
  </si>
  <si>
    <t>Pedido Integral - Cartão  TEMP - Com condição comercial maior que 0,00</t>
  </si>
  <si>
    <t>- Possuir acesso ao sistema WEB;
- Atributo cadastrado no cliente no CRM;
- Condição Comercial com valor maior que R$0,00;</t>
  </si>
  <si>
    <t>O Sistema permite realizar o pedido para cartões TEMP e cobra a tarifa de entrega.</t>
  </si>
  <si>
    <t>Pedido Integral - Cartão  TEMP - Com condição comercial maior que 0,00 e cliente sem atributo</t>
  </si>
  <si>
    <t>- Possuir acesso ao sistema WEB;
-Produto sem atributo "Não cobrar tarifa de entrega de pedido somente crédito";
- Condição Comercial com valor maior que R$0,00;</t>
  </si>
  <si>
    <t>Pedido Integral - Cartão   Novo - Com Condição Comercial com valor igual a R$0,00</t>
  </si>
  <si>
    <t>- Possuir acesso ao sistema WEB;
- Atributo cadastrado no cliente no CRM;
- Condição Comercial com valor igual a R$0,00;</t>
  </si>
  <si>
    <r>
      <t xml:space="preserve">O Sistema permite realizar o pedido para cartão NOVO e </t>
    </r>
    <r>
      <rPr>
        <b/>
        <sz val="11"/>
        <rFont val="Calibri"/>
        <family val="2"/>
      </rPr>
      <t>NÃO</t>
    </r>
    <r>
      <rPr>
        <sz val="11"/>
        <color indexed="0"/>
        <rFont val="Calibri"/>
        <family val="2"/>
      </rPr>
      <t xml:space="preserve"> cobra a tarifa de entrega.</t>
    </r>
  </si>
  <si>
    <t>Pedido Integral - Cartão   Novo - Com Condição Comercial com valor maior a R$0,00</t>
  </si>
  <si>
    <t>O Sistema permite realizar o pedido para cartão NOVO e cobra a tarifa de entrega.</t>
  </si>
  <si>
    <t>Pedido Integral - Cartão   Novo - Sem atributo cadastrado</t>
  </si>
  <si>
    <t>- Possuir acesso ao sistema WEB;
- Produto sem atributo "Não cobrar tarifa de entrega de pedido somente crédito"  cadastrado no CRM;</t>
  </si>
  <si>
    <t>Pedido Integral - Papel e Condição comercial igual a R$0,00 e sem atributo</t>
  </si>
  <si>
    <r>
      <t xml:space="preserve">O Sistema permite realizar o pedido para benefício de papel e </t>
    </r>
    <r>
      <rPr>
        <b/>
        <sz val="11"/>
        <rFont val="Calibri"/>
        <family val="2"/>
      </rPr>
      <t>NÃO</t>
    </r>
    <r>
      <rPr>
        <sz val="11"/>
        <color indexed="0"/>
        <rFont val="Calibri"/>
        <family val="2"/>
      </rPr>
      <t xml:space="preserve"> cobra a tarifa de entrega.</t>
    </r>
  </si>
  <si>
    <t>Pedido Integral - Papel e Condição comercial maior que R$0,00 e sem atributo</t>
  </si>
  <si>
    <t>- Possuir acesso ao sistema WEB;
- Produto sem atributo "Não cobrar tarifa de entrega de pedido somente crédito";
- Condição Comercial com valor maior que R$0,00;</t>
  </si>
  <si>
    <t>O Sistema permite realizar o pedido para benefício de papel e cobra a tarifa de entrega.</t>
  </si>
  <si>
    <t>Atributo "Não Cobrar Taxa de Entrega de pedido somente crédito" apenas no Produto</t>
  </si>
  <si>
    <t>Pedido Integral - Somente Recarga e produto com atributo</t>
  </si>
  <si>
    <t>- Possuir acesso ao sistema WEB;
- Cliente sem atributo "Não cobrar tarifa de entrega de pedido somente crédito"  cadastrado no CRM;
- Produto com atributo "Não cobrar tarifa de entrega de pedido somente crédito";
- Existir usuário de benefício que possua cartão para recarga;</t>
  </si>
  <si>
    <t xml:space="preserve">1 - Acessar o CRM;
2 - Acessar o Menu Produção &gt; Produtos;
3 - Realizar filtro;
4 - Selecionar benefício;
5 - Selecionar checkbox Cob.End;
6 - Acessar o sistema WEB e efetuar login; 
7 - Acessar Menu Pedidos &gt; Fazer Pedido Integral;
8 - Selecionar empresas;
9 - Clicar no botão Avançar;
10 - Confirmar pedido para empresas selecionadas;
11 - Preencher dados corretamente;
12 - Clicar em Concluir;
13 - Confirmar dados do pedido;
14 - Executar BATCH  Ordem de Produção;
</t>
  </si>
  <si>
    <t>- Qual o resultado esperado?</t>
  </si>
  <si>
    <t>Telas:
- WEB;
- Fazer Pedido Integral antes e após;
- CRM;
- Produção &gt; Produtos;
- Comercial &gt; Clientes;
- Parâmetros &gt; Aplicações BATCH;</t>
  </si>
  <si>
    <t>Pedido Integral -  Recarga -  Condição Comercial igual a R$0,00</t>
  </si>
  <si>
    <t>- Possuir acesso ao sistema WEB;
- Cliente sem atributo "Não cobrar tarifa de entrega de pedido somente crédito"  cadastrado no CRM;
- Produto com atributo "Não cobrar tarifa de entrega de pedido somente crédito";
- Existir usuário de benefício que possua cartão para recarga;
- Condição comercial cadastrada com valor igual a R$0,00;</t>
  </si>
  <si>
    <t>Pedido Integral -  Recarga -  Condição Comercial maior que R$0,00</t>
  </si>
  <si>
    <t>- Possuir acesso ao sistema WEB;
- Cliente sem atributo "Não cobrar tarifa de entrega de pedido somente crédito"  cadastrado no CRM;
- Produto com atributo "Não cobrar tarifa de entrega de pedido somente crédito";
- Existir usuário de benefício que possua cartão para recarga;
- Condição comercial cadastrada com valor maior que R$0,00;</t>
  </si>
  <si>
    <t>Pedido Integral - Cartões Novos e produto com atributo</t>
  </si>
  <si>
    <t>- Possuir acesso ao sistema WEB;
- Cliente sem atributo "Não cobrar tarifa de entrega de pedido somente crédito"  cadastrado no CRM;
- Produto com atributo "Não cobrar tarifa de entrega de pedido somente crédito";
- Condição comercial cadastrada com valor maior que R$0,00;</t>
  </si>
  <si>
    <t>Pedido Integral - Cartão  TEMP - Com condição comercial igual R$0,00 e produto com atributo</t>
  </si>
  <si>
    <t>- Possuir acesso ao sistema WEB;
- Cliente sem atributo "Não cobrar tarifa de entrega de pedido somente crédito";
- Produto no cartão TEMP com atributo "Não cobrar tarifa de entrega de pedido somente crédito".
- Condição Comercial com valor igual a R$0,00;</t>
  </si>
  <si>
    <t>Pedido Integral - Cartão  TEMP - Com condição comercial maior que R$0,00 e produto com atributo</t>
  </si>
  <si>
    <t>- Possuir acesso ao sistema WEB;
- Cliente sem atributo "Não cobrar tarifa de entrega de pedido somente crédito".
- Produto no cartão TEMP com atributo "Não cobrar tarifa de entrega de pedido somente crédito".
- Condição Comercial com valor igual a R$0,00;</t>
  </si>
  <si>
    <t>Pedido Integral - Cartão  TEMP</t>
  </si>
  <si>
    <t xml:space="preserve">- Possuir acesso ao sistema WEB;
- Cliente sem atributo "Não cobrar tarifa de entrega de pedido somente crédito"  cadastrado no CRM;
- Produto sem atributo "Não cobrar tarifa de entrega de pedido somente crédito"  cadastrado no CRM;
</t>
  </si>
  <si>
    <t>- Possuir acesso ao sistema WEB;
- Cliente sem atributo "Não cobrar tarifa de entrega de pedido somente crédito".
- Produto no cartão TEMP com atributo "Não cobrar tarifa de entrega de pedido somente crédito".
- Condição Comercial com valor maior que R$0,00;</t>
  </si>
  <si>
    <t>Pedido Integral - Cartão  TEMP e cartão ASSOCIADO sem atributo</t>
  </si>
  <si>
    <t xml:space="preserve">- Possuir acesso ao sistema WEB;
- Cliente sem atributo "Não cobrar tarifa de entrega de pedido somente crédito";
- Produto sem atributo "Não cobrar tarifa de entrega de pedido somente crédito"  cadastrado no CRM;
</t>
  </si>
  <si>
    <t xml:space="preserve">1 - Acessar o sistema WEB e efetuar login; 
2 - Acessar Menu Pedidos &gt; Fazer Pedido Integral;
3 - Selecionar empresas;
4 - Clicar no botão Avançar;
5 - Confirmar pedido para empresas selecionadas;
6 - Preencher dados corretamente;
7 - Clicar em Concluir;
8 - Confirmar dados do pedido;
</t>
  </si>
  <si>
    <r>
      <t xml:space="preserve">O Sistema permite realizar o pedido para cartões TEMP e Associados sem atributo cadastrado e </t>
    </r>
    <r>
      <rPr>
        <b/>
        <sz val="11"/>
        <rFont val="Calibri"/>
        <family val="2"/>
      </rPr>
      <t>NÃO</t>
    </r>
    <r>
      <rPr>
        <sz val="11"/>
        <color indexed="0"/>
        <rFont val="Calibri"/>
        <family val="2"/>
      </rPr>
      <t xml:space="preserve"> cobra a tarifa de entrega.</t>
    </r>
  </si>
  <si>
    <t>Pedido Integral - Cartão  TEMP e Papel, Condição Comercial igual a R$0,00 e produto no cartão TEMP com atributo</t>
  </si>
  <si>
    <t>- Possuir acesso ao sistema WEB;
- Cliente sem atributo "Não Cobrar Taxa de Entrega de pedido somente crédito";
-Produto no cartão TEMP com atributo "Não cobrar tarifa de entrega de pedido somente crédito".
- Condição Comercial com valor igual a R$0,00;</t>
  </si>
  <si>
    <t>Pedido Integral - Cartão  TEMP e Papel e Condição Comercial maior que R$0,00</t>
  </si>
  <si>
    <t>- Possuir acesso ao sistema WEB;
- Cliente sem atributo "Não Cobrar Taxa de Entrega de pedido somente crédito";
- Produto no cartão TEMP com atributo "Não cobrar tarifa de entrega de pedido somente crédito".
- Condição Comercial com valor maior que R$0,00;</t>
  </si>
  <si>
    <t>Pedido Integral - Papel, Condição Comercial igual a R$0,00 e produto  com atributo</t>
  </si>
  <si>
    <t>- Possuir acesso ao sistema WEB;
- Cliente sem atributo "Não Cobrar Taxa de Entrega de pedido somente crédito";
-Produto com atributo "Não cobrar tarifa de entrega de pedido somente crédito".
- Condição Comercial com valor igual a R$0,00;</t>
  </si>
  <si>
    <t>Pedido Integral - Papel Condição Comercial maior que R$0,00 e produto com atributo</t>
  </si>
  <si>
    <t>- Possuir acesso ao sistema WEB;
- Cliente sem atributo "Não Cobrar Taxa de Entrega de pedido somente crédito";
-Produto com atributo "Não cobrar tarifa de entrega de pedido somente crédito".
- Condição Comercial com valor maior que R$0,00;</t>
  </si>
  <si>
    <t>Devolução</t>
  </si>
  <si>
    <t>Aplicação Batch "DIE" -  Processar batch manualmente</t>
  </si>
  <si>
    <t>- Possuir acesso ao CRM;
- Existir pedidos de venda 
- Ter processado a BATCH Ordem de Produção
- Existir pedido de venda com cartão com status Associado;</t>
  </si>
  <si>
    <t>1 - Acessar o menu Parâmetro &gt; Aplicações BATCH;
2 - Efetuar duplo clique na Batch "DIE";
3 - Clicar no checkbox "Executa Imediato?";
4 - Clicar no botão Iniciar;</t>
  </si>
  <si>
    <t xml:space="preserve"> * Se o processo tiver em execução, deve mostrar uma mensagem na tela “Atualização em xx%”;
* Deve aparecer a descrição "Última atualização com o "Horário e Data";
* Processar com sucesso a bacth DIE (Devolução Indevida Entrega);
* Alterar status no Painel de Devolução de " A Devolver" para "Desconto Próxima Fatura".
* Alterar status no Histórico de Devolução de " A Devolver" para "Desconto Próxima Fatura".
* Incluir ocorrência de devolução na tela Clientes&gt; Aba Relacionamento;
</t>
  </si>
  <si>
    <t xml:space="preserve">Tela(s)
CRM
- Aplicações BATCH;
- Painel de Devolução;
- Histórico de Devolução;
- Cliente &gt; Relacionamento;
</t>
  </si>
  <si>
    <t>Naiara Santos</t>
  </si>
  <si>
    <t>08/05/2015</t>
  </si>
  <si>
    <t>PARÂMETROS</t>
  </si>
  <si>
    <t>Devolução por Impossibilidade de Entrega - Cartão   Associado - Condição Comercial com valor igual a 0,00</t>
  </si>
  <si>
    <t>- Atributo cadastrado no cliente no CRM;
- Condição Comercial com valor igual a R$0,00;
- Existir pedido de venda com cartão com status Associado;</t>
  </si>
  <si>
    <t>1 - Acessar o menu Parâmetros &gt; Aplicações BATCH;
2 - Clicar na batch DIE (Devolução Indevida Entrega);
3 - Clicar no botão Iniciar;
4 - Clicar na batch "DEVOLUÇÃO POR IMPOSSIBILIDADE DE COMPRA (PRDEV)";
5 - Clicar no botão Iniciar;
6 - Acessar o menu Produção &gt; Painel de Devoluções;
7 - Preencher filtros de pesquisa;
8 - Clicar no botão Pesquisar.
9 - Acessar o menu Produção &gt; Histórico de Devolução;
10 - Preencher filtros de pesquisa;
11 - Clicar no botão Pesquisar.
12 - Acessar o menu Clientes;
13 - Pesquisar empresa;
14 - Clicar na aba Relacionamento;
15 - Clicar na ocorrência de devolução.
16 - Acessar o menu Contabilidade &gt; Histórico de Lançamento Contábil;
17 - Realizar filtros de pesquisa;
18 - Acessar sistema WEB;
19 - Acessar menu Pedidos &gt; Devoluções;
20 - Realizar filtros de pesquisa;</t>
  </si>
  <si>
    <t>O Sistema não irá gerar devolução?</t>
  </si>
  <si>
    <t>Telas CRM:
- Comercial &gt; Clientes;
- Parâmetros &gt; Aplicações BATCH;
- Produção &gt; Painel de Devoluções;
- Produção &gt; Histórico de Devolução;
- Contabilidade &gt; Histórico de Lançamento Contábil;
- E-mail enviado;
Telas WEB:
- E-mail do aviso de ocorrência;
- Devoluções;
- Pedido de Venda;</t>
  </si>
  <si>
    <t>Devolução por Impossibilidade de Entrega - Cartão   Associado com Condição Comercial com valor maior que 0,00</t>
  </si>
  <si>
    <t xml:space="preserve">- Atributo cadastrado no cliente no CRM;
- Condição Comercial com valor maior que R$0,00;
- Existir pedido de venda com cartão com status Associado;
</t>
  </si>
  <si>
    <t xml:space="preserve">O sistema deve :
CRM:
* Processar com sucesso a bacth DIE (Devolução Indevida Entrega);
* Alterar status no Painel de Devolução de " A Devolver" para "Desconto Próxima Fatura".
* Alterar status no Histórico de Devolução de " A Devolver" para "Desconto Próxima Fatura".
* Incluir ocorrência de devolução na tela Clientes&gt; Aba Relacionamento;
* Histórico de Lançamento Contábil 
 - O lançamento contábil ocorre nas contas: 
     * Débito: 2101020031, 1101080008, 1101080002, 1101080009, 1101080007 e 2101110014;
     * Crédito: 2101110014 e 2105040006;
* Enviar e-mail contendo:
 - Corpo do e-mail com os dados devolvidos;
 - Pedido, Funcionário, CPF, Operadora, Localidade, Tipo de Devolução e Total Devolvido;
WEB:
* Aviso de Ocorrência na página inicial da WEB
  - Corpo do e-mail;
* Menu Pedidos &gt; Devoluções: 
  - Mesmas informações da tela "Painel de Devoluções"
* Pedido de venda
  - Valor do descontado é disponibilizado no próximo pedido de venda.
</t>
  </si>
  <si>
    <t>Devolução por Impossibilidade de Entrega - Cartão  TEMP - Entrega com mais de 10 dias de atraso - Com condição comercial igual 0,00</t>
  </si>
  <si>
    <t>- Atributo cadastrado no cliente no CRM;
- Condição Comercial com valor igual a R$0,00;
- Existir pedido de venda com cartão com status TEMP e com mais de 10 dias de atraso na entrega;</t>
  </si>
  <si>
    <t>Devolução por Impossibilidade de Entrega - Cartão  TEMP - Entrega com mais de 10 dias de atraso - Com condição comercial maior que 0,00</t>
  </si>
  <si>
    <t>- Atributo cadastrado no cliente no CRM;
- Condição Comercial com valor maior que R$0,00;
- Existir pedido de venda com cartão com status TEMP e com mais de 10 dias de atraso na entrega;</t>
  </si>
  <si>
    <t>Devolução por Impossibilidade de Entrega - Cartão  NOVO - Entrega com mais de10 dias de atraso - Com condição comercial igual 0,00</t>
  </si>
  <si>
    <t>- Atributo cadastrado no cliente no CRM;
- Condição Comercial com valor igual a  R$0,00;
- Existir pedido de venda com cartão com status NOVO e com mais de 10 dias de atraso na entrega;</t>
  </si>
  <si>
    <t>Gera cobrança?</t>
  </si>
  <si>
    <t>Devolução por Impossibilidade de Entrega - Cartão  NOVO - Entrega com mais de10 dias de atraso - Com condição comercial maior que 0,00</t>
  </si>
  <si>
    <t>- Atributo cadastrado no cliente no CRM;
- Condição Comercial com valor maior que  R$0,00;
- Existir pedido de venda com cartão com status NOVO e com mais de 10 dias de atraso na entrega;</t>
  </si>
  <si>
    <t>Devolução por Impossibilidade de Entrega - Benefício de Papel com Condição Comercial igual R$0,00</t>
  </si>
  <si>
    <t>- Atributo cadastrado no cliente no CRM;
- Condição Comercial com valor igual a  R$0,00;
- Existir pedido de venda com benefício de papel;</t>
  </si>
  <si>
    <t>Devolução por Impossibilidade de Entrega - Benefício de Papel com Condição Comercial maior que R$0,00</t>
  </si>
  <si>
    <t>- Atributo cadastrado no cliente no CRM;
- Condição Comercial com valor maior que  R$0,00;
- Existir pedido de venda com benefício de papel;</t>
  </si>
  <si>
    <t>Devolução por Impossibilidade de Entrega - Benefício de Papel e  Cartão Associado - Condição Comercial igual a R$0,00</t>
  </si>
  <si>
    <t>- Atributo cadastrado no cliente no CRM;
- Condição Comercial com valor igual a R$0,00;
- Existir pedido de venda com cartão com status Associado e benefício de papel;</t>
  </si>
  <si>
    <t>Devolução por Impossibilidade de Entrega - Benefício de Papel e  Cartão Associado - Condição Comercial maior que R$0,00</t>
  </si>
  <si>
    <t>- Atributo cadastrado no cliente no CRM;
- Condição Comercial com valor maior que R$0,00;
- Existir pedido de venda com cartão com status Associado e benefício de papel;</t>
  </si>
  <si>
    <t>Devolução por Impossibilidade de Entrega - Benefício de Papel e  Cartão TEMP - Condição Comercial igual a R$0,00</t>
  </si>
  <si>
    <t>- Atributo cadastrado no cliente no CRM;
- Condição Comercial com valor igual a R$0,00;
- Existir pedido de venda com cartão com status TEMP e benefício de papel;</t>
  </si>
  <si>
    <t>Devolução por Impossibilidade de Entrega - Benefício de Papel e  Cartão TEMP - Condição Comercial maior que R$0,00</t>
  </si>
  <si>
    <t>- Atributo cadastrado no cliente no CRM;
- Condição Comercial com valor maior que R$0,00;
- Existir pedido de venda com cartão com status TEMP e benefício de papel;</t>
  </si>
  <si>
    <t>Devolução por Impossibilidade de Entrega - Benefício de Papel e  Cartão NOVO - Condição Comercial igual a R$0,00</t>
  </si>
  <si>
    <t>- Atributo cadastrado no cliente no CRM;
- Condição Comercial com valor igual a R$0,00;
- Existir pedido de venda com cartão com status Novo e benefício de papel;</t>
  </si>
  <si>
    <t>Devolução por Impossibilidade de Entrega - Benefício de Papel e  Cartão NOVO - Condição Comercial maior que R$0,00</t>
  </si>
  <si>
    <t>- Atributo cadastrado no cliente no CRM;
- Condição Comercial com valor maior que R$0,00;
- Existir pedido de venda com cartão com status Novo e benefício de papel;</t>
  </si>
  <si>
    <t>Devolução - Benefício de Papel e  Cartão Associado -  Entrega com mais de 10 dias de atraso - Condição Comercial igual a R$0,00</t>
  </si>
  <si>
    <t>Devolução - Benefício de Papel e  Cartão Associado -  Entrega com mais de 10 dias de atraso - Condição Comercial maior que R$0,00</t>
  </si>
  <si>
    <t>Devolução por Cobrança Indevida de Entrega - Clientes - Ocorrência na Empresa  Layout</t>
  </si>
  <si>
    <t>- Empresa possuir ocorrência por Devolução por Cobrança Indevida de Entrega;</t>
  </si>
  <si>
    <t>1 - Acessar o CRM;
2 - Acessar o menu Comercial &gt; Clientes;
3 - Realizar Filtros;
4 - Clicar na aba Relacionamento;
5 - Selecionar uma ocorrência por Devolução por Cobrança Indevida de Entrega;</t>
  </si>
  <si>
    <t>O Sistema exibe a tela Ocorrência na Empresa com:
- Tipo de Ocorrência: “Devolução por Cobrança Indevida de Entrega”;
- Resumo da Ocorrência: “Devolução de valores por motivo de cobrança indevida de Entrega”;
- Motivo da Devolução: “COBRANÇA INDEVIDA”;
- Informações: Empresa, CNPJ, OP, Pedido, Operadora, Vl. Dev e Total de devoluções;</t>
  </si>
  <si>
    <t xml:space="preserve">Telas CRM:
- Comercial &gt; Clientes;
- Ocorrência na Empresa;
</t>
  </si>
  <si>
    <t>Parâmetros do Sistema - Parâmetro "DEV_COB_SELE_IND" - Validar parâmetro no sistema</t>
  </si>
  <si>
    <t>- Realizar login no CRM com usuário que possuí permissão de acesso à tela de Parâmetros do Sistema</t>
  </si>
  <si>
    <t>1 - Acessar o menu Parâmetros &gt; Parâmetros do Sistema;
2 - Duplo clique no parâmetro "DEV_COB_SELE_IND";</t>
  </si>
  <si>
    <t>- Sistema deve apresentar a tela para alteração do parâmetro, contendo:
* Campo para alterar a mensagem de envio;
* Botões: Salvar e Fechar</t>
  </si>
  <si>
    <t>Tela(s)
CRM
* Parâmetros do Sistema</t>
  </si>
  <si>
    <t>Parâmetros do Sistema - Parâmetro "DEV_COB_SELE_IND" - Alterar detalhamento da mensagem do e-mail</t>
  </si>
  <si>
    <t>- Realizar login no CRM com usuário que possuí permissão de acesso à tela de Parâmetros do Sistema
- Existir empresa com Devolução por Cobrança Indevida de Entrega;</t>
  </si>
  <si>
    <r>
      <t xml:space="preserve">1 - Acessar o menu Parâmetros &gt; Parâmetros do Sistema;
2 - Duplo clique no parâmetro "DEV_COB_SELE_IND";
3 - Preencher o campo de mensagem com o conteúdo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4 - Clicar em Salvar
</t>
    </r>
    <r>
      <rPr>
        <sz val="11"/>
        <rFont val="Calibri"/>
        <family val="2"/>
      </rPr>
      <t>5 - Acessar o menu Parâmetros &gt; Aplicações BATCH
6 - Clicar na batch “PRDEV – Devolução por impossibilidade de compra”;
7 - Clicar em Processar;</t>
    </r>
  </si>
  <si>
    <t>'- Rotina batch PRDEV é processada com sucesso;
- E-mail "Comunicado eletrônico para clientes" é recebido com sucesso;
- E-mail deve apresentar:
* Logo da Alelo;
* Razão Social,  CNPJ e Ocorrência;
* Corpo do e-mail (conforme alteração)
* GRID
    - Pedido
    - Funcionário
    - CPF
    - Operadora
    - Localidade
    - Tipo Devolução
* Total Devolvido
* Mensagem "Este é um e-mail automático. Por favor, não responda"
&gt;&gt; Layout do e-mail deve ser de acordo com a EF, RF01 &lt;&lt;</t>
  </si>
  <si>
    <t>Tela(s)
CRM
* Parâmetros do Sistema
* Aplicações BATCH
* E-mail "Devolução por cobrança indevida de entrega";</t>
  </si>
  <si>
    <t>Validar E-mail - Parâmetro "DEV_COB_SELE_IND" - Primeiro disparo</t>
  </si>
  <si>
    <t>- Realizar login no CRM com usuário que possuí permissão de acesso à tela de Parâmetros do Sistema;
- Empresa possuir Devolução por Cobrança Indevida de Entrega;
- Possuir o parâmetro "DEV_COB_SELE_IND" salvo;</t>
  </si>
  <si>
    <t>1 - Acessar o menu Parâmetro &gt; Aplicações BATCH;
2 - Efetuar duplo clique na Batch “PRDEV – Devolução por impossibilidade de compra”;
3 - Clicar no checkbox "Executa Imediato?";
4 - Clicar no botão Iniciar;
5 - Validar E-mail recebido;</t>
  </si>
  <si>
    <t xml:space="preserve">- Sistema envia E-mail para o cliente que possuí Devolução por cobrança indevida de entrega
- E-mail "Comunicado eletrônico para clientes" é recebido com sucesso;
- E-mail deve apresentar:
* Logo da Alelo;
* Razão Social,  CNPJ e Ocorrência;
* Corpo do e-mail (conforme alteração)
* GRID
    - Pedido
    - Funcionário
    - CPF
    - Operadora
    - Localidade
    - Tipo Devolução
* Total Devolvido
* Mensagem "Este é um e-mail automático. Por favor, não responda"
&gt;&gt; Layout do e-mail deve ser de acordo com a EF, RF01&lt;&lt;
</t>
  </si>
  <si>
    <t>Telas CRM:
- Parâmetros do Sistema;
- Aplicações BATCH;
- E-mail enviado;</t>
  </si>
  <si>
    <t>2. CRM Clientes</t>
  </si>
  <si>
    <t>CRM Clientes</t>
  </si>
  <si>
    <t>Clientes - Negociações - Inclusão Condição Comercial</t>
  </si>
  <si>
    <t>- Possuir acesso ao CRM;</t>
  </si>
  <si>
    <t xml:space="preserve">1 - Acessar o Menu Comercial &gt; Clientes;
2 - Filtrar por Empresa;
3 - Selecionar aba Negociações;
4 - Clicar no botão Incluir na área Condição Comercial;
5 - Preecher todos os campos;
6 - Clicar no botão Salvar;
7 - Confirmar gravar condição comercial;
</t>
  </si>
  <si>
    <t>O Sistema permite salvar os dados selecionados na área Condição Comercial.</t>
  </si>
  <si>
    <t>Telas:
- Área condição comercial antes e após as alterações;</t>
  </si>
  <si>
    <t xml:space="preserve">Parâmetros - Inclusão Condição Comercial </t>
  </si>
  <si>
    <t>1 - Acessar o Menu Parametros &gt; Condição Comercial;
2 - Clicar no botão Incluir;
3 - Preencher todos os campos;
4 - Clicar no botão Salvar;
5 - Confirmar gravar condição comercial;</t>
  </si>
  <si>
    <t>O Sistema permite salvar os dados selecionados na tela Condição Comercial.</t>
  </si>
  <si>
    <t>Clientes - Inclusão Atributo "Não cobrar tarifa de entrega de pedido somente crédito"</t>
  </si>
  <si>
    <t xml:space="preserve">1 - Acessar o Menu Comercial &gt; Clientes;
2 - Filtrar por Empresa;
3 - Clicar no botão Incluir na área Atributos;
4 - Selecionar o atributo "Não cobrar tarifa de entrega de pedido somente crédito";
5 - Preencher demais dados corretamente;
6 - Clicar no botão Salvar;
</t>
  </si>
  <si>
    <t>O Sistema permite salvar os dados selecionados na área Atributos.</t>
  </si>
  <si>
    <t>Contabilidade - Consulta Histórico de Lançamento Contábil - Encomendas de Entrega</t>
  </si>
  <si>
    <t>1 - Acessar o Menu  Contabilidade &gt; Histórico de Lançamento Contábil;</t>
  </si>
  <si>
    <t>O Sistema exibe a tela Histórico de Lançamento Contábil com:
 - O lançamento contábil ocorre nas contas: 
     * Débito: 2101020031, 1101080008, 1101080002, 1101080009, 1101080007 e 2101110014;
     * Crédito: 2101110014 e 2105040006;</t>
  </si>
  <si>
    <t>Telas:
Histórico de Lançamento Contábil;</t>
  </si>
  <si>
    <t>Contabilidade - Consulta Histórico de Lançamento Contábil - Devolução por cobrança Indevida de Entrega</t>
  </si>
  <si>
    <t>- Possuir acesso ao CRM;
- Existir empresa com Devolução por Cobrança Indevida de Entrega;</t>
  </si>
  <si>
    <t>TAR</t>
  </si>
  <si>
    <t>Layout Tarifas Pendentes</t>
  </si>
  <si>
    <t>01.01</t>
  </si>
  <si>
    <t>Validar Layout Tarifas Pendentes</t>
  </si>
  <si>
    <t>RQ.01</t>
  </si>
  <si>
    <t>- Arquivo de BI recebido;
- Layout Atualizado;</t>
  </si>
  <si>
    <t>1 - Validar Campo a Campo do Layout com Desmembrador;</t>
  </si>
  <si>
    <t>* Todos os campos do Layout devem estar cadastrados.</t>
  </si>
  <si>
    <t>* Desmembrador;
* Layout</t>
  </si>
  <si>
    <t>Rodrigo Giorge Pereira</t>
  </si>
  <si>
    <t>Layout Tarifas Faturadas</t>
  </si>
  <si>
    <t>01.02</t>
  </si>
  <si>
    <t>Validar Layout Tarifas Faturadas</t>
  </si>
  <si>
    <t>Layout Tarifas Perdoadas</t>
  </si>
  <si>
    <t>01.03</t>
  </si>
  <si>
    <t>Validar Layout Tarifas Perdoadas</t>
  </si>
  <si>
    <t>Plataforma PAT - Tarifas Pendentes</t>
  </si>
  <si>
    <t>01.04</t>
  </si>
  <si>
    <t>Cadastrar Tarifas Pendentes - Inserção Manual de Tarifa de Emissão</t>
  </si>
  <si>
    <t>1 - Acessar o sistema FVS;
2 - Logar na Plataforma PAT;
3 - Acessar Menu Financeiro &gt; Lançamento Tarifa Manual;
4 - Pesquisar pelo Contrato;
5 - Cadastrar Tarifa Manual para o Contrato;</t>
  </si>
  <si>
    <t>* Em D+1 sistema deve enviar no arquivo de Interface BI o registro da Tarifa Manual Cadastrada;</t>
  </si>
  <si>
    <t>* Tarifa Pendente no FVS:
* Arquivo Gerado pelo Sistema;
* Desmembrador;</t>
  </si>
  <si>
    <t>Cancelado confome mantis 58022, anotação 192252.</t>
  </si>
  <si>
    <t>01.05</t>
  </si>
  <si>
    <t>Cadastrar Tarifas Pendentes - Inserção Manual de Tarifa de Entrega</t>
  </si>
  <si>
    <t>01.06</t>
  </si>
  <si>
    <t>Cadastrar Tarifas Pendentes - Inserção Manual de Tarifa de Manutenção Mensal</t>
  </si>
  <si>
    <t>01.07</t>
  </si>
  <si>
    <t>Cadastrar Tarifas Pendentes - Inserção Manual de Tarifa de Disponibilização</t>
  </si>
  <si>
    <t>01.08</t>
  </si>
  <si>
    <t>Cadastrar Tarifas Pendentes - Inserção Manual de Tarifa de Cobrança</t>
  </si>
  <si>
    <t>01.09</t>
  </si>
  <si>
    <t>Cadastrar Tarifas Pendentes - Inserção Manual de Tarifa de Extrato</t>
  </si>
  <si>
    <t>01.10</t>
  </si>
  <si>
    <t>Cadastrar Tarifas Pendentes - Inserção Manual de Tarifa Rescisão</t>
  </si>
  <si>
    <t>01.11</t>
  </si>
  <si>
    <t>Cadastrar Tarifas Pendentes - Inserção Manual de Tarifa Reemissão de Cartão</t>
  </si>
  <si>
    <t>01.12</t>
  </si>
  <si>
    <t>Cadastrar Tarifas Pendentes - Inserção Manual de Tarifa Emissão Emergencial de Cartão</t>
  </si>
  <si>
    <t>01.13</t>
  </si>
  <si>
    <t>Cadastrar Tarifas Pendentes - Inserção Manual de Tarifa Reemissão Emergencial de Cartão</t>
  </si>
  <si>
    <t>01.14</t>
  </si>
  <si>
    <t>Cadastrar Tarifas Pendentes - Inserção Manual de Tarifa Reemissão de Senha</t>
  </si>
  <si>
    <t>01.15</t>
  </si>
  <si>
    <t>Cadastrar Tarifas Pendentes - Inserção Manual de Tarifa de Inatividade</t>
  </si>
  <si>
    <t>Plataforma Transporte - Tarifas Pendentes</t>
  </si>
  <si>
    <t>01.16</t>
  </si>
  <si>
    <t>1 - Acessar o sistema FVS;
2 - Logar na Plataforma Transporte;
3 - Acessar Menu Financeiro &gt; Lançamento Tarifa Manual;
4 - Pesquisar pelo Contrato;
5 - Cadastrar Tarifa Manual para o Contrato;</t>
  </si>
  <si>
    <t>01.17</t>
  </si>
  <si>
    <t>01.18</t>
  </si>
  <si>
    <t>Cadastrar Tarifas Pendentes - Inserção Manual de Tarifa de Comissão</t>
  </si>
  <si>
    <t>01.19</t>
  </si>
  <si>
    <t>Cadastrar Tarifas Pendentes - Inserção Manual de Tarifa de Bonificação</t>
  </si>
  <si>
    <t>01.20</t>
  </si>
  <si>
    <t>01.21</t>
  </si>
  <si>
    <t>01.22</t>
  </si>
  <si>
    <t>Cadastrar Tarifas Pendentes - Inserção Manual de Tarifa de Emissão de Cartão Estoque</t>
  </si>
  <si>
    <t>01.23</t>
  </si>
  <si>
    <t>Cadastrar Tarifas Pendentes - Inserção Manual de Tarifa Fixa Mensal Sobre RNF</t>
  </si>
  <si>
    <t>01.24</t>
  </si>
  <si>
    <t>01.25</t>
  </si>
  <si>
    <t>01.26</t>
  </si>
  <si>
    <t>Cadastrar Tarifas Pendentes - Inserção Manual de Tarifa Personalizada</t>
  </si>
  <si>
    <t>01.27</t>
  </si>
  <si>
    <t xml:space="preserve">Cadastrar Tarifas Pendentes - Inserção Manual de Tarifa Volume Mensal sobre RNF </t>
  </si>
  <si>
    <t>Plataforma PAT - Tarifas Perdoadas</t>
  </si>
  <si>
    <t>01.28</t>
  </si>
  <si>
    <t>Perdoar Tarifas Pendentes - Inserção Manual de Tarifa de Entrega</t>
  </si>
  <si>
    <t>1 - Acessar o sistema FVS;
2 - Logar na Plataforma PAT;
3 - Acessar Menu Financeiro &gt; Faturar Perdoar Tarifas Pendentes;
4 - Pesquisar pelo Contrato;
5 - Selecionar Tarifa e Perdoar registro;</t>
  </si>
  <si>
    <t>* Em D+1 sistema deve enviar no arquivo de Interface BI o registro da Tarifa Perdoada Cadastrada;</t>
  </si>
  <si>
    <t>01.29</t>
  </si>
  <si>
    <t>Perdoar Tarifas Pendentes - Inserção Manual de Tarifa de Comissão</t>
  </si>
  <si>
    <t>01.30</t>
  </si>
  <si>
    <t>Perdoar Tarifas Pendentes - Inserção Manual de Tarifa de Manutenção Mensal</t>
  </si>
  <si>
    <t>01.31</t>
  </si>
  <si>
    <t>Perdoar Tarifas Pendentes - Inserção Manual de Tarifa de Disponibilização</t>
  </si>
  <si>
    <t>01.32</t>
  </si>
  <si>
    <t>Perdoar Tarifas Pendentes - Inserção Manual de Tarifa de Cobrança</t>
  </si>
  <si>
    <t>01.33</t>
  </si>
  <si>
    <t>Perdoar Tarifas Pendentes - Inserção Manual de Tarifa de Extrato</t>
  </si>
  <si>
    <t>01.34</t>
  </si>
  <si>
    <t>Perdoar Tarifas Pendentes - Inserção Manual de Tarifa Rescisão</t>
  </si>
  <si>
    <t>01.35</t>
  </si>
  <si>
    <t>Perdoar Tarifas Pendentes - Inserção Manual de Tarifa Reemissão de Cartão</t>
  </si>
  <si>
    <t>01.36</t>
  </si>
  <si>
    <t>Perdoar Tarifas Pendentes - Inserção Manual de Tarifa Emissão de Cartão</t>
  </si>
  <si>
    <t>01.37</t>
  </si>
  <si>
    <t>Perdoar Tarifas Pendentes - Inserção Manual de Tarifa Emissão Emergencial de Cartão</t>
  </si>
  <si>
    <t>01.38</t>
  </si>
  <si>
    <t>Perdoar Tarifas Pendentes - Inserção Manual de Tarifa Reemissão Emergencial de Cartão</t>
  </si>
  <si>
    <t>01.39</t>
  </si>
  <si>
    <t>Perdoar Tarifas Pendentes - Inserção Manual de Tarifa Reemissão de Senha</t>
  </si>
  <si>
    <t>01.40</t>
  </si>
  <si>
    <t>Perdoar Tarifas Pendentes - Inserção Manual de Tarifa de Inatividade</t>
  </si>
  <si>
    <t>Plataforma Transporte - Tarifas Perdoadas</t>
  </si>
  <si>
    <t>01.41</t>
  </si>
  <si>
    <t>Perdoar Tarifas Pendentes - Inserção Manual de Tarifa de Emissão</t>
  </si>
  <si>
    <t>1 - Acessar o sistema FVS;
2 - Logar na Plataforma Transporte;
3 - Acessar Menu Financeiro &gt; Faturar Perdoar Tarifas Pendentes;
4 - Pesquisar pelo Contrato;
5 - Selecionar Tarifa e Perdoar registro;</t>
  </si>
  <si>
    <t>01.42</t>
  </si>
  <si>
    <t>01.43</t>
  </si>
  <si>
    <t>01.44</t>
  </si>
  <si>
    <t>Perdoar Tarifas Pendentes - Inserção Manual de Tarifa de Bonificação</t>
  </si>
  <si>
    <t>01.45</t>
  </si>
  <si>
    <t>01.46</t>
  </si>
  <si>
    <t>01.47</t>
  </si>
  <si>
    <t>Perdoar Tarifas Pendentes - Inserção Manual de Tarifa de Emissão de Cartão Estoque</t>
  </si>
  <si>
    <t>01.48</t>
  </si>
  <si>
    <t>Perdoar Tarifas Pendentes - Inserção Manual de Tarifa Fixa Mensal Sobre RNF</t>
  </si>
  <si>
    <t>01.49</t>
  </si>
  <si>
    <t>01.50</t>
  </si>
  <si>
    <t>01.51</t>
  </si>
  <si>
    <t>Perdoar Tarifas Pendentes - Inserção Manual de Tarifa Personalizada</t>
  </si>
  <si>
    <t>01.52</t>
  </si>
  <si>
    <t>Perdoar Tarifas Pendentes - Inserção Manual de Tarifa de RNF</t>
  </si>
  <si>
    <t>Plataforma PAT - Tarifas Faturadas</t>
  </si>
  <si>
    <t>01.53</t>
  </si>
  <si>
    <t>Faturar Tarifas Pendentes - Inserção Manual de Tarifa de Entrega</t>
  </si>
  <si>
    <t>1 - Acessar o sistema FVS;
2 - Logar na Plataforma PAT;
3 - Acessar Menu Financeiro &gt; Faturar Faturar Tarifas Pendentes;
4 - Pesquisar pelo Contrato;
5 - Selecionar Tarifa e Faturar registro;</t>
  </si>
  <si>
    <t>* Em D+1 sistema deve enviar no arquivo de Interface BI o registro da Tarifa Faturada Cadastrada;</t>
  </si>
  <si>
    <t>01.54</t>
  </si>
  <si>
    <t>Faturar Tarifas Pendentes - Inserção Manual de Tarifa de Comissão</t>
  </si>
  <si>
    <t>01.55</t>
  </si>
  <si>
    <t>Faturar Tarifas Pendentes - Inserção Manual de Tarifa de Manutenção Mensal</t>
  </si>
  <si>
    <t>01.56</t>
  </si>
  <si>
    <t>Faturar Tarifas Pendentes - Inserção Manual de Tarifa de Disponibilização</t>
  </si>
  <si>
    <t>01.57</t>
  </si>
  <si>
    <t>Faturar Tarifas Pendentes - Inserção Manual de Tarifa de Cobrança</t>
  </si>
  <si>
    <t>01.58</t>
  </si>
  <si>
    <t>Faturar Tarifas Pendentes - Inserção Manual de Tarifa de Extrato</t>
  </si>
  <si>
    <t>01.59</t>
  </si>
  <si>
    <t>Faturar Tarifas Pendentes - Inserção Manual de Tarifa Rescisão</t>
  </si>
  <si>
    <t>01.60</t>
  </si>
  <si>
    <t>Faturar Tarifas Pendentes - Inserção Manual de Tarifa Reemissão de Cartão</t>
  </si>
  <si>
    <t>01.61</t>
  </si>
  <si>
    <t>Faturar Tarifas Pendentes - Inserção Manual de Tarifa Emissão de Cartão</t>
  </si>
  <si>
    <t>01.62</t>
  </si>
  <si>
    <t>Faturar Tarifas Pendentes - Inserção Manual de Tarifa Emissão Emergencial de Cartão</t>
  </si>
  <si>
    <t>01.63</t>
  </si>
  <si>
    <t>Faturar Tarifas Pendentes - Inserção Manual de Tarifa Reemissão Emergencial de Cartão</t>
  </si>
  <si>
    <t>01.64</t>
  </si>
  <si>
    <t>Faturar Tarifas Pendentes - Inserção Manual de Tarifa Reemissão de Senha</t>
  </si>
  <si>
    <t>01.65</t>
  </si>
  <si>
    <t>Faturar Tarifas Pendentes - Inserção Manual de Tarifa de Inatividade</t>
  </si>
  <si>
    <t>Plataforma Transporte - Tarifas Faturadas</t>
  </si>
  <si>
    <t>01.66</t>
  </si>
  <si>
    <t>Faturar Tarifas Pendentes - Inserção Manual de Tarifa de Emissão</t>
  </si>
  <si>
    <t>1 - Acessar o sistema FVS;
2 - Logar na Plataforma Transporte;
3 - Acessar Menu Financeiro &gt; Faturar Faturar Tarifas Pendentes;
4 - Pesquisar pelo Contrato;
5 - Selecionar Tarifa e Faturar registro;</t>
  </si>
  <si>
    <t>01.67</t>
  </si>
  <si>
    <t>01.68</t>
  </si>
  <si>
    <t>01.69</t>
  </si>
  <si>
    <t>Faturar Tarifas Pendentes - Inserção Manual de Tarifa de Bonificação</t>
  </si>
  <si>
    <t>01.70</t>
  </si>
  <si>
    <t>Tarifa não existente para Alelo Auto.</t>
  </si>
  <si>
    <t>01.71</t>
  </si>
  <si>
    <t>01.72</t>
  </si>
  <si>
    <t>Faturar Tarifas Pendentes - Inserção Manual de Tarifa de Emissão de Cartão Estoque</t>
  </si>
  <si>
    <t>01.73</t>
  </si>
  <si>
    <t>Faturar Tarifas Pendentes - Inserção Manual de Tarifa Fixa Mensal Sobre RNF</t>
  </si>
  <si>
    <t>01.74</t>
  </si>
  <si>
    <t>01.75</t>
  </si>
  <si>
    <t>01.76</t>
  </si>
  <si>
    <t>Faturar Tarifas Pendentes - Inserção Manual de Tarifa Personalizada</t>
  </si>
  <si>
    <t>01.77</t>
  </si>
  <si>
    <t>Faturar Tarifas Pendentes - Inserção Manual de Tarifa de RNF</t>
  </si>
  <si>
    <t>Layout Transações Confirmadas</t>
  </si>
  <si>
    <t>02.01</t>
  </si>
  <si>
    <t>Validar Layout Transações Confirmadas</t>
  </si>
  <si>
    <t>RQ.02</t>
  </si>
  <si>
    <t>Alexis</t>
  </si>
  <si>
    <t>Layout Transações Ajuste</t>
  </si>
  <si>
    <t>02.02</t>
  </si>
  <si>
    <t>Validar Layout Transações Ajuste</t>
  </si>
  <si>
    <t>Layout Transações Chargeback</t>
  </si>
  <si>
    <t>02.03</t>
  </si>
  <si>
    <t>Validar Layout Transações Chargeback</t>
  </si>
  <si>
    <t>Plataforma PAT - Layout Transações Confirmadas</t>
  </si>
  <si>
    <t>02.04</t>
  </si>
  <si>
    <t xml:space="preserve"> Transação Aprovada:
 - Status Cartão: Bloqueado (Bloqueio Cartão Novo)</t>
  </si>
  <si>
    <t>1 - Realizar a Transação no POS
2 - Acessar o FVS;
3 - Efetuar Login;
4 - Acessar menu Conta/Cartão &gt; Consultar e Solicitar Extrato;
5 - Preencher o campo Conta/Cartão;
6 - Clicar na opção Pesquisar;
7 - Selecionar no campo Tipo Transação a opção Transação Compra;
8 -  Selecionar no campo Status Transação a opção Aprovada;
9 - Clicar na opção Consultar.</t>
  </si>
  <si>
    <t>* O sistema deve exibir mensagem:
 - TRANSACTION_APPROVED - COD. 00         
* Transação Aprovada pelo Emissor CBSS, no Comprovante de Venda deve conter os seguintes dados:
 - Nome e Endereço do Estabelecimento;
 - Nrº POS;
 - Nrº DOC;
 - Número da Autorização;
 - Data e Hora da Transação;
 - Valor da Transação:
 - Saldo Disponível da Conta/Cartão.
* Em D+2 (Devido parametrizacação de Envio do Base II), sistema deve enviar no Arquivo BI informações referentes a Transação Aprovada</t>
  </si>
  <si>
    <t>* Transação Consultada no FVS:
* Arquivo Gerado pelo Sistema;
* Desmembrador;</t>
  </si>
  <si>
    <t>02.05</t>
  </si>
  <si>
    <t xml:space="preserve"> - Transação Aprovada (Cartão Desbloqueado na URA)</t>
  </si>
  <si>
    <t>1 - Realizar a Transação no POS.
2 - Acessar o FVS;
3 - Efetuar Login;
4 - Acessar menu Conta/Cartão &gt; Consultar e Solicitar Extrato;
5 - Preencher o campo Conta/Cartão;
6 - Clicar na opção Pesquisar;
7 - Selecionar no campo Tipo Transação a opção Transação Compra;
8 -  Selecionar no campo Status Transação a opção Aprovada;
9 - Clicar na opção Consultar.</t>
  </si>
  <si>
    <t>* O sistema deve exibir mensagem:
 - TRANSACTION_APPROVED - COD. 00         
* Transação Aprovada pelo Emissor CBSS, no Comprovante de Venda deve conter os seguintes dados:
 - Nome e Endereço do Estabelecimento;
 - Nrº POS;
 - Nrº DOC;
 - Número da Autorização;
 - Data e Hora da Transação;
 - Valor da Transação:
 - Saldo Disponível da Conta/Cartão.
* Em D+2 (Devido parametrizacação de Envio do Base II), sistema deve enviar no Arquivo BI informações referentes a Transação Aprovada</t>
  </si>
  <si>
    <t>02.06</t>
  </si>
  <si>
    <t xml:space="preserve"> Transação Aprovada (Stand In)
- Status Cartão: Cartão Ativo</t>
  </si>
  <si>
    <t>1 - Desligar Autorizador e Configurar Stand - In;
2 - Realizar a Transação no POS, informando o valor de R$ 1,00
3 - Acessar o FVS;
4 - Efetuar Login;
5 - Acessar menu Conta/Cartão &gt; Consultar e Solicitar Extrato;
6 - Preencher o campo Conta/Cartão;
7 - Clicar na opção Pesquisar;
8 - Selecionar no campo Tipo Transação a opção Transação Compra;
9 -  Selecionar no campo Status Transação a opção Aprovada;
10 - Clicar na opção Consultar.</t>
  </si>
  <si>
    <t>* O sistema deve exibir mensagem:
 - TRANSACTION_APPROVED - COD. 00         
* Transação Aprovada pelo Emissor CBSS, no Comprovante de Venda deve conter os seguintes dados:
 - Nome e Endereço do Estabelecimento;
 - Nrº POS;
 - Nrº DOC;
 - Número da Autorização;
 - Data e Hora da Transação;
 - Valor da Transação:
 - Saldo Disponível da Conta/Cartão.
* O sistema deve exibir no grid os dados da conta/cartão conforme a transação realizada no POS:
 - Nrº Cartão, Dt. da Transação, Dt. Postagem, Valor, Entry Mode;
 - Tipo Transação: Transação Compra;
 - Saldo Disponível: R$ 220,00.
* O sistema deve exibir  o Status Cartão: Cartão Ativo.
* Em D+2 (Devido parametrizacação de Envio do Base II), sistema deve enviar no Arquivo BI informações referentes a Transação Aprovada</t>
  </si>
  <si>
    <t>Plataforma PAT - Layout Transações Chargeback</t>
  </si>
  <si>
    <t>02.07</t>
  </si>
  <si>
    <t xml:space="preserve"> ChargeBack Automático (74 - Apresentação Tardia):
- Status Cartão: Cartão Ativo</t>
  </si>
  <si>
    <t>1 - Solicitar a Cielo um arquivo com Apresentação Tardia de transação de compra;
2 - Acessar o FVS;
3 - Efetuar Login;
4 - Acessar Menu Transação &gt; Chargeback &gt; Consultar Chargeback;
5 - Selecionar o Produto;
6 - Preencher o campo Nr. do Cartão; 
7 - Clicar na opção Pesquisar.</t>
  </si>
  <si>
    <t>1 -  o sistema deve exibir o Chargeback no grid com os dados da transação:
- Descrição: Apresentação Tardia.
* Em D+2 (Devido parametrizacação de Envio do Base II), sistema deve enviar no Arquivo BI informações referentes a Transação Negada</t>
  </si>
  <si>
    <t>02.08</t>
  </si>
  <si>
    <t xml:space="preserve"> ChargeBack Automático (82 - Duplicidade de Transação):
- Status Cartão: Cartão Ativo</t>
  </si>
  <si>
    <t>1 - Solicitar a Cielo um arquivo com duplicidade de transação de compra;
2 - Acessar o FVS;
3 - Efetuar Login;
4 - Acessar Menu Transação &gt; Chargeback &gt; Consultar Chargeback;
5 - Selecionar o Produto;
6 - Preencher o campo Nr. do Cartão; 
7 - Clicar na opção Pesquisar.</t>
  </si>
  <si>
    <t>1 -  o sistema deve exibir o Chargeback no grid com os dados da transação:
- Descrição: Duplicidade de Transação.
* Em D+2 (Devido parametrizacação de Envio do Base II), sistema deve enviar no Arquivo BI informações referentes a Transação Negada</t>
  </si>
  <si>
    <t>02.09</t>
  </si>
  <si>
    <t xml:space="preserve"> ChargeBack Automático (72- Autorização não concedida)
- Status Cartão: Cartão Ativo</t>
  </si>
  <si>
    <t>1 - Solicitar a Cielo um arquivo com Autorização não Concedida de transação de compra;
2 - Acessar o FVS;
3 - Efetuar Login;
4 - Acessar Menu Transação &gt; Chargeback &gt; Consultar Chargeback;
5 - Selecionar o Produto;
6 - Preencher o campo Nr. do Cartão; 
7 - Clicar na opção Pesquisar.</t>
  </si>
  <si>
    <t>1 -  o sistema deve exibir o Chargeback no grid com os dados da transação:
- Descrição: Autorização não concedida
* Em D+2 (Devido parametrizacação de Envio do Base II), sistema deve enviar no Arquivo BI informações referentes a Transação Negada</t>
  </si>
  <si>
    <t>02.10</t>
  </si>
  <si>
    <t xml:space="preserve"> ChargeBack Automático (77 - Cartão Inválido):
- Status Cartão: Cartão Ativo</t>
  </si>
  <si>
    <t>1 - Solicitar a Cielo um arquivo com Cartão Inválido de transação de compra;
2 - Acessar o FVS;
3 - Efetuar Login;
4 - Acessar Menu Transação &gt; Chargeback &gt; Consultar Chargeback;
5 - Selecionar o Produto;
6 - Preencher o campo Nr. do Cartão; 
7 - Clicar na opção Pesquisar.</t>
  </si>
  <si>
    <t>1 -  o sistema deve exibir o Chargeback no grid com os dados da transação:
- Descrição: Cartão Inválido.
* Em D+2 (Devido parametrizacação de Envio do Base II), sistema deve enviar no Arquivo BI informações referentes a Transação Negada</t>
  </si>
  <si>
    <t>Plataforma PAT - Layout Transações Ajustes</t>
  </si>
  <si>
    <t>02.11</t>
  </si>
  <si>
    <t>Lançar Ajuste Transação - PAT</t>
  </si>
  <si>
    <t>1 - Acessar o sistema FVS;
2 - Logar na Plataforma  PAT;
3 - Acessar Menu Manter Cartão &gt; Lançar Ajuste Transação;
4 - Pesquisar pelo Número da Conta Cartão/Número Cartão;
5 - Lançar Ajuste Transação;</t>
  </si>
  <si>
    <t>1 -  O sistema deve exibir o Ajuste no grid com os dados do Ajuste:
* Em D+1 sistema deve enviar no Arquivo BI informações referentes ao Ajuste de Transação;</t>
  </si>
  <si>
    <t>Plataforma Transporte - Layout Transações Confirmadas</t>
  </si>
  <si>
    <t>02.12</t>
  </si>
  <si>
    <t>02.13</t>
  </si>
  <si>
    <t>Plataforma Transporte - Layout Transações Chargeback</t>
  </si>
  <si>
    <t>02.14</t>
  </si>
  <si>
    <t>02.15</t>
  </si>
  <si>
    <t>02.16</t>
  </si>
  <si>
    <t>02.17</t>
  </si>
  <si>
    <t>Plataforma Transporte - Layout Transações Ajustes</t>
  </si>
  <si>
    <t>02.18</t>
  </si>
  <si>
    <t>Lançar Ajuste Transação - Transporte</t>
  </si>
  <si>
    <t>1 - Acessar o sistema FVS;
2 - Logar na Plataforma  Transporte;
3 - Acessar Menu Manter Cartão &gt; Lançar Ajuste Transação;
4 - Pesquisar pelo Número da Conta Cartão/Número Cartão;
5 - Lançar Ajuste Transação;</t>
  </si>
  <si>
    <t>CADPED</t>
  </si>
  <si>
    <t>Layout Cadastro Pedido</t>
  </si>
  <si>
    <t>03.01</t>
  </si>
  <si>
    <t>Validar Layout Cadastro Pedidos</t>
  </si>
  <si>
    <t>RQ.03</t>
  </si>
  <si>
    <t>Plataforma PAT - Cadastro de Pedidos</t>
  </si>
  <si>
    <t>03.02</t>
  </si>
  <si>
    <t>Pedido com emissor CBSS para o produto Alelo Refeição
- Vendedor 
- Tecnologia SDA
- Desbloqueio na 1ª Autorização</t>
  </si>
  <si>
    <t xml:space="preserve"> - Realizar Pedido apenas de Cartão</t>
  </si>
  <si>
    <t>1 - Acessar o FVS e efetuar o Login;
2 - Acessar Menu Empresa &gt;  Empresa &gt; Consultar Empresa;
3 - Preencher Campos de Pesquisa;
4 - Selecionar Raiz do CNPJ;
5 - Selecionar Menu Pedido &gt; Pedidos On-Line;
6 - Selecionar o Tipo de Contrato;
7 - Selecionar o Contrato | Produto | Vendedor;
8 - Preencher Mês / Ano Competência;
9 - Preencher Data Disponibilização (D + 5);
10 - Preencher Campos Obrigatórios; 
11 - Preencher Valor;
12 - Clicar no Disquete Verde;
13 - Clicar no botão Criar Pedido;
14 - Selecionar o menu Pedido &gt; Acompanhamento de Pedido;
15 - Preencher filtros de buscas;
16 - Selecionar o pedido.</t>
  </si>
  <si>
    <t>O sistema:
- Exibe seguinte mensagem: "O Pedido de identificador xxx foi Incluído com sucesso." após clicar no botão Criar Pedido;
- Apresenta na tela de Acompanhamento de Pedidos os dados do pedido de acordo com novo pedido gerado;</t>
  </si>
  <si>
    <t>- Tela(s):
Pedidos On-Line;
Acompanhamento de Pedido.
* Em D+1 sistema deve enviar no Arquivo BI informações referentes ao Pedido Realizado</t>
  </si>
  <si>
    <t>03.03</t>
  </si>
  <si>
    <t>Pedido com emissor CBSS para o produto Alelo Natal Alimentação
- Vendedor 
- Tecnologia Tarja 
- Desbloqueio na 1ª Autorização</t>
  </si>
  <si>
    <t xml:space="preserve"> - Realizar Pedido de Cartão / Carga</t>
  </si>
  <si>
    <t>03.04</t>
  </si>
  <si>
    <t>Pedido com emissor CBSS para o produto Alelo Alimentação
- Vendedor 
- Tecnologia SDA
- Desbloqueio CAU/CAE/URA - Usuário</t>
  </si>
  <si>
    <t>- Realizar Pedido apenas de Carga</t>
  </si>
  <si>
    <t>03.05</t>
  </si>
  <si>
    <t>Pedido com emissor CBSS para o produto Alelo Cultura
- Vendedor 
- Tecnologia Tarja 
- Desbloqueio CAU/CAE/URA - Usuário</t>
  </si>
  <si>
    <t>03.06</t>
  </si>
  <si>
    <t>Pedido com emissor CBSS para o produto Flex Car Visa Vale
- Vendedor 
- Tecnologia SDA
- Desbloqueio CAE</t>
  </si>
  <si>
    <t>03.07</t>
  </si>
  <si>
    <t>Pedido com emissor CBSS para o produto Natal Alimentação
- Vendedor 
- Tecnologia Tarja 
- Desbloqueio CAE</t>
  </si>
  <si>
    <t>Plataforma PAT - Disponibilização On-Line</t>
  </si>
  <si>
    <t>03.08</t>
  </si>
  <si>
    <t>Realizar Disponiblização On-Line</t>
  </si>
  <si>
    <t>1 - Acessar o FVS e efetuar o Login;
2 - Acessar Menu Empresa &gt;  Empresa &gt; Consultar Empresa;
3 - Preencher Campos de Pesquisa;
4 - Selecionar Raiz do CNPJ;
5 - Selecionar Menu Pedido &gt; Disponibilização On-Line;
6 - Solicitar Disponibilização On-Line;
7 - Realizar Disponibilização;</t>
  </si>
  <si>
    <t>O sistema:
- Exibe a mensagem: "Disponibilização Realizada";
- Apresenta na tela de Acompanhamento de Pedidos os dados do pedido de acordo com a disponibilização Realizada (Data Real de Disponibilização).</t>
  </si>
  <si>
    <t>- Tela(s):
Pedidos On-Line;
Acompanhamento de Pedido.
* Em D+1 sistema deve enviar no Arquivo BI informações referentes a Disponiblização Realizada</t>
  </si>
  <si>
    <t>Plataforma PAT - Disponibilização Batch</t>
  </si>
  <si>
    <t>03.09</t>
  </si>
  <si>
    <t>Realizar Disponiblização Batch</t>
  </si>
  <si>
    <t xml:space="preserve"> - Existir Pedidos programados para Disponibilização do Dia;</t>
  </si>
  <si>
    <t>1 - Acessar o FVS e efetuar o Login;
2 - Acessar Menu Console Batch:
3 - Realizar Disponibilização de Pedidos;</t>
  </si>
  <si>
    <t>- Apresenta na tela de Acompanhamento de Pedidos os dados do pedido de acordo com a disponibilização Realizada (Data Real de Disponibilização).</t>
  </si>
  <si>
    <t>Plataforma Transporte - Cadastro de Pedidos</t>
  </si>
  <si>
    <t>03.10</t>
  </si>
  <si>
    <t>Pedido com emissor CBSS para o produto Alelo Auto
- Vendedor 
- Tecnologia SDA
- Desbloqueio CAE</t>
  </si>
  <si>
    <t>1 - Realizar Pedido Pela Web Auto.</t>
  </si>
  <si>
    <t>- Tela(s):
Web Auto;
Acompanhamento de Pedido.
* Em D+1 sistema deve enviar no Arquivo BI informações referentes ao Pedido Realizado</t>
  </si>
  <si>
    <t>Plataforma Transporte - Disponibilização On-Line</t>
  </si>
  <si>
    <t>03.11</t>
  </si>
  <si>
    <t>Plataforma Transporte - Disponibilização Batch</t>
  </si>
  <si>
    <t>03.12</t>
  </si>
  <si>
    <t>EXP</t>
  </si>
  <si>
    <t>Layout Cadastro Expurgo</t>
  </si>
  <si>
    <t>04.01</t>
  </si>
  <si>
    <t>Validar Layout Expurgo</t>
  </si>
  <si>
    <t>RQ.04</t>
  </si>
  <si>
    <t>Plataforma PAT - Expurgo</t>
  </si>
  <si>
    <t>04.02</t>
  </si>
  <si>
    <t xml:space="preserve">  - Parâmetros Operacionais para Expurgo </t>
  </si>
  <si>
    <t xml:space="preserve">1 - Acessar o FVS;
2 - Efetuar Login;
3 - Acessar menu Expurgo &gt;  Parâmetros Operacionais &gt; Alterar;
4 - Preencher o Campo "Prazo cancelamento das contas após prévia" (O valor deve estar entre 1 e 2);
5 - Preencher o Campo "Prazo execução expurgo físico" (O valor deve estar entre 2 e 6); 
6 - Preencher o Campo "Prazo devolução saldo expurgado" (O valor deve estar entre 180 e 360); 
7 - Preencher o Campo "Prazo exclusão informações recuperadas do backup";
8 - Clicar na opção Confirmar.
</t>
  </si>
  <si>
    <t>* O sistema deve exibir mensagem "  
A operação foi processada com sucesso".</t>
  </si>
  <si>
    <t>* Todas as telas acessadas no FVS.</t>
  </si>
  <si>
    <t>04.03</t>
  </si>
  <si>
    <t xml:space="preserve"> - Contrato Regra Exceção - Por Contrato</t>
  </si>
  <si>
    <t>1 - Acessar o FVS;
2 - Efetuar Login;
3 - Acessar menu Expurgo &gt;  Critérios para Exceções &gt; Manter Exceção de Expurgo para Contratos e Contas;
4 - ABA "Exceção de Contrato",  preencher  o campo Contrato;
5 - Clicar na opção pesquisar;
6 - Selecione o Contrato no "Contratos liberados para expurgo" e adicione para "Contratos que não devem ser expurgados (Exceção)";
7 - Clicar na opção Confirmar.</t>
  </si>
  <si>
    <t>04.04</t>
  </si>
  <si>
    <t xml:space="preserve">Contrato Regra Exceção - Por Cartão </t>
  </si>
  <si>
    <t>1 - Acessar o FVS;
2 - Efetuar Login;
3 - Acessar menu Expurgo &gt;  Critérios para Exceções &gt; Manter Exceção de Expurgo para Contratos e Contas;
4 - ABA "Exceção de Contas",  preencher  o campo Contrato;
5 - Clicar na opção pesquisar;
6 - Selecione as 5 Contas Cartões no "Contas liberadas para expurgo" e adicione para "Contas que não devem ser expurgadas (Exceção)";
7 - Clicar na opção Confirmar.</t>
  </si>
  <si>
    <t>04.05</t>
  </si>
  <si>
    <t xml:space="preserve"> Incluir Faixa de Saldo - Expurgo Alelo Alimentação-  DE: R$ 50,00 a R$ 260,00</t>
  </si>
  <si>
    <t>1 - Acessar o FVS;
2 - Efetuar Login;
3 - Acessar menu Expurgo &gt;  Faixa de Saldo Expurgo &gt; Inserir;
4 - Preencher o campo Descrição "Alelo Alimentação";
5 - Preencher os campos DE: R$ 50,00  PARA R$ 150,00;
6 - Clicar na opção Confirmar.</t>
  </si>
  <si>
    <t>04.06</t>
  </si>
  <si>
    <t xml:space="preserve"> - Processar a  Rotina de Expurgo</t>
  </si>
  <si>
    <r>
      <t xml:space="preserve">1 - Acessar o FVS;
2 - Efetuar Login;
3 - Acessar menu Processo Batch;
4 - </t>
    </r>
    <r>
      <rPr>
        <b/>
        <sz val="10"/>
        <color indexed="10"/>
        <rFont val="Arial"/>
        <family val="2"/>
      </rPr>
      <t>Processar a Rotina "Expurgo".</t>
    </r>
  </si>
  <si>
    <t>* O sistema deve processar a Rotina de Expurgo com sucesso.</t>
  </si>
  <si>
    <t>* Todas as telas acessadas no FVS.
* Sistema deve enviar em D+1 informações referentes a Expurgo no Arquivo BI</t>
  </si>
  <si>
    <t>04.07</t>
  </si>
  <si>
    <t xml:space="preserve"> - Gerar Relatório de Expurgo </t>
  </si>
  <si>
    <t>1 - Solicitar a Fidelity o Relatório de Expurgo.</t>
  </si>
  <si>
    <t xml:space="preserve">* A Fidelity deve gerar o relatório das contas cartões expurgados:
- Contratos (Exceção) que não devem ser expurgados não aparecem no relatório de expurgo;
 - As contas cartões (Exceção) que não devem ser expurgados não aparecem no relatório de expurgo;
</t>
  </si>
  <si>
    <t>* Relatório de Expurgo.</t>
  </si>
  <si>
    <t>04.08</t>
  </si>
  <si>
    <t xml:space="preserve">  - Consultar as Contas Cartões da Exceção</t>
  </si>
  <si>
    <t xml:space="preserve">1 - Acessar o FVS;
2 - Efetuar Login;
3 - Acessar menu Conta/Cartão &gt; Consultar Cartão;
4 - Preencher o campo Nr. Do Cartão;
5 - Clicar na Opção Pesquisar;
6 - Retornar ao passo 4, selecionar próximo Nr de Cartão;
7 - Repetir o passo 4 ao 6, contemplando todos as contas cartões. </t>
  </si>
  <si>
    <t>* O sistema não deve expurgar os valores das contas cartões "Exceção";
 - Status do Cartão: Ativo.</t>
  </si>
  <si>
    <t>04.09</t>
  </si>
  <si>
    <t xml:space="preserve">  - Consultar as Contas Cartões do Contrato "Exceção"</t>
  </si>
  <si>
    <t>* O sistema não deve expurgar os valores de todas as contas cartões do Contrato "Exceção";
 - Status do Cartão: Ativo.</t>
  </si>
  <si>
    <t>04.10</t>
  </si>
  <si>
    <t xml:space="preserve"> - Consultar Contas Cartões Expurgadas</t>
  </si>
  <si>
    <t>* O sistema deve expurgar os valores de todas as contas cartões do Contrato "Exceção";
 - Status do Cartão: Cancelado.</t>
  </si>
  <si>
    <t>04.11</t>
  </si>
  <si>
    <t xml:space="preserve"> Batimento Relatório de Expurgo com o Arquivo Contábil</t>
  </si>
  <si>
    <t>1 - Fazer o batimento de Valores entre o Relatório de Expurgo e o Arquivo de Movimento Contábil.</t>
  </si>
  <si>
    <t>* Os valores expurgados das contas cartões do Relatório deve bater com o Arquivo Contábil.</t>
  </si>
  <si>
    <t>* Relatório de Expurgo;
* Arquivo do Movimento Contábil.</t>
  </si>
  <si>
    <t>Não reflete nos arquivos BI
Conforme autorização por e-mail 11/05/2015, cenário foi cancelado.</t>
  </si>
  <si>
    <t>04.12</t>
  </si>
  <si>
    <t xml:space="preserve"> - Incluir Solicitação de Devolução de Saldo Expurgado - Cartão de Crédito</t>
  </si>
  <si>
    <t>1 - Acessar o FVS;
2 - Efetuar Login;
3 - Acessar menu Central de Atendimento &gt;  Atendimento &gt; Atender Cliente;
4 - Na tela de Abrir Evento , selecionar o dado CAE o combo Origem Atendimento;
5 - Selecionar o dado Receptivo no combo Forma Atendimento;
6 - Clicar na opção Selecionar;
7 - Na tela de Abrir Evento (Identificação), preencher o campo Contrato;
8 - Clicar na opção pesquisar;
9 - Selecionar o Contrato no Grid;
10 - Selecionar o Interlocutor no Grid;
11 - Clicar na opção Registrar Atendimento;
12 - Na tela de Atender Cliente (Registrar Atendimento), preencher e selecionar o dado 121 no campo Evento;
13 - Clicar na opção IR;
14 - Na tela Incluir Solicitação de Devolução de Saldo Expurgado, selecionar as contas cartões e clicar no adicione para "Solicitação de Devolução";
15 - Selecionar a Forma Devolução "Cartão de Crédito";
16 - Selecionar a Conta Bancária deste contrato;
17 -  Clicar na Opção Confirmar;
18 -  Na tela de Confirmação da Operação, clicar na opção Voltar a Origem;
19 -  Na tela Atender Cliente (Registrar Atendimento), preencher o campo ocorrência;
20 - Clicar na opção Incluir;
21 - Preencher o campo Referência com (Número de Atendimento do Grid Eventos Confirmados);
22 - Clicar em Pesquisar;
23 - Selecionar a Referência no Grid "Atendimentos Efetuados";
24 - Clicar na opção Consultar Atendimento.</t>
  </si>
  <si>
    <t>* O sistema deve exibir mensagem ao confirmar a Devolução de Saldo Expurgado "A operação foi processada com sucesso";
* O sistema deve exibir os dados do Atendimento Efetuado.</t>
  </si>
  <si>
    <t>04.13</t>
  </si>
  <si>
    <t xml:space="preserve"> - Pesquisar Ajuste Financeiro - Contrato Saldo Expurgado (Carta de Crédito)</t>
  </si>
  <si>
    <t>1 - Acessar o FVS;
2 - Efetuar Login;
3 - Acessar menu Financeiro &gt; Pesquisar Ajuste Financeiro;
4 - Na tela de Pesquisa ajuste Financeiro, Preencher o campo Contrato, Período e Selecione Tipo de Ajuste: Carta de Crédito;
5 - Clicar na opção Pesquisar.</t>
  </si>
  <si>
    <t>* O sistema deve exibir no GRID o Ajuste Financeiro do Contrato.</t>
  </si>
  <si>
    <t>04.14</t>
  </si>
  <si>
    <t xml:space="preserve"> - Incluir Solicitação de Devolução de Saldo Expurgado - Desconto Próxima Fatura</t>
  </si>
  <si>
    <t xml:space="preserve">1 - Acessar o FVS;
2 - Efetuar Login;
3 - Acessar menu Central de Atendimento &gt;  Atendimento &gt; Atender Cliente;
4 - Na tela de Abrir Evento , selecionar o dado CAE o combo Origem Atendimento;
5 - Selecionar o dado Receptivo no combo Forma Atendimento;
6 - Clicar na opção Selecionar;
7 - Na tela de Abrir Evento (Identificação), preencher o campo Contrato;
8 - Clicar na opção pesquisar;
9 - Selecionar o Contrato no Grid;
10 - Selecionar o Interlocutor no Grid;
11 - Clicar na opção Registrar Atendimento;
12 - Na tela de Atender Cliente (Registrar Atendimento), preencher e selecionar o dado 121 no campo Evento;
13 - Clicar na opção IR;
14 - Na tela Incluir Solicitação de Devolução de Saldo Expurgado, selecionar as contas cartões e clicar no adicione para "Solicitação de Devolução";
15 - Selecionar a Forma Devolução "Desconto Próxima Fatura";
16 -  Clicar na Opção Confirmar;
17 -  Na tela de Confirmação da Operação, clicar na opção Voltar a Origem;
18 -  Na tela Atender Cliente (Registrar Atendimento), preencher o campo ocorrência;
19 - Clicar na opção Incluir;
20 - Preencher o campo Referência com (Número de Atendimento do Grid Eventos Confirmados);
21 - Clicar em Pesquisar;
22 - Selecionar a Referência no Grid "Atendimentos Efetuados";
23 - Clicar na opção Consultar Atendimento.
</t>
  </si>
  <si>
    <t>04.15</t>
  </si>
  <si>
    <t xml:space="preserve"> - Pesquisar Ajuste Financeiro - Contrato Saldo Expurgado (Desconto Próxima Fatura)</t>
  </si>
  <si>
    <t>1 - Acessar o FVS;
2 - Efetuar Login;
3 - Acessar menu Financeiro &gt; Pesquisar Ajuste Financeiro;
4 - Na tela de Pesquisa ajuste Financeiro, Preencher o campo Contrato, Período e Selecione Tipo de Ajuste: Desconto Próxima Fatura;
5 - Clicar na opção Pesquisar.</t>
  </si>
  <si>
    <t>04.16</t>
  </si>
  <si>
    <t xml:space="preserve"> - Incluir Solicitação de Devolução de Saldo Expurgado - Carta de Compensação</t>
  </si>
  <si>
    <t xml:space="preserve">1 - Acessar o FVS;
2 - Efetuar Login;
3 - Acessar menu Central de Atendimento &gt;  Atendimento &gt; Atender Cliente;
4 - Na tela de Abrir Evento , selecionar o dado CAE o combo Origem Atendimento;
5 - Selecionar o dado Receptivo no combo Forma Atendimento;
6 - Clicar na opção Selecionar;
7 - Na tela de Abrir Evento (Identificação), preencher o campo Contrato;
8 - Clicar na opção pesquisar;
9 - Selecionar o Contrato no Grid;
10 - Selecionar o Interlocutor no Grid;
11 - Clicar na opção Registrar Atendimento;
12 - Na tela de Atender Cliente (Registrar Atendimento), preencher e selecionar o dado 121 no campo Evento;
13 - Clicar na opção IR;
14 - Na tela Incluir Solicitação de Devolução de Saldo Expurgado, selecionar as contas cartões e clicar no adicione para "Solicitação de Devolução";
15 - Selecionar a Forma Devolução "Carta de Compensação";
16 -  Clicar na Opção Confirmar;
17 -  Na tela de Confirmação da Operação, clicar na opção Voltar a Origem;
18 -  Na tela Atender Cliente (Registrar Atendimento), preencher o campo ocorrência;
19 - Clicar na opção Incluir;
20 - Preencher o campo Referência com (Número de Atendimento do Grid Eventos Confirmados);
21 - Clicar em Pesquisar;
22 - Selecionar a Referência no Grid "Atendimentos Efetuados";
23 - Clicar na opção Consultar Atendimento.
</t>
  </si>
  <si>
    <t>04.17</t>
  </si>
  <si>
    <t xml:space="preserve"> - Pesquisar Ajuste Financeiro - Contrato Saldo Expurgado (Carta de Compensação)</t>
  </si>
  <si>
    <t>1 - Acessar o FVS;
2 - Efetuar Login;
3 - Acessar menu Financeiro &gt; Pesquisar Ajuste Financeiro;
4 - Na tela de Pesquisa ajuste Financeiro, Preencher o campo Contrato, Período e Selecione Tipo de Ajuste: Carta de Compensação;
5 - Clicar na opção Pesquisar.</t>
  </si>
  <si>
    <t>04.18</t>
  </si>
  <si>
    <t xml:space="preserve"> - Consultar Contas Cartões  - Devolução de Saldo de Expurgo</t>
  </si>
  <si>
    <t>* O sistema deve exibir as contas cartões com:
 - Status do Cartão: Cancelado.</t>
  </si>
  <si>
    <t>Plataforma Transporte - Expurgo</t>
  </si>
  <si>
    <t>04.19</t>
  </si>
  <si>
    <t>04.20</t>
  </si>
  <si>
    <t>04.21</t>
  </si>
  <si>
    <t>04.22</t>
  </si>
  <si>
    <t>04.23</t>
  </si>
  <si>
    <t>04.24</t>
  </si>
  <si>
    <t>04.25</t>
  </si>
  <si>
    <t>04.26</t>
  </si>
  <si>
    <t>04.27</t>
  </si>
  <si>
    <t>04.28</t>
  </si>
  <si>
    <t>04.29</t>
  </si>
  <si>
    <t xml:space="preserve"> - Incluir Solicitação de Devolução de Saldo Expurgado - Carta de Crédito</t>
  </si>
  <si>
    <t>04.30</t>
  </si>
  <si>
    <t>04.31</t>
  </si>
  <si>
    <t>04.32</t>
  </si>
  <si>
    <t>04.33</t>
  </si>
  <si>
    <t>04.34</t>
  </si>
  <si>
    <t>04.35</t>
  </si>
  <si>
    <t>FLTAR</t>
  </si>
  <si>
    <t>Plataforma PAT - Fluxo Tarifas</t>
  </si>
  <si>
    <t>05.01</t>
  </si>
  <si>
    <t>Realizar Pedido com Tarifas</t>
  </si>
  <si>
    <t>1 - Realizar Pedido de forma que haja incidências de Tarifas (Gerar Cobrança, porém não estimular tarifas);</t>
  </si>
  <si>
    <t>* Em D+1 sistema deve enviar no arquivo de Interface BI o registro da Tarifa (Status 01 - Tarifa não Tratada)</t>
  </si>
  <si>
    <t>Conforme alinhamento durante o projeto, percebemos que esse status de tarifas não consta mais na base, por transição de projeitos.</t>
  </si>
  <si>
    <t>05.02</t>
  </si>
  <si>
    <t>Coletar Tarifas Pendentes</t>
  </si>
  <si>
    <t>1 - Realizar Pedido de forma que haja incidências de Tarifas;
2 - Executar a Rotina de Coletar Tarifas Pendentes;</t>
  </si>
  <si>
    <t>* Em D+1 sistema deve enviar no arquivo de Interface BI o registro da Tarifa (02 - Disponível para Faturamento - Pendente)</t>
  </si>
  <si>
    <t>05.03</t>
  </si>
  <si>
    <t>Faturar Tarifas - Na cobrança</t>
  </si>
  <si>
    <t>1 - Realizar Pedido de forma que haja incidências de Tarifas;
2 - Executar a Rotina de Coletar Tarifas Pendentes;
3 - Gerar Cobrança com Tarifas;</t>
  </si>
  <si>
    <t>* Em D+1 sistema deve enviar no arquivo de Interface BI o registro da Tarifa (03 - Cobrança Gerada)</t>
  </si>
  <si>
    <t>05.04</t>
  </si>
  <si>
    <t>Agendar Cobrança</t>
  </si>
  <si>
    <t>1 - Realizar Pedido de forma que haja incidências de Tarifas;
2 - Tratar o Agendamento de Tarifas</t>
  </si>
  <si>
    <t>* Em D+1 sistema deve enviar no arquivo de Interface BI o registro da Tarifa (04 - Aguardando Cobrança)</t>
  </si>
  <si>
    <t xml:space="preserve">Tarifa transitória, dificilmente virá no arquivo de BI
</t>
  </si>
  <si>
    <t>05.05</t>
  </si>
  <si>
    <t>Perdoar Tarifas</t>
  </si>
  <si>
    <t>1 - Realizar Pedido de forma que haja incidências de Tarifas;
2 - Perdoar Tarifa</t>
  </si>
  <si>
    <t>* Em D+1 sistema deve enviar no arquivo de Interface BI o registro da Tarifa (06 - Tarifa Perdoada)</t>
  </si>
  <si>
    <t>05.06</t>
  </si>
  <si>
    <t>Cancelar Tarifas</t>
  </si>
  <si>
    <t>1 - Realizar Pedido de forma que haja incidências de Tarifas;
2 - Cancelar Tarifa</t>
  </si>
  <si>
    <t>* Em D+1 sistema deve enviar no arquivo de Interface BI o registro da Tarifa (05 - Tarifa Cancelada)</t>
  </si>
  <si>
    <t>Plataforma Transporte - Fluxo Tarifas</t>
  </si>
  <si>
    <t>05.07</t>
  </si>
  <si>
    <t>05.08</t>
  </si>
  <si>
    <t>05.09</t>
  </si>
  <si>
    <t>05.10</t>
  </si>
  <si>
    <t>Tarifa transitória, dificilmente virá no arquivo de BI</t>
  </si>
  <si>
    <t>05.11</t>
  </si>
  <si>
    <t>05.12</t>
  </si>
  <si>
    <t>Geração de Arquivo</t>
  </si>
  <si>
    <t>GDA</t>
  </si>
  <si>
    <t>SAP - Movimentação em Contas de Clientes - ARQUIVO FBL5N</t>
  </si>
  <si>
    <t>Validação do layout do arquivo  FBL5N</t>
  </si>
  <si>
    <t>Interface para BI sobre transação FBL5N</t>
  </si>
  <si>
    <t>- Existir arquivo FBL5N gerado pelo SAP.</t>
  </si>
  <si>
    <t xml:space="preserve">* O arquivo FBL5N gerado pelo SAP deve conter as seguintes informações / Campos:
Atribuição - (De pos. 1 até 18 - Tamanho: 18)
Nº doc - (De pos. 19 até 28 - Tamanho: 10)
Tp doc - (De pos. 29 até 30 - Tamanho: 2)+G4
Data doc - (De pos. 31 até 38 - Tamanho: 8)
Chave - (De pos. 39 até 40 - Tamanho: 2)
Montante - (De pos. 41 até 60 - Tamanho: 20)
Moeda - (De pos. 61 até 65 - Tamanho: 5)
Imposto - (De pos. 66 até 67 - Tamanho: 2)
Doc compensação - (De pos. 68 até 77 - Tamanho: 10)
Texto - (De pos. 78 até 127 - Tamanho: 50)
Data comp - (De pos. 128 até 135 - Tamanho: 8)
Data lçto - (De pos. 136 até 143 - Tamanho: 8)
Venc líq - (De pos. 144 até 151 - Tamanho: 8)
Conta - (De pos. 152 até 161 - Tamanho: 10)
Montante IRF - (De pos. 162 até 181 - Tamanho: 20)
Mont.isento de IRF - (De pos. 182 até 201 - Tamanho: 20)
Montante base de IRF - (De pos. 202 até 221 - Tamanho: 20)
Referência à fatura - (De pos. 222 até 231 - Tamanho: 10)
Mont.base desconto - (De pos. 232 até 251 - Tamanho: 20)
Montante do desconto - (De pos. 252 até 271 - Tamanho: 20)
Doc.faturamento - (De pos. 272 até 281 - Tamanho: 10)
Referência - (De pos. 282 até 297 - Tamanho: 16)
Data de pagamento - (De pos. 298 até 305 - Tamanho: 8)
Dt.base prazo pgto. - (De pos. 306 até 313 - Tamanho: 8)
FrmPgto - (De pos. 314 até 314 - Tamanho: 1)
Condições pgto. - (De pos. 315 até 318 - Tamanho: 4)
Chave referência 1 - (De pos. 319 até 330 - Tamanho: 12)
Chave referência 2 - (De pos.331 até 342 - Tamanho: 12)
Tipo de Operação - (De pos.351 até 351 - Tamanho: 1)
</t>
  </si>
  <si>
    <t>* Arquivo de BI gerado.</t>
  </si>
  <si>
    <t>Resultado esperado atualizado com o novo layout</t>
  </si>
  <si>
    <t>Transações lançadas em conta de CLIENTE (D) - Lançamento via AP_AR_GL - Contas a Receber - Empresa CBSS</t>
  </si>
  <si>
    <t>- Existir lançamento de contas a receber criado via arquivo AP_AR_GL;
- A empresa do lançamento deve ser a CBSS.</t>
  </si>
  <si>
    <t>* O arquivo de BI gerado pelo SAP deve conter o movimento do contas a receber;
* As informações do registro no arquivo de BI devem estar de acordo com as do SAP.</t>
  </si>
  <si>
    <t>* Transação FBL5N;
* Arquivo de BI gerado.</t>
  </si>
  <si>
    <t>Transações lançadas em conta de CLIENTE (D) - Lançamento via arquivo de Ordem de Vendas - Contas a Receber - Empresa CBSS</t>
  </si>
  <si>
    <t>- Existir lançamento de contas a receber criado via arquivo de ordem de vendas;
- A empresa do lançamento deve ser a CBSS.</t>
  </si>
  <si>
    <t>Transações lançadas em conta de CLIENTE (D) - Lançamento manual (FB70) - Contas a Receber - Empresa CBSS</t>
  </si>
  <si>
    <t>- Existir lançamento manual de contas a receber;
- A empresa do lançamento deve ser a CBSS.</t>
  </si>
  <si>
    <t>Transações lançadas em conta de CLIENTE (D) - Geração de Boleto (F110) - Partida Memo - Empresa CBSS</t>
  </si>
  <si>
    <t>- Existir cobrança gerada via F110;
- A empresa do lançamento deve ser a CBSS.</t>
  </si>
  <si>
    <t>??? Será gerada a partida Memo no arquivo???</t>
  </si>
  <si>
    <t>Transações lançadas em conta de CLIENTE (D) - Recebimento de CNAB - Liquidação de Contas a Receber - Pagamento Exato - Empresa CBSS</t>
  </si>
  <si>
    <t>- Existir cobrança liquida via CNAB;
- A empresa do lançamento deve ser a CBSS.</t>
  </si>
  <si>
    <t>* O arquivo de BI gerado pelo SAP deve conter o movimento do contas a receber liquidado;
* As informações do registro no arquivo de BI devem estar de acordo com as do SAP.</t>
  </si>
  <si>
    <t>Transações lançadas em conta de CLIENTE (D) - Recebimento de CNAB - Liquidação de Contas a Receber - Pagamento a maior - Empresa CBSS</t>
  </si>
  <si>
    <t>- Existir pagamento a maior via CNAB;
- A empresa do lançamento deve ser a CBSS.</t>
  </si>
  <si>
    <t>* O arquivo de BI gerado pelo SAP deve conter o movimento da liquidação do CR / Desc. Prox. Fatura;
* As informações do registro no arquivo de BI devem estar de acordo com as do SAP.</t>
  </si>
  <si>
    <t>Transações lançadas em conta de CLIENTE (D) - Recebimento de CNAB - Liquidação de Contas a Receber - Pagamento a menor - Empresa CBSS</t>
  </si>
  <si>
    <t>- Existir pagamento a menor via CNAB;
- A empresa do lançamento deve ser a CBSS.</t>
  </si>
  <si>
    <t>* O arquivo de BI gerado pelo SAP deve conter o movimento da liquidação do CR / Cob.. Prox. Fatura;
* As informações do registro no arquivo de BI devem estar de acordo com as do SAP.</t>
  </si>
  <si>
    <t>Transações lançadas em conta de CLIENTE (D) - Recebimento de CNAB - Pagamento em Duplicidade - Empresa CBSS</t>
  </si>
  <si>
    <t>- Existir pagamento em duplicidade;
- A empresa do lançamento deve ser a CBSS.</t>
  </si>
  <si>
    <t>* O arquivo de BI gerado pelo SAP deve conter o movimento do Desc. Prox. Fatura;
* As informações do registro no arquivo de BI devem estar de acordo com as do SAP.</t>
  </si>
  <si>
    <t>Transações lançadas em conta de CLIENTE (D) - Liquidação de Contas a Receber - Baixa Manual (F-28) - Empresa CBSS</t>
  </si>
  <si>
    <t>- Existir baixa de cobrança manual;
- A empresa do lançamento deve ser a CBSS.</t>
  </si>
  <si>
    <t>Transações lançadas em conta de CLIENTE (D) - Lançamento via arquivo FI - Movimento de Recompra - Empresa CBSS</t>
  </si>
  <si>
    <t>- Existir movimento de recompra importado via arquivo FI;
- A empresa do lançamento deve ser a CBSS.</t>
  </si>
  <si>
    <t>* O arquivo de BI gerado pelo SAP deve conter o movimento da Recompra.
* As informações do registro no arquivo de BI devem estar de acordo com as do SAP.</t>
  </si>
  <si>
    <t>Transações lançadas em conta de CLIENTE (D) - Lançamento via arquivo FI - Movimento de Disponibilização - Empresa CBSS</t>
  </si>
  <si>
    <t>- Existir movimento de disponibilização importado via arquivo FI;
- A empresa do lançamento deve ser a CBSS.</t>
  </si>
  <si>
    <t>* O arquivo de BI gerado pelo SAP deve conter o movimento da Disponibilização.
* As informações do registro no arquivo de BI devem estar de acordo com as do SAP.</t>
  </si>
  <si>
    <t>Transações lançadas em conta de CLIENTE (D) - Anulação e estorno de compensação (FBRA) - Empresa CBSS</t>
  </si>
  <si>
    <t>- Existir lançamento de anulação de compensação de documento;
- A empresa do lançamento deve ser a CBSS.</t>
  </si>
  <si>
    <t xml:space="preserve">
* O arquivo de BI gerado pelo SAP deve conter o estorno/anulação da compensação de documento.
* As informações do registro no arquivo de BI devem estar de acordo com as do SAP.</t>
  </si>
  <si>
    <t>Resultado esperado atualizado, uma vez que abordavam questões funcionais que não faziam parte do escopo.</t>
  </si>
  <si>
    <t>Transações lançadas em conta de CLIENTE (D) - Lançamento via AP_AR_GL - Contas a Receber - Empresa diferente de CBSS</t>
  </si>
  <si>
    <t>- Existir lançamento de contas a receber criado via arquivo AP_AR_GL;
- A empresa do lançamento deve ser diferente de CBSS.</t>
  </si>
  <si>
    <t>* O arquivo de BI gerado pelo SAP não deve conter o lançamento para a empresa diferente de CBSS.</t>
  </si>
  <si>
    <t>Cenários cancelados uma vez que envolviam configurações e alterações na base do ambiente QAS que poderiam impactar projetos futuros, como desincronização da base DEV/QAS/PROD.</t>
  </si>
  <si>
    <t>Transações lançadas em conta de CLIENTE (D) - Lançamento via arquivo de Ordem de Vendas - Contas a Receber - Empresa diferente de CBSS</t>
  </si>
  <si>
    <t>- Existir lançamento de contas a receber criado via arquivo de ordem de vendas;
- A empresa do lançamento deve ser diferente de CBSS.</t>
  </si>
  <si>
    <t>Transações lançadas em conta de CLIENTE (D) - Lançamento manual (FB70) - Contas a Receber - Empresa diferente de CBSS</t>
  </si>
  <si>
    <t>- Existir lançamento manual de contas a receber;
- A empresa do lançamento deve ser diferente de CBSS.</t>
  </si>
  <si>
    <t>Transações lançadas em conta de CLIENTE (D) - Geração de Boleto (F110) - Partida Memo - Empresa diferente de CBSS</t>
  </si>
  <si>
    <t>- Existir cobrança gerada via F110;
- A empresa do lançamento deve ser diferente de CBSS.</t>
  </si>
  <si>
    <t>Transações lançadas em conta de CLIENTE (D) - Recebimento de CNAB - Liquidação de Contas a Receber - Pagamento Exato - Empresa diferente de CBSS</t>
  </si>
  <si>
    <t>- Existir cobrança liquida via CNAB;
- A empresa do lançamento deve ser diferente de CBSS.</t>
  </si>
  <si>
    <t>Transações lançadas em conta de CLIENTE (D) - Recebimento de CNAB - Liquidação de Contas a Receber - Pagamento a maior - Empresa diferente de CBSS</t>
  </si>
  <si>
    <t>- Existir pagamento a maior via CNAB;
- A empresa do lançamento deve ser diferente de CBSS.</t>
  </si>
  <si>
    <t>Transações lançadas em conta de CLIENTE (D) - Recebimento de CNAB - Liquidação de Contas a Receber - Pagamento a menor - Empresa diferente de CBSS</t>
  </si>
  <si>
    <t>- Existir pagamento a menor via CNAB;
- A empresa do lançamento deve ser diferente de CBSS.</t>
  </si>
  <si>
    <t>Transações lançadas em conta de CLIENTE (D) - Recebimento de CNAB - Pagamento em Duplicidade - Empresa diferente de CBSS</t>
  </si>
  <si>
    <t>- Existir pagamento em duplicidade;
- A empresa do lançamento deve ser diferente de CBSS.</t>
  </si>
  <si>
    <t>Transações lançadas em conta de CLIENTE (D) - Liquidação de Contas a Receber - Baixa Manual (F-28) - Empresa diferente de CBSS</t>
  </si>
  <si>
    <t>- Existir baixa de cobrança manual;
- A empresa do lançamento deve ser diferente de CBSS.</t>
  </si>
  <si>
    <t>Transações lançadas em conta de CLIENTE (D) - Lançamento via arquivo FI - Movimento de Recompra - Empresa diferente de CBSS</t>
  </si>
  <si>
    <t>- Existir movimento de recompra importado via arquivo FI;
- A empresa do lançamento deve ser diferente de CBSS.</t>
  </si>
  <si>
    <t>Transações lançadas em conta de CLIENTE (D) - Lançamento via arquivo FI - Movimento de Disponibilização - Empresa diferente de CBSS</t>
  </si>
  <si>
    <t>- Existir movimento de disponibilização importado via arquivo FI;
- A empresa do lançamento deve ser diferente de CBSS.</t>
  </si>
  <si>
    <t>Transações lançadas em conta de CLIENTE (D) - Anulação e estorno de compensação (FBRA) - Empresa diferente de CBSS</t>
  </si>
  <si>
    <t>- Existir lançamento de anulação de compensação de documento;
- A empresa do lançamento deve ser diferente de CBSS.</t>
  </si>
  <si>
    <t>SAP - Movimentação em Contas do Razão - ARQUIVO FBL3N</t>
  </si>
  <si>
    <t>Validação do layout do arquivo  FBL3N</t>
  </si>
  <si>
    <t>Interface para BI sobre transação FBL3N</t>
  </si>
  <si>
    <t xml:space="preserve">* O arquivo FBL3N gerado pelo SAP deve conter as seguintes informações / Campos:
- Atribuição - (De pos. 1 até 18 - Tamanho: 18)
- Nº doc - (De pos. 19 até 28 - Tamanho: 10)
- Tp doc - (De pos. 29 até 30 - Tamanho: 2)
- Data doc - (De pos.31 até 38 - Tamanho: 8)
- Chave - (De pos. 39 até 40 - Tamanho: 2)
- Montante - (De pos. 41 até 60 - Tamanho: 20)
- Moeda - (De pos. 61 até 65 - Tamanho: 5)
- Imposto - (De pos. 66 até 67 - Tamanho: 2)
- Doc compensação - (De pos. 68 até 77 - Tamanho: 10)
- Texto - (De pos. 78 até 127 - Tamanho: 50)
- Data comp - (De pos. 128 até 135 - Tamanho: 8)
- Data lçto - (De pos. 136 até 143 - Tamanho: 8)
- Venc líq - (De pos.144 até 151 - Tamanho: 8)
- Conta - (De pos. 152 até 161 - Tamanho: 10)
- Referência - (De pos. 162 até 177 - Tamanho: 16)
- Chv ref 1 - (De pos. 178 até 189 - Tamanho: 12)
- Chv ref 2 - (De pos.190 até 201- Tamanho: 12)
- Data de Entrada - (De pos.202 até 209- Tamanho: 8)
- Tipo de Operação - (De pos.210 até 210- Tamanho: 1)
</t>
  </si>
  <si>
    <t>Transações lançadas em conta do RAZÃO (S) - Lançamento via AP_AR_GL - Contas a Receber - Empresa CBSS</t>
  </si>
  <si>
    <t>* Transação FBL3N;
* Arquivo de BI gerado.</t>
  </si>
  <si>
    <t>Transações lançadas em conta do RAZÃO (S) - Lançamento manual (FB01) - Empresa CBSS</t>
  </si>
  <si>
    <t>Transações lançadas em conta do RAZÃO (S) - Lançamento via arquivo FI - Empresa CBSS</t>
  </si>
  <si>
    <t>- Existir movimento importado via arquivo FI;
- A empresa do lançamento deve ser a CBSS.</t>
  </si>
  <si>
    <t>* O arquivo de BI gerado pelo SAP deve conter o movimento lançamento pelo FI;
* As informações do registro no arquivo de BI devem estar de acordo com as do SAP.</t>
  </si>
  <si>
    <t>Transações lançadas em conta do RAZÃO (S) - Compensação manual de partida em aberto - Empresa CBSS</t>
  </si>
  <si>
    <t>- Existir conta do razão com uma partida individual compensada manualmente;
- A empresa do lançamento deve ser a CBSS.</t>
  </si>
  <si>
    <t>* O arquivo de BI gerado pelo SAP deve conter o movimento da partida compensada;
* As informações do registro no arquivo de BI devem estar de acordo com as do SAP.</t>
  </si>
  <si>
    <t>Transações lançadas em conta do RAZÃO (S) - Estorno/Anulação de compensação (FBRA) - Empresa CBSS</t>
  </si>
  <si>
    <t>* O arquivo de BI gerado pelo SAP deve conter o estorno/anulação da compensação de documento.
* As informações do registro no arquivo de BI devem estar de acordo com as do SAP.</t>
  </si>
  <si>
    <t>Transações lançadas em conta do RAZÃO (S) - Lançamento utilizando uma nova conta do razão - Empresa CBSS</t>
  </si>
  <si>
    <t>- Existir uma nova conta do razão criada;
- A empresa do lançamento deve ser a CBSS.</t>
  </si>
  <si>
    <t>* O arquivo de BI gerado pelo SAP deve conter o lançamento para a nova conta do razão;
* As informações do registro no arquivo de BI devem estar de acordo com as do SAP.</t>
  </si>
  <si>
    <t>Transações lançadas em conta do RAZÃO (S) - Lançamento utilizando um novo documento contábil - Empresa CBSS</t>
  </si>
  <si>
    <t>- Existir um novo documento contábil cadastrado no SAP;
- A empresa do lançamento deve ser a CBSS.</t>
  </si>
  <si>
    <t>* O arquivo de BI gerado pelo SAP deve conter o lançamento para o novo documento contábil;
* As informações do registro no arquivo de BI devem estar de acordo com as do SAP.</t>
  </si>
  <si>
    <t>Transações lançadas em conta do RAZÃO (S) - Lançamentos que realizam Débito e Crédito  na mesma conta - Empresa CBSS</t>
  </si>
  <si>
    <t>- Existir lançamento contábil que realize débito e crédito utilizando a mesma conta contábil;
- A empresa do lançamento deve ser a CBSS.</t>
  </si>
  <si>
    <t>* O arquivo de BI gerado pelo SAP deve conter o lançamento que consta o débito (40) e crédito (50) na mesma conta contábil;
* No arquivo deve conter os dois registros com as mesmas informações, mudando apenas a chave de lançamento (40 e 50).</t>
  </si>
  <si>
    <t>Transações lançadas em conta do RAZÃO (S) - Lançamento com mais de 5 contas (item de documento) - Empresa CBSS</t>
  </si>
  <si>
    <t>- Existir lançamento contábil que contendo mais de 5 itens de documentos (contas);
- A empresa do lançamento deve ser a CBSS.</t>
  </si>
  <si>
    <t>* O arquivo de BI gerado pelo SAP deve conter todos os itens de documentos pertencentes ao lançamento;
* As informações do registro no arquivo de BI devem estar de acordo com as do SAP.</t>
  </si>
  <si>
    <t>Transações lançadas em conta do RAZÃO (S) - Lançamento com mais 10 ou mais contas (item de documento) - Empresa CBSS</t>
  </si>
  <si>
    <t>- Existir lançamento contábil que contendo 10 ou mais itens de documentos (contas);
- A empresa do lançamento deve ser a CBSS.</t>
  </si>
  <si>
    <t>Transações lançadas em conta do RAZÃO (S) - Lançamento via AP_AR_GL - Contas a Receber - Empresa diferente de CBSS</t>
  </si>
  <si>
    <t>Transações lançadas em conta do RAZÃO (S) - Lançamento manual (FB01) - Empresa diferente de CBSS</t>
  </si>
  <si>
    <t>Transações lançadas em conta do RAZÃO (S) - Lançamento via arquivo FI - Empresa diferente de CBSS</t>
  </si>
  <si>
    <t>- Existir movimento importado via arquivo FI;
- A empresa do lançamento deve ser diferente de CBSS.</t>
  </si>
  <si>
    <t>Transações lançadas em conta do RAZÃO (S) - Compensação manual de partida em aberto - Empresa diferente de CBSS</t>
  </si>
  <si>
    <t>- Existir conta do razão com uma partida individual compensada manualmente;
- A empresa do lançamento deve ser diferente de CBSS.</t>
  </si>
  <si>
    <t>Transações lançadas em conta do RAZÃO (S) - Estorno/Anulação de compensação (FBRA) - Empresa diferente de CBSS</t>
  </si>
  <si>
    <t>Transações lançadas em conta do RAZÃO (S) - Lançamento utilizando uma nova conta do razão - Empresa diferente de CBSS</t>
  </si>
  <si>
    <t>- Existir uma nova conta do razão criada;
- A empresa do lançamento deve ser diferente de CBSS.</t>
  </si>
  <si>
    <t>Transações lançadas em conta do RAZÃO (S) - Lançamento utilizando um novo documento contábil - Empresa diferente de CBSS</t>
  </si>
  <si>
    <t>- Existir um novo documento contábil cadastrado no SAP;
- A empresa do lançamento deve ser diferente de CBSS.</t>
  </si>
  <si>
    <t>Transações lançadas em conta do RAZÃO (S) - Lançamentos que realizam Débito e Crédito  na mesma conta - Empresa diferente de CBSS</t>
  </si>
  <si>
    <t>- Existir lançamento contábil que realize débito e crédito utilizando a mesma conta contábil;
- A empresa do lançamento deve ser diferente de CBSS.</t>
  </si>
  <si>
    <t>Validação SAP x Arquivo BI</t>
  </si>
  <si>
    <t>VSAB</t>
  </si>
  <si>
    <t>Batimentos - Contas de Clientes- FBL5N</t>
  </si>
  <si>
    <t>Validar conteúdo - Batimento SAP x Arquivo de BI - Conta de Clientes - 1ª diária</t>
  </si>
  <si>
    <t>- Existir movimentação de clientes exportadas do SAP para o BI.</t>
  </si>
  <si>
    <t>- O movimento total de clientes apresentado no BI deve ser o mesmo que consta no SAP.</t>
  </si>
  <si>
    <t>* Movimentação do SAP e movimentação no BI.</t>
  </si>
  <si>
    <t>Validar conteúdo - Batimento SAP x Arquivo de BI - Conta de Clientes - 2ª diária</t>
  </si>
  <si>
    <t>Validar conteúdo - Batimento SAP x Arquivo de BI - Conta de Clientes - 3ª diária</t>
  </si>
  <si>
    <t>Batimentos - Contas do Razão - FBL3N</t>
  </si>
  <si>
    <t>Validar conteúdo - Batimento SAP x Arquivo de BI - Grupo de Conta do Razão e tipo de documento - 1ª diária</t>
  </si>
  <si>
    <t>- Existir movimento SAP exportado para o BI referente ao Grupo de conta do razão e tipo de documento</t>
  </si>
  <si>
    <t>- O movimento apresentado para a conta do razão  e tipo de documento deve ser o mesmo que é apresentado no SAP e BI, referente a data de análise.</t>
  </si>
  <si>
    <t>Validar conteúdo - Batimento SAP x Arquivo de BI - Grupo de Conta do Razão e tipo de documento - 2ª diária</t>
  </si>
  <si>
    <t>Validar conteúdo - Batimento SAP x Arquivo de BI - Grupo de Conta do Razão e tipo de documento - 3ª diária</t>
  </si>
  <si>
    <r>
      <t xml:space="preserve">Validar conteúdo - Batimento SAP x Arquivo de BI - Batimento do </t>
    </r>
    <r>
      <rPr>
        <b/>
        <sz val="10"/>
        <color indexed="8"/>
        <rFont val="Calibri"/>
        <family val="2"/>
        <scheme val="minor"/>
      </rPr>
      <t>volume</t>
    </r>
    <r>
      <rPr>
        <sz val="10"/>
        <color indexed="8"/>
        <rFont val="Calibri"/>
        <family val="2"/>
        <scheme val="minor"/>
      </rPr>
      <t xml:space="preserve"> total da Conta do Razão - 1ª diária</t>
    </r>
  </si>
  <si>
    <t>- Existir movimento SAP exportado para o BI referente a conta do razão</t>
  </si>
  <si>
    <t>- O movimento total apresentado para a conta do razão  deve ser o mesmo no SAP e BI, referente a data de análise.</t>
  </si>
  <si>
    <r>
      <t xml:space="preserve">Validar conteúdo - Batimento SAP x Arquivo de BI - Batimento do </t>
    </r>
    <r>
      <rPr>
        <b/>
        <sz val="10"/>
        <color indexed="8"/>
        <rFont val="Calibri"/>
        <family val="2"/>
        <scheme val="minor"/>
      </rPr>
      <t>volume</t>
    </r>
    <r>
      <rPr>
        <sz val="10"/>
        <color indexed="8"/>
        <rFont val="Calibri"/>
        <family val="2"/>
        <scheme val="minor"/>
      </rPr>
      <t xml:space="preserve"> total da Conta do Razão - 2ª diária</t>
    </r>
  </si>
  <si>
    <r>
      <t xml:space="preserve">Validar conteúdo - Batimento SAP x Arquivo de BI - Batimento do </t>
    </r>
    <r>
      <rPr>
        <b/>
        <sz val="10"/>
        <color indexed="8"/>
        <rFont val="Calibri"/>
        <family val="2"/>
        <scheme val="minor"/>
      </rPr>
      <t>volume</t>
    </r>
    <r>
      <rPr>
        <sz val="10"/>
        <color indexed="8"/>
        <rFont val="Calibri"/>
        <family val="2"/>
        <scheme val="minor"/>
      </rPr>
      <t xml:space="preserve"> total da Conta do Razão - 3ª diária</t>
    </r>
  </si>
  <si>
    <r>
      <t xml:space="preserve">Validar conteúdo - Batimento SAP x Arquivo de BI - Batimento do </t>
    </r>
    <r>
      <rPr>
        <b/>
        <u/>
        <sz val="10"/>
        <color indexed="8"/>
        <rFont val="Calibri"/>
        <family val="2"/>
        <scheme val="minor"/>
      </rPr>
      <t>volume total</t>
    </r>
    <r>
      <rPr>
        <sz val="10"/>
        <color indexed="8"/>
        <rFont val="Calibri"/>
        <family val="2"/>
        <scheme val="minor"/>
      </rPr>
      <t xml:space="preserve"> do arquivo FBL3N</t>
    </r>
  </si>
  <si>
    <t>- Existir movimento SAP exportado para o BI.</t>
  </si>
  <si>
    <t>- O movimento total do arquivo FBL3N apresentado no BI deve ser o mesmo que consta no SAP.</t>
  </si>
  <si>
    <t>1. ValidarLayout</t>
  </si>
  <si>
    <t>VLDL</t>
  </si>
  <si>
    <t>Arquivo de Pedido - Validação de Layout</t>
  </si>
  <si>
    <t>Validar Header - Arquivo BI - Pedido</t>
  </si>
  <si>
    <t xml:space="preserve">- Existir Pedidos Gerados na Web PAT com status Enviado;
- Arquivo de BI deve ser gerado em D+1 após o Pedido ter sido enviado;
</t>
  </si>
  <si>
    <t xml:space="preserve">1 - Receber o Arquivo BI </t>
  </si>
  <si>
    <t>* Arquivo deve conter os campos:
- Tipo do Registro (Igual a H1) - Posição de 1 à 3;
- Data de Geração do Arquivo (Data igual ao dia de recebimento do Arquivo no formato AAAAMMDD) - Posição de 4 à 11;
- Hora de Geração Arquivo (Hora no formato HHMMSS) - Posição de 12 à 17;
- Número da Remessa (Deve ser sequencial conforme arquivo gerado, formato 0000000001) - Posição de 18 à 27;
- Código do Arquivo (Deve apresentar WebPed) - Posição de 28 à 37;
- Filler (Deve apresentar 553 posições em branco) - Posição 38 à 590;
- Número da Sequencia do Registro (Deve apresentar sequencial por linha do Arquivo, iniciar sempre em 0000000001) - Posição de 591 à 600);</t>
  </si>
  <si>
    <t>* Arquivo Recebido;
* Evidenciar campo a campo do Layout;</t>
  </si>
  <si>
    <t>Validar Registro de Detalhe - Arquivo BI - Pedido</t>
  </si>
  <si>
    <t>* Arquivo deve conter os campos:
- Tipo de Registro (Deve apresentar a constante D1) - Posição de 1 à 3);
- Filler (deve Apresentar 30 posições em Branco) - Posição de 4 à 33);
- Tipo de Operação (Deve conter a opção I quando o registro for de inclusão e A quando o Registro for de alteração) - Posição de 34 à 34);
- Número do Contrato (Deve apresentar o número do Contrato ao qual o registro pertence) - Posição de 35 à 45 no formato númerico;
- Número do Pedido (Web) (Deve apresentar o Número do Pedido Web gerado no momento de criação do Pedido) - Posição de 46 à 50;
- Data do pedido (Deve apresentar a data de Envio do Pedido na Web no formato AAAAMMDD) - Posição de 51 à 58);
- Quantidade benefício do pedido (Deve apresentar a quantidade total de Beneficiários informados no Pedido) - Posição de 59 à 64;
- Valor benefício do pedido (Deve apresentar o Valor total do Pedido) - Posição de 65 à 79;
- Tipo de pedido (Deve apresentar o Código do Tipo de Pedido: 1 - Disponibilização ou Pedido de Cartão Novo, 2 - Reemissão de Cartão, 3 - Reemissão de Senha, 4 - Renovação de Cartão, 5 - Emissão de Senha / Código, 6 - Distribuição de limite, 7 - Código do motorista, 8 - Emissão de Cartão Avulso) - Posição de 80 à 81;
- Código do Status do Pedido (Deve apresentar o Código de Status do Pedido) - Posição de 82 à 84;
- Descrição do Status do Pedido (Deve apresentar a descrição do Status) - Posição de 85 à 114;
- Código status do retorno FIS (Deve apresentar o Status do Pedido na FIS após retorno) - Posição de 115 à 117;
- Descrição status do retorno FIS (Deve apresentar a descrição do Status da FIS) - Posição de 118 à 147;
- Filler (Deve apresentar espaço reservado 371 posições em branco); Posição de 148 à 590;
- Número da Sequencia do Registro (Deve apresentar sequencial por linha do Arquivo, iniciar sempre em 0000000002) - Posição de 591 à 600);</t>
  </si>
  <si>
    <t>Validar Trailer - Arquivo BI - Pedido</t>
  </si>
  <si>
    <t>* Arquivo deve conter os campos:
- Tipo de Registro (Deve apresentar o Tipo de registro T1) - Posição de 1 à 3;
- Filler (Deve apresentar espaço reservado com 577 posições em branco) - Posição de 4 à 580;
- Qtd. total de registros do arquivo (Deve apresentar o total de linhas no arquivo) - Posição de 581 à 590;
- Número da Sequencia do Registro (Deve apresentar sequencial por linha do Arquivo) - Posição de 591 à 600);</t>
  </si>
  <si>
    <t>Arquivo de Cancelamento - Validação de Layout</t>
  </si>
  <si>
    <t>Validar Header - Arquivo BI - Cancelamento</t>
  </si>
  <si>
    <r>
      <t xml:space="preserve">* Arquivo deve conter os campos:
- Tipo do Registro (Igual a H1) - Posição de 1 à 3;
- Data de Geração do Arquivo (Data igual ao dia de recebimento do Arquivo no formato AAAAMMDD) - Posição de 4 à 11;
- Hora de Geração Arquivo (Hora no formato HHMMSS) - Posição de 12 à 17;
- Número da Remessa (Deve ser sequencial conforme arquivo gerado, formato 0000000001) - Posição de 18 à 27;
- Código do Arquivo (Deve apresentar </t>
    </r>
    <r>
      <rPr>
        <b/>
        <sz val="10"/>
        <rFont val="Calibri"/>
        <family val="2"/>
        <scheme val="minor"/>
      </rPr>
      <t>WebCanPe</t>
    </r>
    <r>
      <rPr>
        <sz val="10"/>
        <rFont val="Calibri"/>
        <family val="2"/>
        <scheme val="minor"/>
      </rPr>
      <t>) - Posição de 28 à 37;
- Filler (Deve apresentar 553 posições em branco) - Posição 38 à 590;
- Número da Sequencia do Registro (Deve apresentar sequencial por linha do Arquivo, iniciar sempre em 0000000001) - Posição de 591 à 600);</t>
    </r>
  </si>
  <si>
    <t>Validar Registro de Detalhe - Arquivo BI - Cancelamento</t>
  </si>
  <si>
    <t>* Arquivo deve conter os campos:
- Tipo de Registro (Deve apresentar a constante D1) - Posição de 1 à 3);
- Filler (deve Apresentar 30 posições em Branco) - Posição de 4 à 33);
- Tipo de Operação (Deve conter a opção I quando o registro for de inclusão e A quando o Registro for de alteração) - Posição de 34 à 34);
- Número do Contrato (Deve apresentar o número do Contrato ao qual o registro pertence) - Posição de 35 à 45 no formato númerico;
- Número do Pedido (Web) (Deve apresentar o Número do Pedido Web gerado no momento de criação do Pedido) - Posição de 46 à 50;
- Data de solicitação de cancelamento (Deve apresentar a data de Envio do Pedido na Web no formato AAAAMMDD) - Posição de 51 à 58);
- Data de Efetivação do cancelamento (Deve apresentar a data de Envio do Pedido na Web no formato AAAAMMDD) - Posição de 59 à 66);
- Valor do Cancelamento (Deve apresentar o Valor solicitado de Cancelamento ) - Posição de 67 à 74;
- Status do Cancelamento (Deve apresentar o tipo de Cancelamento Solicitado Parcial ou Total)  - Posição de 75 à 82;
- Código do Status do Cancelamento (Deve apresentar o Código de Status do Pedido) - Posição de 83 à 85;
- Filler (Deve apresentar espaço reservado 505 posições em branco); Posição de 86 à 590;
- Número da Sequencia do Registro (Deve apresentar sequencial por linha do Arquivo, iniciar sempre em 0000000002) - Posição de 591 à 600);</t>
  </si>
  <si>
    <t>Validar Trailer - Arquivo BI - Cancelamento</t>
  </si>
  <si>
    <t>2. Pedido On-Line</t>
  </si>
  <si>
    <t>PDOL</t>
  </si>
  <si>
    <t>Contrato Padrão</t>
  </si>
  <si>
    <t>Sistema de Pedido -  Criação de Pedido - Sistema Online de Pedidos - Produto Alelo Alimentação</t>
  </si>
  <si>
    <t>- Existir interlocutor de "decisão" ou "operação" com acesso ao e-commerce;
- O interlocutor deve possuir acesso a gestão de um contrato do produto "Alelo Alimentação".</t>
  </si>
  <si>
    <t>1 - Acessar o ecommerce (http://h13.siteteste.inf.br/beneficios/pedidos.jsp)
2 - Realizar o login;
3 - Clicar no menu Pedido &gt;&gt; Novo Pedido;
4 - Selecionar o tipo de pedido "Sistema Online de Pedidos";
5 - Selecionar o contrato do produto "Alelo Alimentação";
6 - Clicar no botão "Criar Pedido";
7 - Elaborar o pedido;
8 - Enviar o pedido.</t>
  </si>
  <si>
    <t>* Sistema deve gerar em D+1 arquivo BI com as informações do Pedido Criado;
* Arquivo deve mostrar o Mesmo número do Pedido Web no arquivo BI;
* Arquivo deve Mostrar o Mesmo valor total do Pedido elaborado;
* Arquivo deve Mostrar a mesma quantidade de Beneficiários do Pedido;
* Arquivo deve exibir na Posição 80 do Registro D1 o Tipo de pedido como "01".</t>
  </si>
  <si>
    <t>* Arquivo Recebido;
* Evidenciar Principais pontos do Layout "Tipo de Layout", "Tipo de Pedido", "Número do Pedido Web", "Data do Pedido" e "Valor do Benefício do Pedido;</t>
  </si>
  <si>
    <t>Sistema de Pedido -  Criação de Pedido - Sistema Online de Pedidos - Produto Alelo Refeição</t>
  </si>
  <si>
    <t>- Existir interlocutor de "decisão" ou "operação" com acesso ao e-commerce;
- O interlocutor deve possuir acesso a gestão de um contrato do produto "Alelo Refeição".</t>
  </si>
  <si>
    <t>1 - Acessar o ecommerce (http://h13.siteteste.inf.br/beneficios/pedidos.jsp)
2 - Realizar o login;
3 - Clicar no menu Pedido &gt;&gt; Novo Pedido;
4 - Selecionar o tipo de pedido "Sistema Online de Pedidos";
5 - Selecionar o contrato do produto "Alelo Refeição";
6 - Clicar no botão "Criar Pedido";
7 - Elaborar o pedido;
8 - Enviar o pedido.</t>
  </si>
  <si>
    <t>Sistema de Pedido -  Criação de Pedido - Sistema Online de Pedidos - Produto Alelo Natal Alimentação</t>
  </si>
  <si>
    <t>- Existir interlocutor de "decisão" ou "operação" com acesso ao e-commerce;
- O interlocutor deve possuir acesso a gestão de um contrato do produto "Alelo Natal Alimentação".</t>
  </si>
  <si>
    <t>1 - Acessar o ecommerce (http://h13.siteteste.inf.br/beneficios/pedidos.jsp)
2 - Realizar o login;
3 - Clicar no menu Pedido &gt;&gt; Novo Pedido;
4 - Selecionar o tipo de pedido "Sistema Online de Pedidos";
5 - Selecionar o contrato do produto "Alelo Natal Alimentação";
6 - Clicar no botão "Criar Pedido";
7 - Elaborar o pedido;
8 - Enviar o pedido.</t>
  </si>
  <si>
    <t>Sistema de Pedido -  Criação de Pedido - Sistema Online de Pedidos - Produto Alelo Cultura</t>
  </si>
  <si>
    <t>- Existir interlocutor de "decisão" ou "operação" com acesso ao e-commerce;
- O interlocutor deve possuir acesso a gestão de um contrato do produto "Alelo Cultura".</t>
  </si>
  <si>
    <t>1 - Acessar o ecommerce (http://h13.siteteste.inf.br/beneficios/pedidos.jsp)
2 - Realizar o login;
3 - Clicar no menu Pedido &gt;&gt; Novo Pedido;
4 - Selecionar o tipo de pedido "Sistema Online de Pedidos";
5 - Selecionar o contrato do produto "Alelo Cultura";
6 - Clicar no botão "Criar Pedido";
7 - Elaborar o pedido;
8 - Enviar o pedido.</t>
  </si>
  <si>
    <t>Sistema de Pedido -  Criação de Pedido - Sistema Online de Pedidos - Produto Flex Car Visa Vale</t>
  </si>
  <si>
    <t>- Existir interlocutor de "decisão" ou "operação" com acesso ao e-commerce;
- O interlocutor deve possuir acesso a gestão de um contrato do produto "Flex Car Visa Vale".</t>
  </si>
  <si>
    <t>1 - Acessar o ecommerce (http://h13.siteteste.inf.br/beneficios/pedidos.jsp)
2 - Realizar o login;
3 - Clicar no menu Pedido &gt;&gt; Novo Pedido;
4 - Selecionar o tipo de pedido "Sistema Online de Pedidos";
5 - Selecionar o contrato do produto "Flex Car Visa Vale";
6 - Clicar no botão "Criar Pedido";
7 - Elaborar o pedido;
8 - Enviar o pedido.</t>
  </si>
  <si>
    <t>Contrato Boas Vindas</t>
  </si>
  <si>
    <t>- Existir interlocutor de "decisão" ou "operação" com acesso ao e-commerce;
- O interlocutor deve possuir acesso a gestão de um contrato do produto "Alelo Alimentação".
- Contrato Utilizado no teste deve ser Boas Vindas</t>
  </si>
  <si>
    <t>1 - Acessar o ecommerce (http://h13.siteteste.inf.br/beneficios/pedidos.jsp)
2 - Realizar o login;
3 - Clicar no menu Pedido &gt;&gt; Novo Pedido;
4 - Selecionar o tipo de pedido "Sistema Online de Pedidos";
5 - Selecionar o contrato do produto "Alelo Alimentação - Boas Vindas";
6 - Clicar no botão "Criar Pedido";
7 - Elaborar o pedido;
8 - Enviar o pedido.</t>
  </si>
  <si>
    <t>1 - Acessar o ecommerce (http://h13.siteteste.inf.br/beneficios/pedidos.jsp)
2 - Realizar o login;
3 - Clicar no menu Pedido &gt;&gt; Novo Pedido;
4 - Selecionar o tipo de pedido "Sistema Online de Pedidos";
5 - Selecionar o contrato do produto "Alelo Refeição - Boas Vindas";
6 - Clicar no botão "Criar Pedido";
7 - Elaborar o pedido;
8 - Enviar o pedido.</t>
  </si>
  <si>
    <t>3. Anexar Arquivo de Pedido</t>
  </si>
  <si>
    <t>ANPED</t>
  </si>
  <si>
    <t>Anexar Arquivo de Pedido -  Criação de Pedido -  Produto Alelo Alimentação</t>
  </si>
  <si>
    <t>1 - Acessar o ecommerce (http://h13.siteteste.inf.br/beneficios/pedidos.jsp)
2 - Realizar o login;
3 - Clicar no menu Pedido &gt;&gt; Novo Pedido;
4 - Selecionar o tipo de pedido "Anexar Arquivo de Pedido - Interface Padrão";
5 - Selecionar o contrato do produto "Alelo Alimentação";
6 - Selecionar o Arquivo para upload;
7 - Clicar no botão "Criar Pedido";
8 - Enviar o pedido.</t>
  </si>
  <si>
    <t>Anexar Arquivo de Pedido -  Criação de Pedido -  Produto Alelo Refeição</t>
  </si>
  <si>
    <t>1 - Acessar o ecommerce (http://h13.siteteste.inf.br/beneficios/pedidos.jsp)
2 - Realizar o login;
3 - Clicar no menu Pedido &gt;&gt; Novo Pedido;
4 - Selecionar o tipo de pedido "Anexar Arquivo de Pedido - Interface Padrão";
5 - Selecionar o contrato do produto "Alelo Refeição";
6 - Selecionar o Arquivo para upload;
7 - Clicar no botão "Criar Pedido";
8 - Enviar o pedido.</t>
  </si>
  <si>
    <t>1 - Acessar o ecommerce (http://h13.siteteste.inf.br/beneficios/pedidos.jsp)
2 - Realizar o login;
3 - Clicar no menu Pedido &gt;&gt; Novo Pedido;
4 - Selecionar o tipo de pedido "Anexar Arquivo de Pedido - Interface Padrão";
5 - Selecionar o contrato do produto "Alelo Natal Alimentação";
6 - Selecionar o Arquivo para upload;
7 - Clicar no botão "Criar Pedido";
8 - Enviar o pedido.</t>
  </si>
  <si>
    <t>Anexar Arquivo de Pedido -  Criação de Pedido -  Produto Alelo Cultura</t>
  </si>
  <si>
    <t>1 - Acessar o ecommerce (http://h13.siteteste.inf.br/beneficios/pedidos.jsp)
2 - Realizar o login;
3 - Clicar no menu Pedido &gt;&gt; Novo Pedido;
4 - Selecionar o tipo de pedido "Anexar Arquivo de Pedido - Interface Padrão";
5 - Selecionar o contrato do produto "Alelo Cultura";
6 - Selecionar o Arquivo para upload;
7 - Clicar no botão "Criar Pedido";
8 - Enviar o pedido.</t>
  </si>
  <si>
    <t>Anexar Arquivo de Pedido -  Criação de Pedido -  Produto Flex Car Visa Vale</t>
  </si>
  <si>
    <t>1 - Acessar o ecommerce (http://h13.siteteste.inf.br/beneficios/pedidos.jsp)
2 - Realizar o login;
3 - Clicar no menu Pedido &gt;&gt; Novo Pedido;
4 - Selecionar o tipo de pedido "Anexar Arquivo de Pedido - Interface Padrão";
5 - Selecionar o contrato do produto "Flex Car Visa Vale";
6 - Selecionar o Arquivo para upload;
7 - Clicar no botão "Criar Pedido";
8 - Enviar o pedido.</t>
  </si>
  <si>
    <t>1 - Acessar o ecommerce (http://h13.siteteste.inf.br/beneficios/pedidos.jsp)
2 - Realizar o login;
3 - Clicar no menu Pedido &gt;&gt; Novo Pedido;
4 - Selecionar o tipo de pedido "Anexar Arquivo de Pedido - Interface Padrão";
5 - Selecionar o contrato do produto "Alelo Alimentação - Boas Vindas";
6 - Selecionar o Arquivo para upload;
7 - Clicar no botão "Criar Pedido";
8 - Enviar o pedido.</t>
  </si>
  <si>
    <t>1 - Acessar o ecommerce (http://h13.siteteste.inf.br/beneficios/pedidos.jsp)
2 - Realizar o login;
3 - Clicar no menu Pedido &gt;&gt; Novo Pedido;
4 - Selecionar o tipo de pedido "Anexar Arquivo de Pedido - Interface Padrão";
5 - Selecionar o contrato do produto "Alelo Refeição - Boas Vindas";
6 - Selecionar o Arquivo para upload;
7 - Clicar no botão "Criar Pedido";
8 - Enviar o pedido.</t>
  </si>
  <si>
    <t>4. Importar Arquivo de Pedido</t>
  </si>
  <si>
    <t>IMPD</t>
  </si>
  <si>
    <t>Importar Arquivo -  Criação de Pedido -  Produto Alelo Alimentação</t>
  </si>
  <si>
    <t>1 - Acessar o ecommerce (http://h13.siteteste.inf.br/beneficios/pedidos.jsp)
2 - Realizar o login;
3 - Clicar no menu Pedido &gt;&gt; Novo Pedido;
4 - Selecionar o tipo de pedido "Importar Arquivo";
5 - Selecionar o contrato do produto "Alelo Alimentação";
6 - Selecionar o Arquivo para upload;
7 - Clicar no botão "Criar Pedido";
8 - Enviar o pedido.</t>
  </si>
  <si>
    <t>Importar Arquivo -  Criação de Pedido -  Produto Alelo Refeição</t>
  </si>
  <si>
    <t>1 - Acessar o ecommerce (http://h13.siteteste.inf.br/beneficios/pedidos.jsp)
2 - Realizar o login;
3 - Clicar no menu Pedido &gt;&gt; Novo Pedido;
4 - Selecionar o tipo de pedido "Importar Arquivo";
5 - Selecionar o contrato do produto "Alelo Refeição";
6 - Selecionar o Arquivo para upload;
7 - Clicar no botão "Criar Pedido";
8 - Enviar o pedido.</t>
  </si>
  <si>
    <t>Importar Arquivo -  Criação de Pedido -  Produto Alelo Natal Alimentação</t>
  </si>
  <si>
    <t>1 - Acessar o ecommerce (http://h13.siteteste.inf.br/beneficios/pedidos.jsp)
2 - Realizar o login;
3 - Clicar no menu Pedido &gt;&gt; Novo Pedido;
4 - Selecionar o tipo de pedido "Importar Arquivo";
5 - Selecionar o contrato do produto "Alelo Natal Alimentação";
6 - Selecionar o Arquivo para upload;
7 - Clicar no botão "Criar Pedido";
8 - Enviar o pedido.</t>
  </si>
  <si>
    <t>Importar Arquivo -  Criação de Pedido -  Produto Alelo Cultura</t>
  </si>
  <si>
    <t>1 - Acessar o ecommerce (http://h13.siteteste.inf.br/beneficios/pedidos.jsp)
2 - Realizar o login;
3 - Clicar no menu Pedido &gt;&gt; Novo Pedido;
4 - Selecionar o tipo de pedido "Importar Arquivo";
5 - Selecionar o contrato do produto "Alelo Cultura";
6 - Selecionar o Arquivo para upload;
7 - Clicar no botão "Criar Pedido";
8 - Enviar o pedido.</t>
  </si>
  <si>
    <t>Importar Arquivo -  Criação de Pedido -  Produto Flex Car Visa Vale</t>
  </si>
  <si>
    <t>1 - Acessar o ecommerce (http://h13.siteteste.inf.br/beneficios/pedidos.jsp)
2 - Realizar o login;
3 - Clicar no menu Pedido &gt;&gt; Novo Pedido;
4 - Selecionar o tipo de pedido "Importar Arquivo";
5 - Selecionar o contrato do produto "Flex Car Visa Vale";
6 - Selecionar o Arquivo para upload;
7 - Clicar no botão "Criar Pedido";
8 - Enviar o pedido.</t>
  </si>
  <si>
    <t>1 - Acessar o ecommerce (http://h13.siteteste.inf.br/beneficios/pedidos.jsp)
2 - Realizar o login;
3 - Clicar no menu Pedido &gt;&gt; Novo Pedido;
4 - Selecionar o tipo de pedido "Importar Arquivo";
5 - Selecionar o contrato do produto "Alelo Alimentação - Boas Vindas";
6 - Selecionar o Arquivo para upload;
7 - Clicar no botão "Criar Pedido";
8 - Enviar o pedido.</t>
  </si>
  <si>
    <t>1 - Acessar o ecommerce (http://h13.siteteste.inf.br/beneficios/pedidos.jsp)
2 - Realizar o login;
3 - Clicar no menu Pedido &gt;&gt; Novo Pedido;
4 - Selecionar o tipo de pedido "Importar Arquivo";
5 - Selecionar o contrato do produto "Alelo Refeição - Boas Vindas";
6 - Selecionar o Arquivo para upload;
7 - Clicar no botão "Criar Pedido";
8 - Enviar o pedido.</t>
  </si>
  <si>
    <t>5. Pedido Recorrente</t>
  </si>
  <si>
    <t>Criar Pedido - Contrato Padrão</t>
  </si>
  <si>
    <t>Pedido Modelo (Pedido Recorrente) -  Criação de Pedido -  Produto Alelo Alimentação</t>
  </si>
  <si>
    <t>1 - Acessar o ecommerce (http://h13.siteteste.inf.br/beneficios/pedidos.jsp)
2 - Realizar o login;
3 - Clicar no menu Pedido &gt;&gt; Novo Pedido;
4 - Selecionar o tipo de pedido "Pedido Modelo (Pedido Recorrente)";
5 - Selecionar o contrato do produto "Alelo Alimentação";
6 -Clicar no Botão "Criar Pedido";
7 - Elaborar Pedido;
8 - Enviar o pedido.</t>
  </si>
  <si>
    <t>Pedido Modelo (Pedido Recorrente) -  Criação de Pedido -  Produto Alelo Refeição</t>
  </si>
  <si>
    <t>1 - Acessar o ecommerce (http://h13.siteteste.inf.br/beneficios/pedidos.jsp)
2 - Realizar o login;
3 - Clicar no menu Pedido &gt;&gt; Novo Pedido;
4 - Selecionar o tipo de pedido "Pedido Modelo (Pedido Recorrente)";
5 - Selecionar o contrato do produto "Alelo Refeição";
6 -Clicar no Botão "Criar Pedido";
7 - Elaborar Pedido;
8 - Enviar o pedido.</t>
  </si>
  <si>
    <t>Pedido Modelo (Pedido Recorrente) -  Criação de Pedido -  Produto Alelo Cultura</t>
  </si>
  <si>
    <t>1 - Acessar o ecommerce (http://h13.siteteste.inf.br/beneficios/pedidos.jsp)
2 - Realizar o login;
3 - Clicar no menu Pedido &gt;&gt; Novo Pedido;
4 - Selecionar o tipo de pedido "Pedido Modelo (Pedido Recorrente)";
5 - Selecionar o contrato do produto "Alelo Cultura";
6 -Clicar no Botão "Criar Pedido";
7 - Elaborar Pedido;
8 - Enviar o pedido.</t>
  </si>
  <si>
    <t>Criar Pedido - Contrato Boas Vindas</t>
  </si>
  <si>
    <t>1 - Acessar o ecommerce (http://h13.siteteste.inf.br/beneficios/pedidos.jsp)
2 - Realizar o login;
3 - Clicar no menu Pedido &gt;&gt; Novo Pedido;
4 - Selecionar o tipo de pedido "Pedido Modelo (Pedido Recorrente)";
5 - Selecionar o contrato do produto "Alelo Alimentação - Boas Vindas";
6 -Clicar no Botão "Criar Pedido";
7 - Elaborar Pedido;
8 - Enviar o pedido.</t>
  </si>
  <si>
    <t>1 - Acessar o ecommerce (http://h13.siteteste.inf.br/beneficios/pedidos.jsp)
2 - Realizar o login;
3 - Clicar no menu Pedido &gt;&gt; Novo Pedido;
4 - Selecionar o tipo de pedido "Pedido Modelo (Pedido Recorrente)";
5 - Selecionar o contrato do produto "Alelo Refeição - Boas Vindas";
6 -Clicar no Botão "Criar Pedido";
7 - Elaborar Pedido;
8 - Enviar o pedido.</t>
  </si>
  <si>
    <t>Editar Pedido - Contrato Padrão</t>
  </si>
  <si>
    <t>Pedido Modelo (Pedido Recorrente) -  Edição de Pedido -  Produto Alelo Alimentação</t>
  </si>
  <si>
    <t>1 - Acessar o ecommerce (http://h13.siteteste.inf.br/beneficios/pedidos.jsp)
2 - Realizar o login;
3 - Clicar no menu Pedido &gt;&gt; Novo Pedido;
4 - Selecionar o tipo de pedido "Pedido Modelo (Pedido Recorrente)";
5 - Selecionar o contrato do produto "Alelo Alimentação";
6 -Clicar no Botão "Editar Pedido";
7 - Elaborar Pedido;
8 - Enviar o pedido.</t>
  </si>
  <si>
    <t>* Sistema não deve gerar arquivo contendo detalhes da Alteração do Pedido pois não há númeor Web de Pedido para ser enviado.</t>
  </si>
  <si>
    <t xml:space="preserve">* Arquivo Recebido;
</t>
  </si>
  <si>
    <t>Pedido Modelo (Pedido Recorrente) -  Edição de Pedido -  Produto Alelo Refeição</t>
  </si>
  <si>
    <t>1 - Acessar o ecommerce (http://h13.siteteste.inf.br/beneficios/pedidos.jsp)
2 - Realizar o login;
3 - Clicar no menu Pedido &gt;&gt; Novo Pedido;
4 - Selecionar o tipo de pedido "Pedido Modelo (Pedido Recorrente)";
5 - Selecionar o contrato do produto "Alelo Refeição";
6 -Clicar no Botão "Editar Pedido";
7 - Elaborar Pedido;
8 - Enviar o pedido.</t>
  </si>
  <si>
    <t>Pedido Modelo (Pedido Recorrente) -  Edição de Pedido -  Produto Alelo Cultura</t>
  </si>
  <si>
    <t>1 - Acessar o ecommerce (http://h13.siteteste.inf.br/beneficios/pedidos.jsp)
2 - Realizar o login;
3 - Clicar no menu Pedido &gt;&gt; Novo Pedido;
4 - Selecionar o tipo de pedido "Pedido Modelo (Pedido Recorrente)";
5 - Selecionar o contrato do produto "Alelo Cultura";
6 -Clicar no Botão "Editar Pedido";
7 - Elaborar Pedido;
8 - Enviar o pedido.</t>
  </si>
  <si>
    <t>Editar Pedido - Contrato Boas Vindas</t>
  </si>
  <si>
    <t>1 - Acessar o ecommerce (http://h13.siteteste.inf.br/beneficios/pedidos.jsp)
2 - Realizar o login;
3 - Clicar no menu Pedido &gt;&gt; Novo Pedido;
4 - Selecionar o tipo de pedido "Pedido Modelo (Pedido Recorrente)";
5 - Selecionar o contrato do produto "Alelo Alimentação - Boas Vindas";
6 -Clicar no Botão "Editar Pedido";
7 - Elaborar Pedido;
8 - Enviar o pedido.</t>
  </si>
  <si>
    <t>1 - Acessar o ecommerce (http://h13.siteteste.inf.br/beneficios/pedidos.jsp)
2 - Realizar o login;
3 - Clicar no menu Pedido &gt;&gt; Novo Pedido;
4 - Selecionar o tipo de pedido "Pedido Modelo (Pedido Recorrente)";
5 - Selecionar o contrato do produto "Alelo Refeição - Boas Vindas";
6 -Clicar no Botão "Editar Pedido";
7 - Elaborar Pedido;
8 - Enviar o pedido.</t>
  </si>
  <si>
    <t>Pedido Automático - Contrato Padrão</t>
  </si>
  <si>
    <t>Pedido Modelo (Pedido Recorrente) -  Geração Automática de Pedido -  Produto Alelo Alimentação</t>
  </si>
  <si>
    <t>- Existir interlocutor de "decisão" ou "operação" com acesso ao e-commerce;
- O interlocutor deve possuir acesso a gestão de um contrato do produto "Alelo Alimentação".
- Já existir Modelo Cadastrado para o Pedido Recorrente;
- Rodar Rotinas para que o Pedido seja gerado automaticamente;</t>
  </si>
  <si>
    <t>1 - Acessar o ecommerce (http://h13.siteteste.inf.br/beneficios/pedidos.jsp)
2 - Realizar o login;
3 - Clicar no menu Pedido &gt;&gt; Acompanhamento de Pedidos;</t>
  </si>
  <si>
    <t>Pedido Modelo (Pedido Recorrente) -  Geração Automática de Pedido -  Produto Alelo Refeição</t>
  </si>
  <si>
    <t>- Existir interlocutor de "decisão" ou "operação" com acesso ao e-commerce;
- O interlocutor deve possuir acesso a gestão de um contrato do produto "Alelo Refeição".
- Já existir Modelo Cadastrado para o Pedido Recorrente;
- Rodar Rotinas para que o Pedido seja gerado automaticamente;</t>
  </si>
  <si>
    <t>Pedido Modelo (Pedido Recorrente) -  Geração Automática de Pedido -  Produto Alelo Cultura</t>
  </si>
  <si>
    <t>- Existir interlocutor de "decisão" ou "operação" com acesso ao e-commerce;
- O interlocutor deve possuir acesso a gestão de um contrato do produto "Alelo Cultura".
- Já existir Modelo Cadastrado para o Pedido Recorrente;
- Rodar Rotinas para que o Pedido seja gerado automaticamente;</t>
  </si>
  <si>
    <t>Pedido Automático - Contrato Boas Vindas</t>
  </si>
  <si>
    <t>- Existir interlocutor de "decisão" ou "operação" com acesso ao e-commerce;
- O interlocutor deve possuir acesso a gestão de um contrato do produto "Alelo Alimentação".
- Contrato Utilizado no teste deve ser Boas Vindas
- Já existir Modelo Cadastrado para o Pedido Recorrente;
- Rodar Rotinas para que o Pedido seja gerado automaticamente;</t>
  </si>
  <si>
    <t>6. Pedido Modelo</t>
  </si>
  <si>
    <t>Pedido Modelo (Recarga Complementar) -  Criação de Pedido -  Produto Flex Car Visa Vale</t>
  </si>
  <si>
    <t>1 - Acessar o ecommerce (http://h13.siteteste.inf.br/beneficios/pedidos.jsp)
2 - Realizar o login;
3 - Clicar no menu Pedido &gt;&gt; Novo Pedido;
4 - Selecionar o tipo de pedido "Pedido Modelo (Pedido Modelo)";
5 - Selecionar o contrato do produto "Flex Car Visa Vale";
6 -Clicar no Botão "Criar Pedido";
7 - Elaborar Pedido;
8 - Enviar o pedido.</t>
  </si>
  <si>
    <t>- Existir interlocutor de "decisão" ou "operação" com acesso ao e-commerce;
- O interlocutor deve possuir acesso a gestão de um contrato do produto "Flex Car Visa Vale".
- Contrato Utilizado no teste deve ser Boas Vindas</t>
  </si>
  <si>
    <t>1 - Acessar o ecommerce (http://h13.siteteste.inf.br/beneficios/pedidos.jsp)
2 - Realizar o login;
3 - Clicar no menu Pedido &gt;&gt; Novo Pedido;
4 - Selecionar o tipo de pedido "Pedido Modelo (Pedido Modelo)";
5 - Selecionar o contrato do produto "Flex Car Visa Vale - Boas Vindas";
6 -Clicar no Botão "Criar Pedido";
7 - Elaborar Pedido;
8 - Enviar o pedido.</t>
  </si>
  <si>
    <t>Pedido Modelo (Recarga Complementar) -  Edição de Pedido -  Produto Flex Car Visa Vale</t>
  </si>
  <si>
    <t>1 - Acessar o ecommerce (http://h13.siteteste.inf.br/beneficios/pedidos.jsp)
2 - Realizar o login;
3 - Clicar no menu Pedido &gt;&gt; Novo Pedido;
4 - Selecionar o tipo de pedido "Pedido Modelo (Pedido Modelo)";
5 - Selecionar o contrato do produto "Flex Car Visa Vale";
6 -Clicar no Botão "Editar Pedido";
7 - Elaborar Pedido;
8 - Enviar o pedido.</t>
  </si>
  <si>
    <t>1 - Acessar o ecommerce (http://h13.siteteste.inf.br/beneficios/pedidos.jsp)
2 - Realizar o login;
3 - Clicar no menu Pedido &gt;&gt; Novo Pedido;
4 - Selecionar o tipo de pedido "Pedido Modelo (Pedido Modelo)";
5 - Selecionar o contrato do produto "Flex Car Visa Vale - Boas Vindas";
6 -Clicar no Botão "Editar Pedido";
7 - Elaborar Pedido;
8 - Enviar o pedido.</t>
  </si>
  <si>
    <t>Pedido Modelo (Recarga Complementar) -  Geração Automática de Pedido -  Produto Flex Car Visa Vale</t>
  </si>
  <si>
    <t>- Existir interlocutor de "decisão" ou "operação" com acesso ao e-commerce;
- O interlocutor deve possuir acesso a gestão de um contrato do produto "Flex Car Visa Vale".
- Já existir Modelo Cadastrado para o Pedido Modelo;
- Rodar Rotinas para que o Pedido seja gerado automaticamente;</t>
  </si>
  <si>
    <t>- Existir interlocutor de "decisão" ou "operação" com acesso ao e-commerce;
- O interlocutor deve possuir acesso a gestão de um contrato do produto "Flex Car Visa Vale".
- Contrato Utilizado no teste deve ser Boas Vindas
- Já existir Modelo Cadastrado para o Pedido Modelo;
- Rodar Rotinas para que o Pedido seja gerado automaticamente;</t>
  </si>
  <si>
    <t>7. Reemissões</t>
  </si>
  <si>
    <t>RMS</t>
  </si>
  <si>
    <t>Reemitir Cartão - Padrão</t>
  </si>
  <si>
    <t>Reemitir Cartão - Contrato Padrão</t>
  </si>
  <si>
    <t>- Existir interlocutor de "decisão" ou "operação" com acesso ao e-commerce;</t>
  </si>
  <si>
    <t>1 - Acessar o ecommerce (http://h13.siteteste.inf.br/beneficios/pedidos.jsp)
2 - Realizar o login;
3 - Clicar no menu Pedido &gt;&gt; Novo Pedido;
4 - Selecionar o tipo de pedido "Sistema Online de Pedidos";
5 - Selecionar a Opção "Reemissão de cartão e/ou senha/cód. desbl." em "Pedido De"
5 - Selecionar o contrato do produto "Alelo Alimentação";
6 - Preencher as Informações referente ao Beneficiário;
7 - Clicar no Botão "Consultar";
8 - Selecionar o Motivo da Solicitação "Reemissão de Cartão";
9 - Selecinar o Motivo da Reemissão";
10 - Clicar no Botão "Enviar";</t>
  </si>
  <si>
    <r>
      <t xml:space="preserve">* Sistema deve gerar em D+1 arquivo BI com as informações do Pedido Criado;
* Arquivo deve mostrar o Mesmo número do Pedido Web no arquivo BI;
* Arquivo deve Mostrar o Mesmo valor total do Pedido elaborado;
* Arquivo deve Mostrar a mesma quantidade de Beneficiários do Pedido;
</t>
    </r>
    <r>
      <rPr>
        <b/>
        <sz val="10"/>
        <rFont val="Calibri"/>
        <family val="2"/>
        <scheme val="minor"/>
      </rPr>
      <t>* Arquivo deve exibir na Posição 80 do Registro D1 o Tipo de pedido como "02".</t>
    </r>
  </si>
  <si>
    <t>Reemitir Senha - Padrão</t>
  </si>
  <si>
    <t>Reemitir Senha - Contrato Padrão</t>
  </si>
  <si>
    <t>1 - Acessar o ecommerce (http://h13.siteteste.inf.br/beneficios/pedidos.jsp)
2 - Realizar o login;
3 - Clicar no menu Pedido &gt;&gt; Novo Pedido;
4 - Selecionar o tipo de pedido "Sistema Online de Pedidos";
5 - Selecionar a Opção "Reemissão de Senha e/ou senha/cód. desbl." em "Pedido De"
5 - Selecionar o contrato do produto "Alelo Refeição";
6 - Preencher as Informações referente ao Beneficiário;
7 - Clicar no Botão "Consultar";
8 - Selecionar o Motivo da Solicitação "Reemissão de Senha";
9 - Selecinar o Motivo da Reemissão";
10 - Clicar no Botão "Enviar";</t>
  </si>
  <si>
    <r>
      <t xml:space="preserve">* Sistema deve gerar em D+1 arquivo BI com as informações do Pedido Criado;
* Arquivo deve mostrar o Mesmo número do Pedido Web no arquivo BI;
* Arquivo deve Mostrar o Mesmo valor total do Pedido elaborado;
* Arquivo deve Mostrar a mesma quantidade de Beneficiários do Pedido;
</t>
    </r>
    <r>
      <rPr>
        <b/>
        <sz val="10"/>
        <rFont val="Calibri"/>
        <family val="2"/>
        <scheme val="minor"/>
      </rPr>
      <t>* Arquivo deve exibir na Posição 80 do Registro D1 o Tipo de pedido como "03".</t>
    </r>
  </si>
  <si>
    <t>Emissão de Cartão Avulso</t>
  </si>
  <si>
    <t>1 - Acessar o ecommerce (http://h13.siteteste.inf.br/beneficios/pedidos.jsp)
2 - Realizar o login;
3 - Clicar no menu Pedido &gt;&gt; Novo Pedido;
4 - Selecionar o tipo de pedido "Sistema Online de Pedidos";
5 - Selecionar o contrato do produto "Alelo Cultura";
6 - Clicar no botão "Criar Pedido";
7 - Elaborar o pedido sem Informar valor (Emitir apenas Cartão);
8 - Enviar o pedido.</t>
  </si>
  <si>
    <r>
      <t xml:space="preserve">* Sistema deve gerar em D+1 arquivo BI com as informações do Pedido Criado;
* Arquivo deve mostrar o Mesmo número do Pedido Web no arquivo BI;
* Arquivo deve Mostrar o Mesmo valor total do Pedido elaborado;
* Arquivo deve Mostrar a mesma quantidade de Beneficiários do Pedido;
</t>
    </r>
    <r>
      <rPr>
        <b/>
        <sz val="10"/>
        <rFont val="Calibri"/>
        <family val="2"/>
        <scheme val="minor"/>
      </rPr>
      <t>* Arquivo deve exibir na Posição 80 do Registro D1 o Tipo de pedido como "08".</t>
    </r>
  </si>
  <si>
    <t>8. Cancelamento</t>
  </si>
  <si>
    <t>CNC</t>
  </si>
  <si>
    <t>Cancelamento de Pedido Parcial</t>
  </si>
  <si>
    <t>Cancelamento Parcial de Pedido</t>
  </si>
  <si>
    <t>1 - Acessar o ecommerce (http://h13.siteteste.inf.br/beneficios/pedidos.jsp)
2 - Realizar o login;
3 - Clicar no menu Pedido &gt;&gt; Acompanhamento de Pedidos;
4 - Solicitar Cancelamento de Pedido para o Produto Alelo Alimentação de um Pedido Normal (On Line) ;
5 - Selecionar a opção "Cancelamento parcial do pedido";
6 - Selecionar os Beneficiários na Lista;
7 - Confirmar o Valor a ser alterado;
8 - Enviar Cancelamento;</t>
  </si>
  <si>
    <r>
      <t xml:space="preserve">* Sistema deve gerar em D+1 arquivo BI com as informações do Pedido Cancelado;
* Arquivo deve mostrar o Mesmo número do Pedido Web no arquivo BI;
* Arquivo deve Mostrar o  valor conforme Cancelamento Realizado;
</t>
    </r>
    <r>
      <rPr>
        <b/>
        <sz val="10"/>
        <rFont val="Calibri"/>
        <family val="2"/>
        <scheme val="minor"/>
      </rPr>
      <t>* Arquivo deve exibir na Posição 75 do Registro D1 o Status do cancelamento como Parcial;</t>
    </r>
  </si>
  <si>
    <t>1 - Acessar o ecommerce (http://h13.siteteste.inf.br/beneficios/pedidos.jsp)
2 - Realizar o login;
3 - Clicar no menu Pedido &gt;&gt; Acompanhamento de Pedidos;
4 - Solicitar Cancelamento de Pedido para o Produto Alelo Natal Alimentação de um Pedido Normal (Importar Arquivo) ;
5 - Selecionar a opção "Cancelamento parcial do pedido";
6 - Selecionar os Beneficiários na Lista;
7 - Confirmar o Valor a ser alterado;
8 - Enviar Cancelamento;</t>
  </si>
  <si>
    <t>1 - Acessar o ecommerce (http://h13.siteteste.inf.br/beneficios/pedidos.jsp)
2 - Realizar o login;
3 - Clicar no menu Pedido &gt;&gt; Acompanhamento de Pedidos;
4 - Solicitar Cancelamento de Pedido para o Produto Alelo Cultura de um Pedido Normal (Anexar Arquivo) ;
5 - Selecionar a opção "Cancelamento parcial do pedido";
6 - Selecionar os Beneficiários na Lista;
7 - Confirmar o Valor a ser alterado;
8 - Enviar Cancelamento;</t>
  </si>
  <si>
    <t>1 - Acessar o ecommerce (http://h13.siteteste.inf.br/beneficios/pedidos.jsp)
2 - Realizar o login;
3 - Clicar no menu Pedido &gt;&gt; Acompanhamento de Pedidos;
4 - Solicitar Cancelamento de Pedido para o Produto Alelo Alimentação de um Pedido Recorrente;
5 - Selecionar a opção "Cancelamento parcial do pedido";
6 - Selecionar os Beneficiários na Lista;
7 - Confirmar o Valor a ser alterado;
8 - Enviar Cancelamento;</t>
  </si>
  <si>
    <t>1 - Acessar o ecommerce (http://h13.siteteste.inf.br/beneficios/pedidos.jsp)
2 - Realizar o login;
3 - Clicar no menu Pedido &gt;&gt; Acompanhamento de Pedidos;
4 - Solicitar Cancelamento de Pedido para o Produto Flex Car Visa Vale de um Pedido Modelo;
5 - Selecionar a opção "Cancelamento parcial do pedido";
6 - Selecionar os Beneficiários na Lista;
7 - Confirmar o Valor a ser alterado;
8 - Enviar Cancelamento;</t>
  </si>
  <si>
    <t>Cancelamento de Pedido Total</t>
  </si>
  <si>
    <t>Cancelamento Total de Pedido</t>
  </si>
  <si>
    <t>1 - Acessar o ecommerce (http://h13.siteteste.inf.br/beneficios/pedidos.jsp)
2 - Realizar o login;
3 - Clicar no menu Pedido &gt;&gt; Acompanhamento de Pedidos;
4 - Solicitar Cancelamento de Pedido para o Produto Alelo Alimentação de um Pedido Normal (On Line) ;
5 - Selecionar a opção "Cancelamento Total do pedido";
6 - Selecionar o Motivo do Cancelamento;
7 - Confirmar o Valor a ser alterado;
8 - Enviar Cancelamento;</t>
  </si>
  <si>
    <t>* Sistema deve gerar em D+1 arquivo BI com as informações do Pedido Cancelado;
* Arquivo deve mostrar o Mesmo número do Pedido Web no arquivo BI;
* Arquivo deve Mostrar o  valor conforme Cancelamento Realizado;
* Arquivo deve exibir na Posição 75 do Registro D1 o Status do cancelamento como Total;</t>
  </si>
  <si>
    <t>1 - Acessar o ecommerce (http://h13.siteteste.inf.br/beneficios/pedidos.jsp)
2 - Realizar o login;
3 - Clicar no menu Pedido &gt;&gt; Acompanhamento de Pedidos;
4 - Solicitar Cancelamento de Pedido para o Produto Alelo Natal Alimentação de um Pedido Normal (Importar Arquivo) ;
5 - Selecionar a opção "Cancelamento Total do pedido";
6 - Selecionar o Motivo do Cancelamento;
7 - Confirmar o Valor a ser alterado;
8 - Enviar Cancelamento;</t>
  </si>
  <si>
    <t>1 - Acessar o ecommerce (http://h13.siteteste.inf.br/beneficios/pedidos.jsp)
2 - Realizar o login;
3 - Clicar no menu Pedido &gt;&gt; Acompanhamento de Pedidos;
4 - Solicitar Cancelamento de Pedido para o Produto Alelo Cultura de um Pedido Normal (Anexar Arquivo) ;
5 - Selecionar a opção "Cancelamento Total do pedido";
6 - Selecionar o Motivo do Cancelamento;
7 - Confirmar o Valor a ser alterado;
8 - Enviar Cancelamento;</t>
  </si>
  <si>
    <t>1 - Acessar o ecommerce (http://h13.siteteste.inf.br/beneficios/pedidos.jsp)
2 - Realizar o login;
3 - Clicar no menu Pedido &gt;&gt; Acompanhamento de Pedidos;
4 - Solicitar Cancelamento de Pedido para o Produto Alelo Alimentação de um Pedido Recorrente;
5 - Selecionar a opção "Cancelamento Total do pedido";
6 - Selecionar o Motivo do Cancelamento;
7 - Confirmar o Valor a ser alterado;
8 - Enviar Cancelamento;</t>
  </si>
  <si>
    <t>1 - Acessar o ecommerce (http://h13.siteteste.inf.br/beneficios/pedidos.jsp)
2 - Realizar o login;
3 - Clicar no menu Pedido &gt;&gt; Acompanhamento de Pedidos;
4 - Solicitar Cancelamento de Pedido para o Produto Flex Car Visa Vale de um Pedido Modelo;
5 - Selecionar a opção "Cancelamento Total do pedido";
6 - Selecionar o Motivo do Cancelamento;
7 - Confirmar o Valor a ser alterado;
8 - Enviar Cancelamento;</t>
  </si>
  <si>
    <t>9. Grupo Economico</t>
  </si>
  <si>
    <t>GECN</t>
  </si>
  <si>
    <t>Grupo Econômico</t>
  </si>
  <si>
    <t>Grupo Economico - Anexar Arquivo de Pedido -  Criação de Pedido</t>
  </si>
  <si>
    <t>- Existir interlocutor de "decisão" ou "operação" com acesso ao e-commerce;
- Utilizar de Vários Produtos diferentes no mesmo arquivo;</t>
  </si>
  <si>
    <t>1 - Acessar o ecommerce (http://h13.siteteste.inf.br/beneficios/pedidos.jsp)
2 - Realizar o login;
3 - Selecionar na Combo Empresas a opção "mais de uma empresa";
4 - Selecionar o Arquivo para upload;
5 - Clicar no botão "Enviar";
8 - Enviar o pedido.</t>
  </si>
  <si>
    <t>Grupo Economico - Anexar Arquivo de Pedido -  Cancelar Pedido Parcial</t>
  </si>
  <si>
    <t>1 - Acessar o ecommerce (http://h13.siteteste.inf.br/beneficios/pedidos.jsp)
2 - Realizar o login;
3 - Selecionar na Combo Empresas empresa pertencente ao Grupo Economico;
4 - Clicar no menu Pedido &gt;&gt; Acompanhamento de Pedidos;
5 - Solicitar Cancelamento de Pedido para o Produto Alelo Alimentação de um Pedido Normal (On Line) ;
6 - Selecionar a opção "Cancelamento parcial do pedido";
7 - Selecionar os Beneficiários na Lista;
8 - Confirmar o Valor a ser alterado;
9 - Enviar Cancelamento;</t>
  </si>
  <si>
    <t>Grupo Economico - Anexar Arquivo de Pedido -  Cancelar Pedido Total</t>
  </si>
  <si>
    <t>1 - Acessar o ecommerce (http://h13.siteteste.inf.br/beneficios/pedidos.jsp)
2 - Realizar o login;
3 - Selecionar na Combo Empresas empresa pertencente ao Grupo Economico;
4 - Clicar no menu Pedido &gt;&gt; Acompanhamento de Pedidos;
5 - Solicitar Cancelamento de Pedido para o Produto Alelo Alimentação de um Pedido Normal (On Line) ;
6 - Selecionar a opção "Cancelamento Total do pedido";
7 - Selecionar o Motivo do Cancelamento;
8 - Confirmar o Valor a ser alterado;
9 - Enviar Cancelamento;</t>
  </si>
  <si>
    <r>
      <t xml:space="preserve">* Sistema deve gerar em D+1 arquivo BI com as informações do Pedido Cancelado;
* Arquivo deve mostrar o Mesmo número do Pedido Web no arquivo BI;
* Arquivo deve Mostrar o  valor conforme Cancelamento Realizado;
</t>
    </r>
    <r>
      <rPr>
        <b/>
        <sz val="10"/>
        <rFont val="Calibri"/>
        <family val="2"/>
        <scheme val="minor"/>
      </rPr>
      <t>* Arquivo deve exibir na Posição 75 do Registro D1 o Status do cancelamento como Total;</t>
    </r>
  </si>
  <si>
    <t>10. Pedido Complementar</t>
  </si>
  <si>
    <t>PDCM</t>
  </si>
  <si>
    <t>Pedido Complementar</t>
  </si>
  <si>
    <t>Sistema de Pedido -  Criação de Pedido - Sistema Online de Pedidos - Pedido Complementar</t>
  </si>
  <si>
    <t>1 - Acessar o ecommerce (http://h13.siteteste.inf.br/beneficios/pedidos.jsp)
2 - Realizar o login;
3 - Clicar no menu Pedido &gt;&gt; Novo Pedido;
4 - Selecionar o tipo de pedido "Sistema Online de Pedidos";
5 - Selecionar o contrato de Produto PAT;
6 - Clicar no botão "Criar Pedido";
7 - Selecionar a opção Pedido Complementar
8 - Elaborar o pedido com os Mesmos dados de um Pedido anterior realizado (Informar mesma data de Disponibilização);
9 - Enviar o pedido.</t>
  </si>
  <si>
    <t>* Sistema deve gerar em D+1 arquivo BI com as informações do Pedido Alterado;
* Arquivo deve mostrar o Mesmo número do Pedido Web no arquivo BI;
* Arquivo deve Mostrar o Mesmo valor total do Pedido elaborado;
* Arquivo deve Mostrar a mesma quantidade de Beneficiários do Pedido;
* Arquivo deve exibir na Posição 80 do Registro D1 o Tipo de pedido como "01".</t>
  </si>
  <si>
    <t>Importar Arquivo -  Criação de Pedido -  Pedido Complementar</t>
  </si>
  <si>
    <t>1 - Acessar o ecommerce (http://h13.siteteste.inf.br/beneficios/pedidos.jsp)
2 - Realizar o login;
3 - Clicar no menu Pedido &gt;&gt; Novo Pedido;
4 - Selecionar o tipo de pedido "Impotar Arquivo";
5 - Selecionar o contrato de Produto PAT;
6 - Realizar Upload da Lista de Beneficiários para o Pedido;
7 - Clicar no botão "Criar Pedido";
8 - Selecionar a opção Pedido Complementar
9 - Elaborar o pedido com os Mesmos dados de um Pedido anterior realizado (Informar mesma data de Disponibilização);
10 - Enviar o pedido.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</si>
</sst>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_-;\-* #,##0_-;_-* &quot;-&quot;??_-;_-@_-"/>
    <numFmt numFmtId="166" formatCode="[h]:mm:ss;@"/>
    <numFmt numFmtId="167" formatCode="m/d/yyyy;@"/>
    <numFmt numFmtId="168" formatCode="d/m/yyyy"/>
  </numFmts>
  <fonts count="66">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9"/>
      <color indexed="81"/>
      <name val="Segoe UI"/>
      <family val="2"/>
    </font>
    <font>
      <sz val="9"/>
      <color indexed="81"/>
      <name val="Segoe UI"/>
      <family val="2"/>
    </font>
    <font>
      <b/>
      <sz val="11"/>
      <color rgb="FFFFFFFF"/>
      <name val="Calibri"/>
      <family val="2"/>
    </font>
    <font>
      <b/>
      <sz val="14"/>
      <color rgb="FFFFFFFF"/>
      <name val="Calibri"/>
      <family val="2"/>
    </font>
    <font>
      <b/>
      <sz val="14"/>
      <color theme="0"/>
      <name val="Calibri"/>
      <family val="2"/>
    </font>
    <font>
      <sz val="11"/>
      <color indexed="8"/>
      <name val="Calibri"/>
      <family val="2"/>
      <scheme val="minor"/>
    </font>
    <font>
      <b/>
      <sz val="11"/>
      <name val="Calibri"/>
      <family val="2"/>
      <scheme val="minor"/>
    </font>
    <font>
      <sz val="11"/>
      <color indexed="8"/>
      <name val="Calibri"/>
      <family val="2"/>
      <charset val="134"/>
      <scheme val="minor"/>
    </font>
    <font>
      <sz val="10"/>
      <color rgb="FF000000"/>
      <name val="Arial"/>
      <family val="2"/>
    </font>
    <font>
      <sz val="11"/>
      <color rgb="FF000000"/>
      <name val="Calibri"/>
      <family val="2"/>
      <scheme val="minor"/>
    </font>
    <font>
      <sz val="11"/>
      <color indexed="0"/>
      <name val="Calibri"/>
      <family val="2"/>
      <scheme val="minor"/>
    </font>
    <font>
      <sz val="10"/>
      <color theme="1"/>
      <name val="Arial"/>
      <family val="2"/>
    </font>
    <font>
      <sz val="10"/>
      <name val="Arial"/>
      <family val="2"/>
    </font>
    <font>
      <sz val="10"/>
      <name val="Tahoma"/>
      <family val="2"/>
      <charset val="134"/>
    </font>
    <font>
      <sz val="10"/>
      <color indexed="8"/>
      <name val="Tahoma"/>
      <family val="2"/>
      <charset val="134"/>
    </font>
    <font>
      <sz val="10"/>
      <name val="Tahoma"/>
      <family val="2"/>
    </font>
    <font>
      <b/>
      <sz val="10"/>
      <name val="Tahoma"/>
      <family val="2"/>
    </font>
    <font>
      <sz val="10"/>
      <name val="Tahoma"/>
      <family val="2"/>
      <charset val="1"/>
    </font>
    <font>
      <u/>
      <sz val="11"/>
      <color theme="10"/>
      <name val="Calibri"/>
      <family val="2"/>
    </font>
    <font>
      <sz val="11"/>
      <name val="Calibri"/>
      <family val="2"/>
    </font>
    <font>
      <sz val="10"/>
      <color rgb="FFFF0000"/>
      <name val="Arial"/>
      <family val="2"/>
    </font>
    <font>
      <b/>
      <sz val="10"/>
      <name val="Arial"/>
      <family val="2"/>
    </font>
    <font>
      <u/>
      <sz val="10"/>
      <name val="Arial"/>
      <family val="2"/>
    </font>
    <font>
      <sz val="10"/>
      <name val="Calibri"/>
      <family val="2"/>
      <scheme val="minor"/>
    </font>
    <font>
      <sz val="10"/>
      <color theme="1"/>
      <name val="Tahoma"/>
      <family val="2"/>
    </font>
    <font>
      <b/>
      <sz val="10"/>
      <color rgb="FFFF0000"/>
      <name val="Tahoma"/>
      <family val="2"/>
    </font>
    <font>
      <sz val="10"/>
      <color theme="0" tint="-0.34998626667073579"/>
      <name val="Calibri"/>
      <family val="2"/>
      <scheme val="minor"/>
    </font>
    <font>
      <sz val="10"/>
      <color indexed="8"/>
      <name val="Calibri"/>
      <family val="2"/>
      <scheme val="minor"/>
    </font>
    <font>
      <sz val="10"/>
      <color theme="0" tint="-0.499984740745262"/>
      <name val="Calibri"/>
      <family val="2"/>
      <scheme val="minor"/>
    </font>
    <font>
      <sz val="10"/>
      <color rgb="FFFF0000"/>
      <name val="Tahoma"/>
      <family val="2"/>
    </font>
    <font>
      <sz val="10"/>
      <color rgb="FF222222"/>
      <name val="Arial"/>
      <family val="2"/>
    </font>
    <font>
      <sz val="10"/>
      <name val="Calibri"/>
      <family val="2"/>
      <charset val="134"/>
    </font>
    <font>
      <b/>
      <sz val="10"/>
      <color rgb="FF222222"/>
      <name val="Arial"/>
      <family val="2"/>
    </font>
    <font>
      <sz val="10"/>
      <color rgb="FFFF0000"/>
      <name val="Tahoma"/>
      <family val="2"/>
      <charset val="134"/>
    </font>
    <font>
      <sz val="10"/>
      <color theme="1"/>
      <name val="Tahoma"/>
      <family val="2"/>
      <charset val="134"/>
    </font>
    <font>
      <u/>
      <sz val="11"/>
      <color indexed="12"/>
      <name val="Calibri"/>
      <family val="2"/>
    </font>
    <font>
      <b/>
      <sz val="11"/>
      <color rgb="FFFFFFFF"/>
      <name val="Calibri"/>
      <family val="2"/>
      <scheme val="minor"/>
    </font>
    <font>
      <b/>
      <sz val="10"/>
      <color indexed="9"/>
      <name val="Tahoma"/>
      <family val="2"/>
      <charset val="134"/>
    </font>
    <font>
      <b/>
      <sz val="11"/>
      <color rgb="FF000000"/>
      <name val="Calibri"/>
      <family val="2"/>
      <scheme val="minor"/>
    </font>
    <font>
      <b/>
      <sz val="11"/>
      <color rgb="FFFF0000"/>
      <name val="Calibri"/>
      <family val="2"/>
      <scheme val="minor"/>
    </font>
    <font>
      <b/>
      <sz val="11"/>
      <name val="Calibri"/>
      <family val="2"/>
    </font>
    <font>
      <b/>
      <i/>
      <sz val="11"/>
      <color rgb="FF000000"/>
      <name val="Calibri"/>
      <family val="2"/>
      <scheme val="minor"/>
    </font>
    <font>
      <b/>
      <i/>
      <sz val="11"/>
      <color rgb="FFFF0000"/>
      <name val="Calibri"/>
      <family val="2"/>
      <scheme val="minor"/>
    </font>
    <font>
      <sz val="11"/>
      <color indexed="8"/>
      <name val="Calibri"/>
      <family val="2"/>
      <charset val="134"/>
    </font>
    <font>
      <sz val="11"/>
      <color indexed="10"/>
      <name val="Calibri"/>
      <family val="2"/>
    </font>
    <font>
      <sz val="11"/>
      <color indexed="0"/>
      <name val="Calibri"/>
      <family val="2"/>
    </font>
    <font>
      <b/>
      <sz val="11"/>
      <color indexed="10"/>
      <name val="Calibri"/>
      <family val="2"/>
    </font>
    <font>
      <sz val="11"/>
      <color indexed="8"/>
      <name val="Calibri"/>
      <family val="2"/>
    </font>
    <font>
      <b/>
      <sz val="11"/>
      <color indexed="8"/>
      <name val="Calibri"/>
      <family val="2"/>
      <scheme val="minor"/>
    </font>
    <font>
      <sz val="11"/>
      <name val="Arial"/>
      <family val="2"/>
    </font>
    <font>
      <sz val="11"/>
      <color theme="1"/>
      <name val="Arial"/>
      <family val="2"/>
    </font>
    <font>
      <sz val="11"/>
      <color rgb="FF000000"/>
      <name val="Arial"/>
      <family val="2"/>
    </font>
    <font>
      <sz val="10"/>
      <color rgb="FF000000"/>
      <name val="Verdana"/>
      <family val="2"/>
    </font>
    <font>
      <sz val="11"/>
      <name val="Calibri"/>
      <family val="2"/>
      <charset val="134"/>
    </font>
    <font>
      <sz val="10"/>
      <color indexed="8"/>
      <name val="Arial"/>
      <family val="2"/>
    </font>
    <font>
      <b/>
      <sz val="10"/>
      <color indexed="10"/>
      <name val="Arial"/>
      <family val="2"/>
    </font>
    <font>
      <sz val="11"/>
      <color indexed="8"/>
      <name val="Tahoma"/>
      <family val="2"/>
      <charset val="1"/>
    </font>
    <font>
      <b/>
      <sz val="10"/>
      <color indexed="8"/>
      <name val="Calibri"/>
      <family val="2"/>
      <scheme val="minor"/>
    </font>
    <font>
      <b/>
      <u/>
      <sz val="10"/>
      <color indexed="8"/>
      <name val="Calibri"/>
      <family val="2"/>
      <scheme val="minor"/>
    </font>
    <font>
      <sz val="10"/>
      <color theme="1"/>
      <name val="Calibri"/>
      <family val="2"/>
      <scheme val="minor"/>
    </font>
    <font>
      <b/>
      <sz val="10"/>
      <name val="Calibri"/>
      <family val="2"/>
      <scheme val="minor"/>
    </font>
  </fonts>
  <fills count="46">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rgb="FFFFFF00"/>
        <bgColor indexed="64"/>
      </patternFill>
    </fill>
    <fill>
      <patternFill patternType="solid">
        <fgColor rgb="FF339966"/>
        <bgColor rgb="FFFFFFFF"/>
      </patternFill>
    </fill>
    <fill>
      <patternFill patternType="solid">
        <fgColor theme="6" tint="-0.249977111117893"/>
        <bgColor indexed="64"/>
      </patternFill>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92D050"/>
        <bgColor indexed="9"/>
      </patternFill>
    </fill>
    <fill>
      <patternFill patternType="solid">
        <fgColor rgb="FF00B050"/>
        <bgColor indexed="64"/>
      </patternFill>
    </fill>
    <fill>
      <patternFill patternType="solid">
        <fgColor rgb="FF00B050"/>
        <bgColor indexed="9"/>
      </patternFill>
    </fill>
    <fill>
      <patternFill patternType="solid">
        <fgColor theme="9" tint="0.39997558519241921"/>
        <bgColor indexed="64"/>
      </patternFill>
    </fill>
    <fill>
      <patternFill patternType="solid">
        <fgColor theme="9" tint="0.39997558519241921"/>
        <bgColor indexed="9"/>
      </patternFill>
    </fill>
    <fill>
      <patternFill patternType="solid">
        <fgColor theme="3" tint="0.59999389629810485"/>
        <bgColor indexed="64"/>
      </patternFill>
    </fill>
    <fill>
      <patternFill patternType="solid">
        <fgColor theme="3" tint="0.59999389629810485"/>
        <bgColor indexed="9"/>
      </patternFill>
    </fill>
    <fill>
      <patternFill patternType="solid">
        <fgColor theme="5" tint="0.39997558519241921"/>
        <bgColor indexed="64"/>
      </patternFill>
    </fill>
    <fill>
      <patternFill patternType="solid">
        <fgColor theme="5" tint="0.39997558519241921"/>
        <bgColor indexed="9"/>
      </patternFill>
    </fill>
    <fill>
      <patternFill patternType="solid">
        <fgColor indexed="9"/>
        <bgColor indexed="9"/>
      </patternFill>
    </fill>
    <fill>
      <patternFill patternType="solid">
        <fgColor theme="6" tint="-0.249977111117893"/>
        <bgColor indexed="9"/>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9"/>
      </patternFill>
    </fill>
    <fill>
      <patternFill patternType="solid">
        <fgColor rgb="FFFFC000"/>
        <bgColor indexed="64"/>
      </patternFill>
    </fill>
    <fill>
      <patternFill patternType="solid">
        <fgColor theme="6" tint="0.39997558519241921"/>
        <bgColor indexed="64"/>
      </patternFill>
    </fill>
    <fill>
      <patternFill patternType="solid">
        <fgColor theme="0"/>
        <bgColor indexed="9"/>
      </patternFill>
    </fill>
    <fill>
      <patternFill patternType="solid">
        <fgColor rgb="FFFF0000"/>
        <bgColor indexed="64"/>
      </patternFill>
    </fill>
    <fill>
      <patternFill patternType="solid">
        <fgColor theme="0" tint="-0.249977111117893"/>
        <bgColor indexed="64"/>
      </patternFill>
    </fill>
    <fill>
      <patternFill patternType="solid">
        <fgColor rgb="FF027F61"/>
        <bgColor indexed="64"/>
      </patternFill>
    </fill>
    <fill>
      <patternFill patternType="solid">
        <fgColor indexed="57"/>
        <bgColor indexed="9"/>
      </patternFill>
    </fill>
    <fill>
      <patternFill patternType="solid">
        <fgColor rgb="FFFFFFFF"/>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9"/>
      </patternFill>
    </fill>
    <fill>
      <patternFill patternType="solid">
        <fgColor theme="7" tint="0.39997558519241921"/>
        <bgColor indexed="64"/>
      </patternFill>
    </fill>
    <fill>
      <patternFill patternType="solid">
        <fgColor theme="7" tint="0.59999389629810485"/>
        <bgColor indexed="64"/>
      </patternFill>
    </fill>
    <fill>
      <patternFill patternType="solid">
        <fgColor indexed="50"/>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59999389629810485"/>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auto="1"/>
      </top>
      <bottom style="thin">
        <color auto="1"/>
      </bottom>
      <diagonal/>
    </border>
    <border>
      <left style="thick">
        <color indexed="64"/>
      </left>
      <right style="thin">
        <color auto="1"/>
      </right>
      <top style="thin">
        <color auto="1"/>
      </top>
      <bottom style="thin">
        <color auto="1"/>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0" fontId="13"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48" fillId="0" borderId="0">
      <alignment vertical="center"/>
    </xf>
    <xf numFmtId="0" fontId="48" fillId="0" borderId="0">
      <alignment vertical="center"/>
    </xf>
  </cellStyleXfs>
  <cellXfs count="564">
    <xf numFmtId="0" fontId="0" fillId="0" borderId="0" xfId="0"/>
    <xf numFmtId="0" fontId="0" fillId="0" borderId="0" xfId="0" applyAlignment="1">
      <alignment wrapText="1"/>
    </xf>
    <xf numFmtId="0" fontId="0" fillId="2" borderId="0" xfId="0" applyFill="1"/>
    <xf numFmtId="22" fontId="0" fillId="0" borderId="0" xfId="0" applyNumberFormat="1"/>
    <xf numFmtId="43" fontId="0" fillId="0" borderId="0" xfId="1" applyFont="1"/>
    <xf numFmtId="164" fontId="0" fillId="0" borderId="0" xfId="0" applyNumberFormat="1"/>
    <xf numFmtId="0" fontId="0" fillId="3" borderId="0" xfId="0" applyFill="1"/>
    <xf numFmtId="0" fontId="4" fillId="2" borderId="0" xfId="0" applyFont="1" applyFill="1"/>
    <xf numFmtId="164" fontId="0" fillId="0" borderId="0" xfId="1" applyNumberFormat="1" applyFont="1"/>
    <xf numFmtId="165" fontId="0" fillId="0" borderId="0" xfId="1" applyNumberFormat="1" applyFont="1"/>
    <xf numFmtId="0" fontId="0" fillId="4" borderId="0" xfId="0" applyFill="1"/>
    <xf numFmtId="166" fontId="0" fillId="0" borderId="0" xfId="0" applyNumberFormat="1"/>
    <xf numFmtId="0" fontId="7" fillId="5" borderId="1"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7" fillId="5" borderId="3" xfId="0"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protection locked="0"/>
    </xf>
    <xf numFmtId="0" fontId="8" fillId="6" borderId="5" xfId="0" applyFont="1" applyFill="1" applyBorder="1" applyAlignment="1">
      <alignment horizontal="center" vertical="center"/>
    </xf>
    <xf numFmtId="0" fontId="8" fillId="6" borderId="5" xfId="0" applyFont="1" applyFill="1" applyBorder="1" applyAlignment="1">
      <alignment horizontal="center" vertical="center" wrapText="1"/>
    </xf>
    <xf numFmtId="0" fontId="8" fillId="6" borderId="5" xfId="0" applyFont="1" applyFill="1" applyBorder="1" applyAlignment="1">
      <alignment horizontal="left" vertical="center" wrapText="1"/>
    </xf>
    <xf numFmtId="0" fontId="9" fillId="6" borderId="5" xfId="0" applyFont="1" applyFill="1" applyBorder="1" applyAlignment="1">
      <alignment horizontal="center" vertical="center" wrapText="1"/>
    </xf>
    <xf numFmtId="0" fontId="0" fillId="0" borderId="6" xfId="0" applyBorder="1"/>
    <xf numFmtId="0" fontId="10" fillId="7" borderId="6" xfId="0" applyFont="1" applyFill="1" applyBorder="1" applyAlignment="1">
      <alignment horizontal="center" vertical="center"/>
    </xf>
    <xf numFmtId="0" fontId="10" fillId="8"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10" fillId="7" borderId="6" xfId="0" applyFont="1" applyFill="1" applyBorder="1" applyAlignment="1" applyProtection="1">
      <alignment horizontal="center" vertical="center" wrapText="1"/>
      <protection locked="0"/>
    </xf>
    <xf numFmtId="0" fontId="10" fillId="0" borderId="6" xfId="0" quotePrefix="1" applyFont="1" applyFill="1" applyBorder="1" applyAlignment="1">
      <alignment horizontal="left" vertical="center" wrapText="1"/>
    </xf>
    <xf numFmtId="0" fontId="10" fillId="0" borderId="6" xfId="0" quotePrefix="1" applyFont="1" applyBorder="1" applyAlignment="1">
      <alignment vertical="center" wrapText="1"/>
    </xf>
    <xf numFmtId="0" fontId="4" fillId="7" borderId="6" xfId="0" applyFont="1" applyFill="1" applyBorder="1" applyAlignment="1">
      <alignment vertical="center" wrapText="1"/>
    </xf>
    <xf numFmtId="0" fontId="4" fillId="0" borderId="6" xfId="0" applyFont="1" applyFill="1" applyBorder="1" applyAlignment="1" applyProtection="1">
      <alignment horizontal="left" vertical="center" wrapText="1"/>
      <protection locked="0"/>
    </xf>
    <xf numFmtId="0" fontId="4" fillId="9" borderId="6" xfId="0" applyFont="1" applyFill="1" applyBorder="1" applyAlignment="1" applyProtection="1">
      <alignment horizontal="center" vertical="center" wrapText="1"/>
      <protection locked="0"/>
    </xf>
    <xf numFmtId="14" fontId="4" fillId="9" borderId="6" xfId="0" quotePrefix="1" applyNumberFormat="1"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4" fillId="7" borderId="6" xfId="0" applyFont="1" applyFill="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protection locked="0"/>
    </xf>
    <xf numFmtId="14" fontId="0" fillId="0" borderId="6" xfId="0" applyNumberFormat="1" applyFont="1" applyBorder="1" applyAlignment="1" applyProtection="1">
      <alignment horizontal="center" vertical="center"/>
      <protection locked="0"/>
    </xf>
    <xf numFmtId="0" fontId="0" fillId="0" borderId="0" xfId="0" applyBorder="1"/>
    <xf numFmtId="0" fontId="4" fillId="8" borderId="6" xfId="0" applyFont="1" applyFill="1" applyBorder="1" applyAlignment="1">
      <alignment vertical="center" wrapText="1"/>
    </xf>
    <xf numFmtId="0" fontId="10" fillId="0" borderId="6" xfId="0" applyFont="1" applyFill="1" applyBorder="1" applyAlignment="1">
      <alignment horizontal="center" vertical="center"/>
    </xf>
    <xf numFmtId="0" fontId="10" fillId="11" borderId="6" xfId="0" applyFont="1" applyFill="1" applyBorder="1" applyAlignment="1">
      <alignment horizontal="center" vertical="center"/>
    </xf>
    <xf numFmtId="0" fontId="4" fillId="11" borderId="6" xfId="0" applyFont="1" applyFill="1" applyBorder="1" applyAlignment="1" applyProtection="1">
      <alignment horizontal="center" vertical="center" wrapText="1"/>
      <protection locked="0"/>
    </xf>
    <xf numFmtId="14" fontId="4" fillId="11" borderId="6" xfId="0" quotePrefix="1" applyNumberFormat="1" applyFont="1" applyFill="1" applyBorder="1" applyAlignment="1" applyProtection="1">
      <alignment horizontal="center" vertical="center" wrapText="1"/>
      <protection locked="0"/>
    </xf>
    <xf numFmtId="0" fontId="4" fillId="12" borderId="6" xfId="0" applyFont="1" applyFill="1" applyBorder="1" applyAlignment="1" applyProtection="1">
      <alignment horizontal="center" vertical="center" wrapText="1"/>
      <protection locked="0"/>
    </xf>
    <xf numFmtId="0" fontId="4" fillId="12" borderId="6" xfId="0" applyFont="1" applyFill="1" applyBorder="1" applyAlignment="1" applyProtection="1">
      <alignment horizontal="left" vertical="center" wrapText="1"/>
      <protection locked="0"/>
    </xf>
    <xf numFmtId="0" fontId="4" fillId="13" borderId="6" xfId="0" applyFont="1" applyFill="1" applyBorder="1" applyAlignment="1" applyProtection="1">
      <alignment horizontal="center" vertical="center" wrapText="1"/>
      <protection locked="0"/>
    </xf>
    <xf numFmtId="0" fontId="4" fillId="13" borderId="6" xfId="0" quotePrefix="1" applyFont="1" applyFill="1" applyBorder="1" applyAlignment="1" applyProtection="1">
      <alignment horizontal="center" vertical="center" wrapText="1"/>
      <protection locked="0"/>
    </xf>
    <xf numFmtId="0" fontId="4" fillId="14" borderId="6" xfId="0" applyFont="1" applyFill="1" applyBorder="1" applyAlignment="1" applyProtection="1">
      <alignment horizontal="center" vertical="center" wrapText="1"/>
      <protection locked="0"/>
    </xf>
    <xf numFmtId="0" fontId="4" fillId="14" borderId="6" xfId="0" applyFont="1" applyFill="1" applyBorder="1" applyAlignment="1" applyProtection="1">
      <alignment horizontal="left" vertical="center" wrapText="1"/>
      <protection locked="0"/>
    </xf>
    <xf numFmtId="0" fontId="4" fillId="15" borderId="6" xfId="0" applyFont="1" applyFill="1" applyBorder="1" applyAlignment="1" applyProtection="1">
      <alignment horizontal="center" vertical="center" wrapText="1"/>
      <protection locked="0"/>
    </xf>
    <xf numFmtId="0" fontId="4" fillId="15" borderId="6" xfId="0" quotePrefix="1" applyFont="1" applyFill="1" applyBorder="1" applyAlignment="1" applyProtection="1">
      <alignment horizontal="center" vertical="center" wrapText="1"/>
      <protection locked="0"/>
    </xf>
    <xf numFmtId="0" fontId="4" fillId="16" borderId="6" xfId="0" applyFont="1" applyFill="1" applyBorder="1" applyAlignment="1" applyProtection="1">
      <alignment horizontal="center" vertical="center" wrapText="1"/>
      <protection locked="0"/>
    </xf>
    <xf numFmtId="0" fontId="4" fillId="16" borderId="6" xfId="0" applyFont="1" applyFill="1" applyBorder="1" applyAlignment="1" applyProtection="1">
      <alignment horizontal="left" vertical="center" wrapText="1"/>
      <protection locked="0"/>
    </xf>
    <xf numFmtId="0" fontId="4" fillId="15" borderId="6" xfId="0" quotePrefix="1" applyFont="1" applyFill="1" applyBorder="1" applyAlignment="1" applyProtection="1">
      <alignment horizontal="left" vertical="center" wrapText="1"/>
      <protection locked="0"/>
    </xf>
    <xf numFmtId="0" fontId="4" fillId="17" borderId="6" xfId="0" applyFont="1" applyFill="1" applyBorder="1" applyAlignment="1" applyProtection="1">
      <alignment horizontal="center" vertical="center" wrapText="1"/>
      <protection locked="0"/>
    </xf>
    <xf numFmtId="0" fontId="4" fillId="17" borderId="6" xfId="0" quotePrefix="1" applyFont="1" applyFill="1" applyBorder="1" applyAlignment="1" applyProtection="1">
      <alignment horizontal="left" vertical="center" wrapText="1"/>
      <protection locked="0"/>
    </xf>
    <xf numFmtId="0" fontId="4" fillId="18" borderId="6" xfId="0" applyFont="1" applyFill="1" applyBorder="1" applyAlignment="1" applyProtection="1">
      <alignment horizontal="center" vertical="center" wrapText="1"/>
      <protection locked="0"/>
    </xf>
    <xf numFmtId="0" fontId="4" fillId="18" borderId="6" xfId="0" applyFont="1" applyFill="1" applyBorder="1" applyAlignment="1" applyProtection="1">
      <alignment horizontal="left" vertical="center" wrapText="1"/>
      <protection locked="0"/>
    </xf>
    <xf numFmtId="0" fontId="10" fillId="0" borderId="6" xfId="0" applyFont="1" applyFill="1" applyBorder="1" applyAlignment="1">
      <alignment horizontal="center" vertical="center" wrapText="1"/>
    </xf>
    <xf numFmtId="0" fontId="10" fillId="0" borderId="6" xfId="0" quotePrefix="1" applyFont="1" applyFill="1" applyBorder="1" applyAlignment="1">
      <alignment vertical="center" wrapText="1"/>
    </xf>
    <xf numFmtId="0" fontId="4" fillId="0" borderId="6" xfId="0" applyFont="1" applyFill="1" applyBorder="1" applyAlignment="1">
      <alignment vertical="center" wrapText="1"/>
    </xf>
    <xf numFmtId="0" fontId="10" fillId="0" borderId="6" xfId="0" applyFont="1" applyFill="1" applyBorder="1" applyAlignment="1" applyProtection="1">
      <alignment horizontal="center" vertical="center" wrapText="1"/>
      <protection locked="0"/>
    </xf>
    <xf numFmtId="0" fontId="12" fillId="0" borderId="6" xfId="0" quotePrefix="1" applyFont="1" applyFill="1" applyBorder="1" applyAlignment="1">
      <alignment horizontal="left" vertical="center" wrapText="1"/>
    </xf>
    <xf numFmtId="0" fontId="0" fillId="0" borderId="7" xfId="0" applyFill="1" applyBorder="1"/>
    <xf numFmtId="0" fontId="4" fillId="19" borderId="6" xfId="0" applyFont="1" applyFill="1" applyBorder="1" applyAlignment="1" applyProtection="1">
      <alignment horizontal="center" vertical="center" wrapText="1"/>
      <protection locked="0"/>
    </xf>
    <xf numFmtId="0" fontId="10" fillId="7" borderId="6" xfId="0" quotePrefix="1" applyFont="1" applyFill="1" applyBorder="1" applyAlignment="1" applyProtection="1">
      <alignment horizontal="left" vertical="center" wrapText="1"/>
      <protection locked="0"/>
    </xf>
    <xf numFmtId="0" fontId="4" fillId="7" borderId="6" xfId="0" quotePrefix="1" applyFont="1" applyFill="1" applyBorder="1" applyAlignment="1" applyProtection="1">
      <alignment vertical="center" wrapText="1"/>
      <protection locked="0"/>
    </xf>
    <xf numFmtId="0" fontId="4" fillId="7" borderId="8" xfId="0" applyFont="1" applyFill="1" applyBorder="1" applyAlignment="1" applyProtection="1">
      <alignment horizontal="center" vertical="center" wrapText="1"/>
      <protection locked="0"/>
    </xf>
    <xf numFmtId="0" fontId="0" fillId="0" borderId="6" xfId="0" applyFont="1" applyBorder="1" applyAlignment="1" applyProtection="1">
      <protection locked="0"/>
    </xf>
    <xf numFmtId="0" fontId="4" fillId="15" borderId="6" xfId="0" applyFont="1" applyFill="1" applyBorder="1" applyAlignment="1" applyProtection="1">
      <alignment vertical="center" wrapText="1"/>
      <protection locked="0"/>
    </xf>
    <xf numFmtId="0" fontId="4" fillId="11" borderId="6" xfId="0" applyFont="1" applyFill="1" applyBorder="1" applyAlignment="1" applyProtection="1">
      <alignment horizontal="left" vertical="center" wrapText="1"/>
      <protection locked="0"/>
    </xf>
    <xf numFmtId="0" fontId="4" fillId="8" borderId="6" xfId="0" applyFont="1" applyFill="1" applyBorder="1" applyAlignment="1" applyProtection="1">
      <alignment horizontal="center" vertical="center" wrapText="1"/>
      <protection locked="0"/>
    </xf>
    <xf numFmtId="0" fontId="4" fillId="0" borderId="6" xfId="0" quotePrefix="1" applyFont="1" applyFill="1" applyBorder="1" applyAlignment="1" applyProtection="1">
      <alignment horizontal="left" vertical="center" wrapText="1"/>
      <protection locked="0"/>
    </xf>
    <xf numFmtId="0" fontId="4" fillId="0" borderId="6" xfId="0" applyFont="1" applyFill="1" applyBorder="1" applyAlignment="1" applyProtection="1">
      <alignment horizontal="center" vertical="center" wrapText="1"/>
      <protection locked="0"/>
    </xf>
    <xf numFmtId="0" fontId="0" fillId="0" borderId="6" xfId="0" applyFont="1" applyBorder="1" applyAlignment="1">
      <alignment vertical="center"/>
    </xf>
    <xf numFmtId="0" fontId="4" fillId="6" borderId="6" xfId="0" applyFont="1" applyFill="1" applyBorder="1" applyAlignment="1" applyProtection="1">
      <alignment horizontal="center" vertical="center" wrapText="1"/>
      <protection locked="0"/>
    </xf>
    <xf numFmtId="14" fontId="4" fillId="6" borderId="6" xfId="0" quotePrefix="1" applyNumberFormat="1" applyFont="1" applyFill="1" applyBorder="1" applyAlignment="1" applyProtection="1">
      <alignment horizontal="center" vertical="center" wrapText="1"/>
      <protection locked="0"/>
    </xf>
    <xf numFmtId="0" fontId="4" fillId="20" borderId="6" xfId="0" applyFont="1" applyFill="1" applyBorder="1" applyAlignment="1" applyProtection="1">
      <alignment horizontal="center" vertical="center" wrapText="1"/>
      <protection locked="0"/>
    </xf>
    <xf numFmtId="0" fontId="4" fillId="20" borderId="6" xfId="0" applyFont="1" applyFill="1" applyBorder="1" applyAlignment="1" applyProtection="1">
      <alignment horizontal="left" vertical="center" wrapText="1"/>
      <protection locked="0"/>
    </xf>
    <xf numFmtId="14" fontId="0" fillId="0" borderId="6" xfId="0" applyNumberFormat="1" applyFont="1" applyBorder="1" applyAlignment="1" applyProtection="1">
      <alignment horizontal="center" vertical="center" wrapText="1"/>
      <protection locked="0"/>
    </xf>
    <xf numFmtId="0" fontId="4" fillId="0" borderId="9" xfId="0" applyFont="1" applyFill="1" applyBorder="1" applyAlignment="1" applyProtection="1">
      <alignment horizontal="left" vertical="center" wrapText="1"/>
      <protection locked="0"/>
    </xf>
    <xf numFmtId="49" fontId="10" fillId="0" borderId="9" xfId="0" applyNumberFormat="1" applyFont="1" applyFill="1" applyBorder="1" applyAlignment="1">
      <alignment horizontal="center" vertical="center"/>
    </xf>
    <xf numFmtId="0" fontId="10" fillId="0" borderId="9"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0" borderId="9" xfId="0" applyFont="1" applyFill="1" applyBorder="1" applyAlignment="1" applyProtection="1">
      <alignment horizontal="center" vertical="center" wrapText="1"/>
      <protection locked="0"/>
    </xf>
    <xf numFmtId="0" fontId="10" fillId="0" borderId="9" xfId="0" quotePrefix="1" applyFont="1" applyFill="1" applyBorder="1" applyAlignment="1">
      <alignment horizontal="left" vertical="center" wrapText="1"/>
    </xf>
    <xf numFmtId="0" fontId="4" fillId="0" borderId="9" xfId="0" applyFont="1" applyFill="1" applyBorder="1" applyAlignment="1" applyProtection="1">
      <alignment vertical="center" wrapText="1"/>
      <protection locked="0"/>
    </xf>
    <xf numFmtId="0" fontId="4" fillId="0" borderId="9" xfId="0" applyFont="1" applyFill="1" applyBorder="1" applyAlignment="1" applyProtection="1">
      <alignment horizontal="center" vertical="center" wrapText="1"/>
      <protection locked="0"/>
    </xf>
    <xf numFmtId="0" fontId="4" fillId="0" borderId="10"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protection locked="0"/>
    </xf>
    <xf numFmtId="0" fontId="4" fillId="0" borderId="6" xfId="0" applyFont="1" applyFill="1" applyBorder="1" applyAlignment="1" applyProtection="1">
      <alignment vertical="center" wrapText="1"/>
      <protection locked="0"/>
    </xf>
    <xf numFmtId="0" fontId="4" fillId="0" borderId="8" xfId="0" applyFont="1" applyFill="1" applyBorder="1" applyAlignment="1" applyProtection="1">
      <alignment horizontal="center" vertical="center" wrapText="1"/>
      <protection locked="0"/>
    </xf>
    <xf numFmtId="0" fontId="0" fillId="0" borderId="6" xfId="0" applyFont="1" applyFill="1" applyBorder="1" applyAlignment="1" applyProtection="1">
      <alignment horizontal="center" vertical="center" wrapText="1"/>
      <protection locked="0"/>
    </xf>
    <xf numFmtId="0" fontId="0" fillId="0" borderId="6"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protection locked="0"/>
    </xf>
    <xf numFmtId="0" fontId="4" fillId="0" borderId="6" xfId="0" applyFont="1" applyFill="1" applyBorder="1" applyAlignment="1">
      <alignment horizontal="center" vertical="center" wrapText="1"/>
    </xf>
    <xf numFmtId="0" fontId="4" fillId="0" borderId="9" xfId="0" quotePrefix="1" applyFont="1" applyFill="1" applyBorder="1" applyAlignment="1" applyProtection="1">
      <alignment horizontal="left" vertical="center" wrapText="1"/>
      <protection locked="0"/>
    </xf>
    <xf numFmtId="0" fontId="0" fillId="0" borderId="6" xfId="0" applyFill="1" applyBorder="1" applyAlignment="1" applyProtection="1">
      <alignment horizontal="center" vertical="center" wrapText="1"/>
      <protection locked="0"/>
    </xf>
    <xf numFmtId="0" fontId="10" fillId="0" borderId="6" xfId="0" applyFont="1" applyFill="1" applyBorder="1" applyAlignment="1">
      <alignment horizontal="left" vertical="center" wrapText="1"/>
    </xf>
    <xf numFmtId="0" fontId="0" fillId="0" borderId="6" xfId="0" applyBorder="1" applyAlignment="1">
      <alignment wrapText="1"/>
    </xf>
    <xf numFmtId="0" fontId="14" fillId="0" borderId="6" xfId="2" quotePrefix="1" applyFont="1" applyFill="1" applyBorder="1" applyAlignment="1">
      <alignment horizontal="left" vertical="center" wrapText="1"/>
    </xf>
    <xf numFmtId="0" fontId="14" fillId="0" borderId="6" xfId="3" applyFont="1" applyFill="1" applyBorder="1" applyAlignment="1">
      <alignment horizontal="left" vertical="center" wrapText="1" readingOrder="1"/>
    </xf>
    <xf numFmtId="0" fontId="14" fillId="0" borderId="6" xfId="2" quotePrefix="1" applyFont="1" applyFill="1" applyBorder="1" applyAlignment="1">
      <alignment vertical="center" wrapText="1"/>
    </xf>
    <xf numFmtId="0" fontId="4" fillId="0" borderId="6" xfId="2" quotePrefix="1" applyFont="1" applyFill="1" applyBorder="1" applyAlignment="1">
      <alignment vertical="center" wrapText="1"/>
    </xf>
    <xf numFmtId="167" fontId="4" fillId="0" borderId="6" xfId="0" applyNumberFormat="1" applyFont="1" applyFill="1" applyBorder="1" applyAlignment="1">
      <alignment horizontal="center" vertical="center" wrapText="1"/>
    </xf>
    <xf numFmtId="0" fontId="14" fillId="0" borderId="6" xfId="2" applyFont="1" applyFill="1" applyBorder="1" applyAlignment="1">
      <alignment horizontal="left" vertical="center" wrapText="1"/>
    </xf>
    <xf numFmtId="0" fontId="14" fillId="0" borderId="6" xfId="0" applyFont="1" applyFill="1" applyBorder="1" applyAlignment="1">
      <alignment horizontal="center" vertical="center" wrapText="1"/>
    </xf>
    <xf numFmtId="0" fontId="15" fillId="0" borderId="6" xfId="0" quotePrefix="1" applyFont="1" applyFill="1" applyBorder="1" applyAlignment="1">
      <alignment horizontal="left" vertical="center" wrapText="1"/>
    </xf>
    <xf numFmtId="0" fontId="13" fillId="0" borderId="9" xfId="3" applyFont="1" applyBorder="1" applyAlignment="1">
      <alignment horizontal="left" vertical="center" wrapText="1" readingOrder="1"/>
    </xf>
    <xf numFmtId="0" fontId="13" fillId="0" borderId="9" xfId="3" applyFont="1" applyBorder="1" applyAlignment="1">
      <alignment vertical="center" wrapText="1"/>
    </xf>
    <xf numFmtId="0" fontId="13" fillId="0" borderId="10" xfId="3" applyFont="1" applyBorder="1" applyAlignment="1">
      <alignment horizontal="left" vertical="center" wrapText="1" readingOrder="1"/>
    </xf>
    <xf numFmtId="0" fontId="13" fillId="0" borderId="9" xfId="3" quotePrefix="1" applyFont="1" applyBorder="1" applyAlignment="1">
      <alignment vertical="center" wrapText="1"/>
    </xf>
    <xf numFmtId="0" fontId="13" fillId="0" borderId="6" xfId="3" applyFont="1" applyBorder="1" applyAlignment="1">
      <alignment horizontal="left" vertical="center" wrapText="1" readingOrder="1"/>
    </xf>
    <xf numFmtId="0" fontId="13" fillId="0" borderId="6" xfId="3" quotePrefix="1" applyFont="1" applyBorder="1" applyAlignment="1">
      <alignment horizontal="left" vertical="center" wrapText="1" readingOrder="1"/>
    </xf>
    <xf numFmtId="0" fontId="13" fillId="0" borderId="8" xfId="3" applyFont="1" applyBorder="1" applyAlignment="1">
      <alignment horizontal="left" vertical="center" wrapText="1" readingOrder="1"/>
    </xf>
    <xf numFmtId="0" fontId="16" fillId="21" borderId="6" xfId="4" applyFont="1" applyFill="1" applyBorder="1" applyAlignment="1">
      <alignment horizontal="left" vertical="center" wrapText="1"/>
    </xf>
    <xf numFmtId="0" fontId="16" fillId="21" borderId="6" xfId="4" quotePrefix="1" applyFont="1" applyFill="1" applyBorder="1" applyAlignment="1">
      <alignment horizontal="left" vertical="center" wrapText="1"/>
    </xf>
    <xf numFmtId="0" fontId="16" fillId="21" borderId="8" xfId="4" applyFont="1" applyFill="1" applyBorder="1" applyAlignment="1">
      <alignment horizontal="left" vertical="center" wrapText="1"/>
    </xf>
    <xf numFmtId="0" fontId="16" fillId="21" borderId="6" xfId="4" quotePrefix="1" applyFont="1" applyFill="1" applyBorder="1" applyAlignment="1">
      <alignment vertical="center" wrapText="1"/>
    </xf>
    <xf numFmtId="0" fontId="17" fillId="21" borderId="6" xfId="4" applyFont="1" applyFill="1" applyBorder="1" applyAlignment="1" applyProtection="1">
      <alignment vertical="center" wrapText="1"/>
      <protection locked="0"/>
    </xf>
    <xf numFmtId="0" fontId="17" fillId="21" borderId="8" xfId="4" applyFont="1" applyFill="1" applyBorder="1" applyAlignment="1" applyProtection="1">
      <alignment horizontal="left" vertical="center" wrapText="1"/>
      <protection locked="0"/>
    </xf>
    <xf numFmtId="0" fontId="17" fillId="21" borderId="6" xfId="4" applyFont="1" applyFill="1" applyBorder="1" applyAlignment="1">
      <alignment horizontal="left" vertical="center" wrapText="1"/>
    </xf>
    <xf numFmtId="0" fontId="17" fillId="21" borderId="6" xfId="4" quotePrefix="1" applyFont="1" applyFill="1" applyBorder="1" applyAlignment="1" applyProtection="1">
      <alignment vertical="center" wrapText="1"/>
      <protection locked="0"/>
    </xf>
    <xf numFmtId="0" fontId="16" fillId="21" borderId="6" xfId="4" applyFont="1" applyFill="1" applyBorder="1" applyAlignment="1">
      <alignment vertical="center" wrapText="1"/>
    </xf>
    <xf numFmtId="0" fontId="16" fillId="21" borderId="8" xfId="4" applyFont="1" applyFill="1" applyBorder="1" applyAlignment="1">
      <alignment vertical="center" wrapText="1"/>
    </xf>
    <xf numFmtId="0" fontId="13" fillId="0" borderId="3" xfId="3" applyFont="1" applyBorder="1" applyAlignment="1">
      <alignment horizontal="left" vertical="center" wrapText="1" readingOrder="1"/>
    </xf>
    <xf numFmtId="0" fontId="13" fillId="0" borderId="3" xfId="3" quotePrefix="1" applyFont="1" applyBorder="1" applyAlignment="1">
      <alignment horizontal="left" vertical="center" wrapText="1" readingOrder="1"/>
    </xf>
    <xf numFmtId="0" fontId="13" fillId="0" borderId="11" xfId="3" applyFont="1" applyBorder="1" applyAlignment="1">
      <alignment horizontal="left" vertical="center" wrapText="1" readingOrder="1"/>
    </xf>
    <xf numFmtId="0" fontId="17" fillId="0" borderId="6" xfId="3" applyFont="1" applyBorder="1" applyAlignment="1">
      <alignment horizontal="left" vertical="center" wrapText="1" readingOrder="1"/>
    </xf>
    <xf numFmtId="0" fontId="17" fillId="0" borderId="6" xfId="3" quotePrefix="1" applyFont="1" applyBorder="1" applyAlignment="1">
      <alignment horizontal="left" vertical="center" wrapText="1" readingOrder="1"/>
    </xf>
    <xf numFmtId="0" fontId="17" fillId="0" borderId="8" xfId="3" applyFont="1" applyBorder="1" applyAlignment="1">
      <alignment horizontal="left" vertical="center" wrapText="1" readingOrder="1"/>
    </xf>
    <xf numFmtId="0" fontId="0" fillId="0" borderId="3" xfId="0" applyBorder="1"/>
    <xf numFmtId="0" fontId="0" fillId="0" borderId="3" xfId="0" applyBorder="1" applyAlignment="1">
      <alignment wrapText="1"/>
    </xf>
    <xf numFmtId="0" fontId="0" fillId="0" borderId="6" xfId="0" applyFill="1" applyBorder="1"/>
    <xf numFmtId="0" fontId="18" fillId="19" borderId="6" xfId="0" applyFont="1" applyFill="1" applyBorder="1" applyAlignment="1" applyProtection="1">
      <alignment horizontal="center" vertical="center" wrapText="1"/>
      <protection locked="0"/>
    </xf>
    <xf numFmtId="0" fontId="19" fillId="7" borderId="6" xfId="0" applyFont="1" applyFill="1" applyBorder="1" applyAlignment="1" applyProtection="1">
      <alignment horizontal="center" vertical="center" wrapText="1"/>
      <protection locked="0"/>
    </xf>
    <xf numFmtId="0" fontId="19" fillId="7" borderId="6" xfId="0" quotePrefix="1" applyFont="1" applyFill="1" applyBorder="1" applyAlignment="1" applyProtection="1">
      <alignment horizontal="left" vertical="center" wrapText="1"/>
      <protection locked="0"/>
    </xf>
    <xf numFmtId="0" fontId="18" fillId="7" borderId="6" xfId="0" quotePrefix="1" applyFont="1" applyFill="1" applyBorder="1" applyAlignment="1" applyProtection="1">
      <alignment horizontal="left" vertical="center" wrapText="1"/>
      <protection locked="0"/>
    </xf>
    <xf numFmtId="0" fontId="20" fillId="7" borderId="6" xfId="0" quotePrefix="1" applyFont="1" applyFill="1" applyBorder="1" applyAlignment="1" applyProtection="1">
      <alignment vertical="center" wrapText="1"/>
      <protection locked="0"/>
    </xf>
    <xf numFmtId="0" fontId="18" fillId="7" borderId="6" xfId="0" quotePrefix="1" applyFont="1" applyFill="1" applyBorder="1" applyAlignment="1" applyProtection="1">
      <alignment vertical="center" wrapText="1"/>
      <protection locked="0"/>
    </xf>
    <xf numFmtId="14" fontId="18" fillId="22" borderId="6" xfId="0" applyNumberFormat="1" applyFont="1" applyFill="1" applyBorder="1" applyAlignment="1" applyProtection="1">
      <alignment horizontal="center" vertical="center" wrapText="1"/>
      <protection locked="0"/>
    </xf>
    <xf numFmtId="0" fontId="22" fillId="23" borderId="6" xfId="0" applyFont="1" applyFill="1" applyBorder="1" applyAlignment="1" applyProtection="1">
      <alignment horizontal="center" vertical="center" wrapText="1"/>
      <protection locked="0"/>
    </xf>
    <xf numFmtId="14" fontId="20" fillId="9" borderId="6" xfId="5" applyNumberFormat="1" applyFont="1" applyFill="1" applyBorder="1" applyAlignment="1" applyProtection="1">
      <alignment horizontal="center" vertical="center"/>
    </xf>
    <xf numFmtId="14" fontId="20" fillId="9" borderId="6" xfId="0" applyNumberFormat="1" applyFont="1" applyFill="1" applyBorder="1" applyAlignment="1" applyProtection="1">
      <alignment vertical="center" wrapText="1"/>
      <protection locked="0"/>
    </xf>
    <xf numFmtId="0" fontId="22" fillId="10" borderId="6" xfId="0" applyFont="1" applyFill="1" applyBorder="1" applyAlignment="1" applyProtection="1">
      <alignment horizontal="center" vertical="center" wrapText="1"/>
      <protection locked="0"/>
    </xf>
    <xf numFmtId="14" fontId="20" fillId="9" borderId="6" xfId="0" applyNumberFormat="1" applyFont="1" applyFill="1" applyBorder="1" applyAlignment="1">
      <alignment horizontal="center" vertical="center"/>
    </xf>
    <xf numFmtId="14" fontId="20" fillId="9" borderId="6" xfId="5" applyNumberFormat="1" applyFont="1" applyFill="1" applyBorder="1" applyAlignment="1" applyProtection="1">
      <alignment horizontal="center" vertical="center" wrapText="1"/>
      <protection locked="0"/>
    </xf>
    <xf numFmtId="14" fontId="18" fillId="9" borderId="6" xfId="0" applyNumberFormat="1" applyFont="1" applyFill="1" applyBorder="1" applyAlignment="1" applyProtection="1">
      <alignment horizontal="center" vertical="center" wrapText="1"/>
      <protection locked="0"/>
    </xf>
    <xf numFmtId="14" fontId="18" fillId="9" borderId="6" xfId="0" applyNumberFormat="1" applyFont="1" applyFill="1" applyBorder="1" applyAlignment="1" applyProtection="1">
      <alignment vertical="center" wrapText="1"/>
      <protection locked="0"/>
    </xf>
    <xf numFmtId="14" fontId="18" fillId="24" borderId="6" xfId="0" applyNumberFormat="1" applyFont="1" applyFill="1" applyBorder="1" applyAlignment="1" applyProtection="1">
      <alignment vertical="center" wrapText="1"/>
      <protection locked="0"/>
    </xf>
    <xf numFmtId="14" fontId="18" fillId="24" borderId="6" xfId="0" applyNumberFormat="1" applyFont="1" applyFill="1" applyBorder="1" applyAlignment="1" applyProtection="1">
      <alignment horizontal="center" vertical="center" wrapText="1"/>
      <protection locked="0"/>
    </xf>
    <xf numFmtId="14" fontId="18" fillId="22" borderId="6" xfId="0" applyNumberFormat="1" applyFont="1" applyFill="1" applyBorder="1" applyAlignment="1" applyProtection="1">
      <alignment vertical="center" wrapText="1"/>
      <protection locked="0"/>
    </xf>
    <xf numFmtId="14" fontId="20" fillId="22" borderId="6" xfId="5" applyNumberFormat="1" applyFont="1" applyFill="1" applyBorder="1" applyAlignment="1" applyProtection="1">
      <alignment horizontal="center" vertical="center" wrapText="1"/>
      <protection locked="0"/>
    </xf>
    <xf numFmtId="14" fontId="20" fillId="22" borderId="6" xfId="0" applyNumberFormat="1" applyFont="1" applyFill="1" applyBorder="1" applyAlignment="1" applyProtection="1">
      <alignment vertical="center" wrapText="1"/>
      <protection locked="0"/>
    </xf>
    <xf numFmtId="0" fontId="24" fillId="22" borderId="6" xfId="5" applyFont="1" applyFill="1" applyBorder="1" applyAlignment="1" applyProtection="1">
      <alignment horizontal="center" vertical="center" wrapText="1"/>
      <protection locked="0"/>
    </xf>
    <xf numFmtId="14" fontId="0" fillId="22" borderId="12" xfId="0" applyNumberFormat="1" applyFill="1" applyBorder="1" applyAlignment="1" applyProtection="1">
      <alignment vertical="center"/>
      <protection locked="0"/>
    </xf>
    <xf numFmtId="14" fontId="20" fillId="22" borderId="6" xfId="0" applyNumberFormat="1" applyFont="1" applyFill="1" applyBorder="1" applyAlignment="1" applyProtection="1">
      <alignment horizontal="center" vertical="center" wrapText="1"/>
      <protection locked="0"/>
    </xf>
    <xf numFmtId="0" fontId="20" fillId="23" borderId="6" xfId="0" applyFont="1" applyFill="1" applyBorder="1" applyAlignment="1" applyProtection="1">
      <alignment horizontal="center" vertical="center" wrapText="1"/>
      <protection locked="0"/>
    </xf>
    <xf numFmtId="49" fontId="11" fillId="19" borderId="6" xfId="0" quotePrefix="1" applyNumberFormat="1" applyFont="1" applyFill="1" applyBorder="1" applyAlignment="1" applyProtection="1">
      <alignment horizontal="center" vertical="center" wrapText="1"/>
      <protection locked="0"/>
    </xf>
    <xf numFmtId="0" fontId="0" fillId="8" borderId="6" xfId="0" applyFont="1" applyFill="1" applyBorder="1" applyAlignment="1">
      <alignment horizontal="left" vertical="center" wrapText="1"/>
    </xf>
    <xf numFmtId="0" fontId="4" fillId="8" borderId="6" xfId="0" quotePrefix="1" applyFont="1" applyFill="1" applyBorder="1" applyAlignment="1" applyProtection="1">
      <alignment vertical="center" wrapText="1"/>
      <protection locked="0"/>
    </xf>
    <xf numFmtId="0" fontId="4" fillId="8" borderId="6" xfId="0" applyFont="1" applyFill="1" applyBorder="1" applyAlignment="1" applyProtection="1">
      <alignment vertical="center" wrapText="1"/>
      <protection locked="0"/>
    </xf>
    <xf numFmtId="0" fontId="4" fillId="0" borderId="9" xfId="0" applyFont="1" applyFill="1" applyBorder="1" applyAlignment="1">
      <alignment horizontal="left" vertical="center" wrapText="1"/>
    </xf>
    <xf numFmtId="0" fontId="0" fillId="9" borderId="6" xfId="0" applyFill="1" applyBorder="1" applyAlignment="1">
      <alignment horizontal="center" vertical="center"/>
    </xf>
    <xf numFmtId="49" fontId="0" fillId="9" borderId="6" xfId="0" applyNumberFormat="1" applyFill="1" applyBorder="1" applyAlignment="1">
      <alignment horizontal="center" vertical="center"/>
    </xf>
    <xf numFmtId="0" fontId="0" fillId="22" borderId="6" xfId="0" applyFill="1" applyBorder="1" applyAlignment="1">
      <alignment horizontal="center" vertical="center"/>
    </xf>
    <xf numFmtId="49" fontId="0" fillId="22" borderId="6" xfId="0" applyNumberFormat="1" applyFill="1" applyBorder="1" applyAlignment="1">
      <alignment horizontal="center" vertical="center"/>
    </xf>
    <xf numFmtId="0" fontId="0" fillId="22" borderId="6" xfId="0" applyFill="1" applyBorder="1" applyAlignment="1">
      <alignment horizontal="left" vertical="center"/>
    </xf>
    <xf numFmtId="14" fontId="0" fillId="22" borderId="6" xfId="0" applyNumberFormat="1" applyFill="1" applyBorder="1" applyAlignment="1">
      <alignment horizontal="left" vertical="center"/>
    </xf>
    <xf numFmtId="49" fontId="11" fillId="19" borderId="6" xfId="0" applyNumberFormat="1" applyFont="1" applyFill="1" applyBorder="1" applyAlignment="1" applyProtection="1">
      <alignment horizontal="center" vertical="center" wrapText="1"/>
      <protection locked="0"/>
    </xf>
    <xf numFmtId="0" fontId="0" fillId="25" borderId="6" xfId="0" applyFill="1" applyBorder="1" applyAlignment="1">
      <alignment horizontal="center" vertical="center"/>
    </xf>
    <xf numFmtId="49" fontId="0" fillId="25" borderId="6" xfId="0" applyNumberFormat="1" applyFill="1" applyBorder="1" applyAlignment="1">
      <alignment horizontal="center" vertical="center"/>
    </xf>
    <xf numFmtId="0" fontId="0" fillId="25" borderId="6" xfId="0" applyFill="1" applyBorder="1" applyAlignment="1">
      <alignment horizontal="left" vertical="center" wrapText="1"/>
    </xf>
    <xf numFmtId="49" fontId="11" fillId="26" borderId="6" xfId="0" applyNumberFormat="1" applyFont="1" applyFill="1" applyBorder="1" applyAlignment="1" applyProtection="1">
      <alignment horizontal="center" vertical="center" wrapText="1"/>
      <protection locked="0"/>
    </xf>
    <xf numFmtId="14" fontId="0" fillId="22" borderId="6" xfId="0" applyNumberFormat="1" applyFill="1" applyBorder="1" applyAlignment="1">
      <alignment horizontal="center" vertical="center"/>
    </xf>
    <xf numFmtId="0" fontId="0" fillId="22" borderId="6" xfId="0" applyNumberFormat="1" applyFill="1" applyBorder="1" applyAlignment="1">
      <alignment horizontal="center" vertical="center"/>
    </xf>
    <xf numFmtId="49" fontId="11" fillId="26" borderId="6" xfId="0" quotePrefix="1" applyNumberFormat="1" applyFont="1" applyFill="1" applyBorder="1" applyAlignment="1" applyProtection="1">
      <alignment horizontal="center" vertical="center" wrapText="1"/>
      <protection locked="0"/>
    </xf>
    <xf numFmtId="0" fontId="4" fillId="8" borderId="6" xfId="0" applyFont="1" applyFill="1" applyBorder="1" applyAlignment="1">
      <alignment horizontal="left" vertical="center" wrapText="1"/>
    </xf>
    <xf numFmtId="0" fontId="0" fillId="22" borderId="7" xfId="0" applyFill="1" applyBorder="1" applyAlignment="1">
      <alignment horizontal="center" vertical="center"/>
    </xf>
    <xf numFmtId="14" fontId="0" fillId="0" borderId="0" xfId="0" applyNumberFormat="1"/>
    <xf numFmtId="0" fontId="4" fillId="8" borderId="6" xfId="0" quotePrefix="1" applyFont="1" applyFill="1" applyBorder="1" applyAlignment="1" applyProtection="1">
      <alignment horizontal="left" vertical="center" wrapText="1"/>
      <protection locked="0"/>
    </xf>
    <xf numFmtId="49" fontId="0" fillId="27" borderId="6" xfId="0" applyNumberFormat="1" applyFill="1" applyBorder="1" applyAlignment="1">
      <alignment horizontal="center" vertical="center"/>
    </xf>
    <xf numFmtId="0" fontId="0" fillId="27" borderId="6" xfId="0" applyFill="1" applyBorder="1" applyAlignment="1">
      <alignment horizontal="center" vertical="center"/>
    </xf>
    <xf numFmtId="0" fontId="4" fillId="0" borderId="6" xfId="0" quotePrefix="1" applyFont="1" applyFill="1" applyBorder="1" applyAlignment="1" applyProtection="1">
      <alignment vertical="center" wrapText="1"/>
      <protection locked="0"/>
    </xf>
    <xf numFmtId="49" fontId="0" fillId="28" borderId="6" xfId="0" applyNumberFormat="1" applyFill="1" applyBorder="1" applyAlignment="1">
      <alignment horizontal="center" vertical="center"/>
    </xf>
    <xf numFmtId="0" fontId="0" fillId="27" borderId="7" xfId="0" applyFill="1" applyBorder="1" applyAlignment="1">
      <alignment horizontal="center" vertical="center"/>
    </xf>
    <xf numFmtId="49" fontId="0" fillId="28" borderId="6" xfId="0" quotePrefix="1" applyNumberFormat="1" applyFill="1" applyBorder="1" applyAlignment="1">
      <alignment horizontal="center" vertical="center"/>
    </xf>
    <xf numFmtId="0" fontId="18" fillId="7" borderId="6" xfId="0" applyFont="1" applyFill="1" applyBorder="1" applyAlignment="1" applyProtection="1">
      <alignment horizontal="center" vertical="center" wrapText="1"/>
      <protection locked="0"/>
    </xf>
    <xf numFmtId="0" fontId="0" fillId="28" borderId="6" xfId="0" applyFill="1" applyBorder="1" applyAlignment="1">
      <alignment horizontal="center" vertical="center"/>
    </xf>
    <xf numFmtId="0" fontId="18" fillId="0" borderId="6" xfId="0" applyFont="1" applyFill="1" applyBorder="1" applyAlignment="1" applyProtection="1">
      <alignment horizontal="center" vertical="center" wrapText="1"/>
      <protection locked="0"/>
    </xf>
    <xf numFmtId="0" fontId="4" fillId="0" borderId="6" xfId="0" applyFont="1" applyFill="1" applyBorder="1" applyAlignment="1">
      <alignment horizontal="left" vertical="center" wrapText="1"/>
    </xf>
    <xf numFmtId="0" fontId="19" fillId="0" borderId="6" xfId="0" applyFont="1" applyFill="1" applyBorder="1" applyAlignment="1" applyProtection="1">
      <alignment horizontal="center" vertical="center" wrapText="1"/>
      <protection locked="0"/>
    </xf>
    <xf numFmtId="0" fontId="0" fillId="0" borderId="6" xfId="0" applyFont="1" applyFill="1" applyBorder="1" applyAlignment="1">
      <alignment horizontal="left" vertical="center" wrapText="1"/>
    </xf>
    <xf numFmtId="0" fontId="11" fillId="0" borderId="6" xfId="0" quotePrefix="1" applyFont="1" applyFill="1" applyBorder="1" applyAlignment="1" applyProtection="1">
      <alignment vertical="center" wrapText="1"/>
      <protection locked="0"/>
    </xf>
    <xf numFmtId="0" fontId="0" fillId="28" borderId="7" xfId="0" applyFill="1" applyBorder="1" applyAlignment="1">
      <alignment horizontal="center" vertical="center"/>
    </xf>
    <xf numFmtId="0" fontId="0" fillId="13" borderId="6" xfId="0" applyFill="1" applyBorder="1" applyAlignment="1">
      <alignment horizontal="left" vertical="center" wrapText="1"/>
    </xf>
    <xf numFmtId="0" fontId="0" fillId="13" borderId="6" xfId="0" applyFill="1" applyBorder="1" applyAlignment="1">
      <alignment horizontal="center" vertical="center"/>
    </xf>
    <xf numFmtId="0" fontId="0" fillId="0" borderId="6" xfId="0" applyBorder="1" applyAlignment="1">
      <alignment horizontal="center" vertical="center" wrapText="1"/>
    </xf>
    <xf numFmtId="0" fontId="3" fillId="0" borderId="6" xfId="0" applyFont="1" applyBorder="1" applyAlignment="1">
      <alignment horizontal="left" vertical="center" wrapText="1"/>
    </xf>
    <xf numFmtId="0" fontId="0" fillId="0" borderId="6" xfId="0" quotePrefix="1" applyBorder="1" applyAlignment="1">
      <alignment vertical="center" wrapText="1"/>
    </xf>
    <xf numFmtId="0" fontId="0" fillId="0" borderId="6" xfId="0" applyBorder="1" applyAlignment="1">
      <alignment horizontal="left" vertical="center" wrapText="1"/>
    </xf>
    <xf numFmtId="14" fontId="0" fillId="0" borderId="6" xfId="0" applyNumberFormat="1" applyBorder="1" applyAlignment="1">
      <alignment horizontal="center" vertical="center"/>
    </xf>
    <xf numFmtId="0" fontId="0" fillId="0" borderId="6" xfId="0" applyBorder="1" applyAlignment="1">
      <alignment horizontal="center" vertical="center"/>
    </xf>
    <xf numFmtId="0" fontId="0" fillId="4" borderId="6" xfId="0" applyFill="1" applyBorder="1" applyAlignment="1">
      <alignment horizontal="center" vertical="center" wrapText="1"/>
    </xf>
    <xf numFmtId="0" fontId="18" fillId="29" borderId="6" xfId="0" applyFont="1" applyFill="1" applyBorder="1" applyAlignment="1" applyProtection="1">
      <alignment horizontal="center" vertical="center" wrapText="1"/>
      <protection locked="0"/>
    </xf>
    <xf numFmtId="0" fontId="18" fillId="8" borderId="6" xfId="0" applyFont="1" applyFill="1" applyBorder="1" applyAlignment="1" applyProtection="1">
      <alignment horizontal="left" vertical="center" wrapText="1"/>
      <protection locked="0"/>
    </xf>
    <xf numFmtId="0" fontId="18" fillId="8" borderId="6" xfId="0" applyFont="1" applyFill="1" applyBorder="1" applyAlignment="1" applyProtection="1">
      <alignment vertical="center" wrapText="1"/>
      <protection locked="0"/>
    </xf>
    <xf numFmtId="0" fontId="18" fillId="8" borderId="6" xfId="0" quotePrefix="1" applyFont="1" applyFill="1" applyBorder="1" applyAlignment="1" applyProtection="1">
      <alignment vertical="center" wrapText="1"/>
      <protection locked="0"/>
    </xf>
    <xf numFmtId="0" fontId="19" fillId="8" borderId="6" xfId="0" applyFont="1" applyFill="1" applyBorder="1" applyAlignment="1" applyProtection="1">
      <alignment vertical="center" wrapText="1"/>
      <protection locked="0"/>
    </xf>
    <xf numFmtId="0" fontId="19" fillId="8" borderId="6" xfId="0" applyFont="1" applyFill="1" applyBorder="1" applyAlignment="1" applyProtection="1">
      <alignment horizontal="left" vertical="center" wrapText="1"/>
      <protection locked="0"/>
    </xf>
    <xf numFmtId="0" fontId="20" fillId="0" borderId="13" xfId="5" quotePrefix="1" applyFont="1" applyFill="1" applyBorder="1" applyAlignment="1" applyProtection="1">
      <alignment horizontal="center" vertical="center" wrapText="1"/>
      <protection locked="0"/>
    </xf>
    <xf numFmtId="14" fontId="20" fillId="0" borderId="14" xfId="0" applyNumberFormat="1" applyFont="1" applyFill="1" applyBorder="1" applyAlignment="1" applyProtection="1">
      <alignment horizontal="center" vertical="center" wrapText="1"/>
      <protection locked="0"/>
    </xf>
    <xf numFmtId="14" fontId="18" fillId="0" borderId="6" xfId="0" applyNumberFormat="1" applyFont="1" applyFill="1" applyBorder="1" applyAlignment="1" applyProtection="1">
      <alignment horizontal="center" vertical="center" wrapText="1"/>
      <protection locked="0"/>
    </xf>
    <xf numFmtId="14" fontId="20" fillId="0" borderId="6" xfId="0" applyNumberFormat="1" applyFont="1" applyBorder="1" applyAlignment="1">
      <alignment horizontal="center" vertical="center"/>
    </xf>
    <xf numFmtId="0" fontId="20" fillId="0" borderId="13" xfId="0" quotePrefix="1" applyFont="1" applyFill="1" applyBorder="1" applyAlignment="1" applyProtection="1">
      <alignment horizontal="center" vertical="center" wrapText="1"/>
      <protection locked="0"/>
    </xf>
    <xf numFmtId="0" fontId="20" fillId="0" borderId="6" xfId="0" applyFont="1" applyFill="1" applyBorder="1" applyAlignment="1" applyProtection="1">
      <alignment horizontal="center" vertical="center" wrapText="1"/>
      <protection locked="0"/>
    </xf>
    <xf numFmtId="0" fontId="20" fillId="0" borderId="6" xfId="0" applyFont="1" applyFill="1" applyBorder="1" applyAlignment="1" applyProtection="1">
      <alignment horizontal="left" vertical="center" wrapText="1"/>
      <protection locked="0"/>
    </xf>
    <xf numFmtId="0" fontId="20" fillId="0" borderId="6" xfId="0" applyFont="1" applyFill="1" applyBorder="1" applyAlignment="1" applyProtection="1">
      <alignment vertical="center" wrapText="1"/>
      <protection locked="0"/>
    </xf>
    <xf numFmtId="0" fontId="20" fillId="0" borderId="13" xfId="0" applyFont="1" applyFill="1" applyBorder="1" applyAlignment="1" applyProtection="1">
      <alignment horizontal="center" vertical="center" wrapText="1"/>
      <protection locked="0"/>
    </xf>
    <xf numFmtId="0" fontId="16" fillId="0" borderId="6" xfId="4" applyFont="1" applyBorder="1" applyAlignment="1">
      <alignment horizontal="center" vertical="center"/>
    </xf>
    <xf numFmtId="0" fontId="16" fillId="0" borderId="6" xfId="4" quotePrefix="1" applyFont="1" applyBorder="1" applyAlignment="1">
      <alignment horizontal="left" vertical="center" wrapText="1"/>
    </xf>
    <xf numFmtId="0" fontId="16" fillId="0" borderId="6" xfId="4" applyFont="1" applyBorder="1" applyAlignment="1">
      <alignment horizontal="left" vertical="center" wrapText="1"/>
    </xf>
    <xf numFmtId="0" fontId="17" fillId="8" borderId="6" xfId="4" applyFont="1" applyFill="1" applyBorder="1" applyAlignment="1" applyProtection="1">
      <alignment horizontal="left" vertical="center" wrapText="1"/>
      <protection locked="0"/>
    </xf>
    <xf numFmtId="0" fontId="16" fillId="0" borderId="6" xfId="4" applyFont="1" applyBorder="1" applyAlignment="1">
      <alignment horizontal="center" vertical="center" wrapText="1"/>
    </xf>
    <xf numFmtId="0" fontId="16" fillId="0" borderId="6" xfId="4" quotePrefix="1" applyFont="1" applyBorder="1" applyAlignment="1">
      <alignment vertical="center"/>
    </xf>
    <xf numFmtId="0" fontId="16" fillId="0" borderId="6" xfId="4" quotePrefix="1" applyFont="1" applyBorder="1" applyAlignment="1">
      <alignment vertical="center" wrapText="1"/>
    </xf>
    <xf numFmtId="0" fontId="17" fillId="8" borderId="6" xfId="4" applyFont="1" applyFill="1" applyBorder="1" applyAlignment="1" applyProtection="1">
      <alignment vertical="center" wrapText="1"/>
      <protection locked="0"/>
    </xf>
    <xf numFmtId="0" fontId="16" fillId="0" borderId="6" xfId="4" applyFont="1" applyBorder="1" applyAlignment="1">
      <alignment vertical="center" wrapText="1"/>
    </xf>
    <xf numFmtId="0" fontId="16" fillId="8" borderId="6" xfId="4" quotePrefix="1" applyFont="1" applyFill="1" applyBorder="1" applyAlignment="1">
      <alignment vertical="center"/>
    </xf>
    <xf numFmtId="0" fontId="16" fillId="0" borderId="6" xfId="4" applyFont="1" applyBorder="1" applyAlignment="1">
      <alignment horizontal="left" vertical="center"/>
    </xf>
    <xf numFmtId="0" fontId="16" fillId="0" borderId="6" xfId="4" applyFont="1" applyBorder="1" applyAlignment="1">
      <alignment vertical="center"/>
    </xf>
    <xf numFmtId="0" fontId="25" fillId="8" borderId="6" xfId="4" applyFont="1" applyFill="1" applyBorder="1" applyAlignment="1" applyProtection="1">
      <alignment vertical="center" wrapText="1"/>
      <protection locked="0"/>
    </xf>
    <xf numFmtId="0" fontId="16" fillId="8" borderId="6" xfId="4" quotePrefix="1" applyFont="1" applyFill="1" applyBorder="1" applyAlignment="1">
      <alignment horizontal="left" vertical="center" wrapText="1"/>
    </xf>
    <xf numFmtId="0" fontId="16" fillId="8" borderId="6" xfId="4" applyFont="1" applyFill="1" applyBorder="1" applyAlignment="1">
      <alignment horizontal="left" vertical="center" wrapText="1"/>
    </xf>
    <xf numFmtId="0" fontId="16" fillId="8" borderId="6" xfId="4" applyFont="1" applyFill="1" applyBorder="1" applyAlignment="1">
      <alignment vertical="center" wrapText="1"/>
    </xf>
    <xf numFmtId="0" fontId="16" fillId="0" borderId="6" xfId="4" applyFont="1" applyBorder="1" applyAlignment="1">
      <alignment wrapText="1"/>
    </xf>
    <xf numFmtId="0" fontId="17" fillId="0" borderId="6" xfId="4" applyFont="1" applyFill="1" applyBorder="1" applyAlignment="1">
      <alignment horizontal="center" vertical="center"/>
    </xf>
    <xf numFmtId="0" fontId="17" fillId="0" borderId="6" xfId="4" applyFont="1" applyFill="1" applyBorder="1" applyAlignment="1" applyProtection="1">
      <alignment horizontal="center" vertical="center" wrapText="1"/>
      <protection locked="0"/>
    </xf>
    <xf numFmtId="0" fontId="17" fillId="0" borderId="6" xfId="4" applyFont="1" applyFill="1" applyBorder="1" applyAlignment="1">
      <alignment horizontal="left" vertical="center" wrapText="1"/>
    </xf>
    <xf numFmtId="0" fontId="17" fillId="0" borderId="6" xfId="4" quotePrefix="1" applyFont="1" applyFill="1" applyBorder="1" applyAlignment="1">
      <alignment horizontal="left" vertical="center" wrapText="1"/>
    </xf>
    <xf numFmtId="0" fontId="17" fillId="0" borderId="6" xfId="4" quotePrefix="1" applyFont="1" applyFill="1" applyBorder="1" applyAlignment="1">
      <alignment vertical="center" wrapText="1"/>
    </xf>
    <xf numFmtId="0" fontId="17" fillId="0" borderId="6" xfId="4" applyFont="1" applyFill="1" applyBorder="1" applyAlignment="1">
      <alignment vertical="center" wrapText="1"/>
    </xf>
    <xf numFmtId="14" fontId="17" fillId="0" borderId="6" xfId="4" applyNumberFormat="1" applyFont="1" applyFill="1" applyBorder="1" applyAlignment="1">
      <alignment horizontal="center" vertical="center" wrapText="1"/>
    </xf>
    <xf numFmtId="0" fontId="17" fillId="0" borderId="15" xfId="4" applyFont="1" applyFill="1" applyBorder="1" applyAlignment="1" applyProtection="1">
      <alignment horizontal="center" vertical="center" wrapText="1"/>
      <protection locked="0"/>
    </xf>
    <xf numFmtId="0" fontId="17" fillId="0" borderId="6" xfId="4" applyFont="1" applyFill="1" applyBorder="1" applyAlignment="1" applyProtection="1">
      <alignment horizontal="left" vertical="center" wrapText="1"/>
      <protection locked="0"/>
    </xf>
    <xf numFmtId="0" fontId="17" fillId="0" borderId="6" xfId="4" applyFont="1" applyFill="1" applyBorder="1" applyAlignment="1" applyProtection="1">
      <alignment vertical="center" wrapText="1"/>
      <protection locked="0"/>
    </xf>
    <xf numFmtId="0" fontId="17" fillId="8" borderId="6" xfId="4" applyFont="1" applyFill="1" applyBorder="1" applyAlignment="1">
      <alignment horizontal="left" vertical="center" wrapText="1"/>
    </xf>
    <xf numFmtId="0" fontId="16" fillId="8" borderId="6" xfId="4" quotePrefix="1" applyFont="1" applyFill="1" applyBorder="1" applyAlignment="1" applyProtection="1">
      <alignment vertical="center" wrapText="1"/>
      <protection locked="0"/>
    </xf>
    <xf numFmtId="0" fontId="17" fillId="8" borderId="6" xfId="4" applyFont="1" applyFill="1" applyBorder="1" applyAlignment="1">
      <alignment vertical="center" wrapText="1"/>
    </xf>
    <xf numFmtId="0" fontId="16" fillId="0" borderId="6" xfId="4" quotePrefix="1" applyFont="1" applyFill="1" applyBorder="1" applyAlignment="1" applyProtection="1">
      <alignment vertical="center" wrapText="1"/>
      <protection locked="0"/>
    </xf>
    <xf numFmtId="0" fontId="17" fillId="8" borderId="6" xfId="4" quotePrefix="1" applyFont="1" applyFill="1" applyBorder="1" applyAlignment="1">
      <alignment vertical="center" wrapText="1"/>
    </xf>
    <xf numFmtId="0" fontId="17" fillId="29" borderId="6" xfId="4" applyFont="1" applyFill="1" applyBorder="1" applyAlignment="1" applyProtection="1">
      <alignment horizontal="center" vertical="center"/>
      <protection locked="0"/>
    </xf>
    <xf numFmtId="0" fontId="17" fillId="0" borderId="6" xfId="4" applyFont="1" applyBorder="1" applyAlignment="1">
      <alignment horizontal="center" vertical="center"/>
    </xf>
    <xf numFmtId="0" fontId="17" fillId="0" borderId="9" xfId="4" applyFont="1" applyBorder="1" applyAlignment="1" applyProtection="1">
      <alignment horizontal="left" vertical="center" wrapText="1"/>
      <protection locked="0"/>
    </xf>
    <xf numFmtId="0" fontId="17" fillId="0" borderId="6" xfId="4" applyFont="1" applyBorder="1" applyAlignment="1">
      <alignment horizontal="left" vertical="center" wrapText="1"/>
    </xf>
    <xf numFmtId="0" fontId="17" fillId="0" borderId="6" xfId="4" quotePrefix="1" applyFont="1" applyBorder="1" applyAlignment="1">
      <alignment horizontal="left" vertical="center" wrapText="1"/>
    </xf>
    <xf numFmtId="0" fontId="17" fillId="0" borderId="6" xfId="4" quotePrefix="1" applyFont="1" applyBorder="1" applyAlignment="1">
      <alignment vertical="center" wrapText="1"/>
    </xf>
    <xf numFmtId="0" fontId="17" fillId="0" borderId="6" xfId="4" applyFont="1" applyBorder="1" applyAlignment="1">
      <alignment vertical="center" wrapText="1"/>
    </xf>
    <xf numFmtId="0" fontId="17" fillId="0" borderId="9" xfId="4" applyFont="1" applyBorder="1" applyAlignment="1">
      <alignment horizontal="center" vertical="center"/>
    </xf>
    <xf numFmtId="0" fontId="17" fillId="0" borderId="9" xfId="4" applyFont="1" applyBorder="1" applyAlignment="1">
      <alignment horizontal="left" vertical="center" wrapText="1"/>
    </xf>
    <xf numFmtId="0" fontId="17" fillId="0" borderId="9" xfId="4" quotePrefix="1" applyFont="1" applyBorder="1" applyAlignment="1">
      <alignment horizontal="left" vertical="center" wrapText="1"/>
    </xf>
    <xf numFmtId="0" fontId="17" fillId="0" borderId="9" xfId="4" quotePrefix="1" applyFont="1" applyBorder="1" applyAlignment="1">
      <alignment vertical="center" wrapText="1"/>
    </xf>
    <xf numFmtId="0" fontId="17" fillId="0" borderId="9" xfId="4" applyFont="1" applyBorder="1" applyAlignment="1">
      <alignment vertical="center" wrapText="1"/>
    </xf>
    <xf numFmtId="0" fontId="17" fillId="0" borderId="6" xfId="6" applyFont="1" applyBorder="1" applyAlignment="1">
      <alignment horizontal="center" vertical="center"/>
    </xf>
    <xf numFmtId="0" fontId="17" fillId="0" borderId="6" xfId="6" applyFont="1" applyBorder="1" applyAlignment="1">
      <alignment horizontal="left" vertical="center" wrapText="1"/>
    </xf>
    <xf numFmtId="0" fontId="17" fillId="0" borderId="6" xfId="6" applyFont="1" applyBorder="1" applyAlignment="1">
      <alignment horizontal="center" vertical="center" wrapText="1"/>
    </xf>
    <xf numFmtId="0" fontId="17" fillId="0" borderId="6" xfId="6" quotePrefix="1" applyFont="1" applyBorder="1" applyAlignment="1">
      <alignment horizontal="left" vertical="center" wrapText="1"/>
    </xf>
    <xf numFmtId="0" fontId="17" fillId="8" borderId="6" xfId="6" quotePrefix="1" applyFont="1" applyFill="1" applyBorder="1" applyAlignment="1">
      <alignment vertical="center" wrapText="1"/>
    </xf>
    <xf numFmtId="0" fontId="17" fillId="0" borderId="6" xfId="6" quotePrefix="1" applyFont="1" applyBorder="1" applyAlignment="1">
      <alignment vertical="center" wrapText="1"/>
    </xf>
    <xf numFmtId="0" fontId="17" fillId="0" borderId="6" xfId="6" applyFont="1" applyBorder="1" applyAlignment="1">
      <alignment vertical="center" wrapText="1"/>
    </xf>
    <xf numFmtId="0" fontId="16" fillId="8" borderId="6" xfId="6" applyFont="1" applyFill="1" applyBorder="1" applyAlignment="1" applyProtection="1">
      <alignment horizontal="center" vertical="center"/>
      <protection locked="0"/>
    </xf>
    <xf numFmtId="0" fontId="17" fillId="29" borderId="9" xfId="6" applyFont="1" applyFill="1" applyBorder="1" applyAlignment="1" applyProtection="1">
      <alignment horizontal="left" vertical="center" wrapText="1"/>
      <protection locked="0"/>
    </xf>
    <xf numFmtId="0" fontId="16" fillId="8" borderId="9" xfId="6" applyFont="1" applyFill="1" applyBorder="1" applyAlignment="1">
      <alignment horizontal="left" vertical="center" wrapText="1"/>
    </xf>
    <xf numFmtId="0" fontId="17" fillId="8" borderId="9" xfId="6" applyFont="1" applyFill="1" applyBorder="1" applyAlignment="1" applyProtection="1">
      <alignment vertical="center" wrapText="1"/>
      <protection locked="0"/>
    </xf>
    <xf numFmtId="0" fontId="17" fillId="8" borderId="9" xfId="6" applyFont="1" applyFill="1" applyBorder="1" applyAlignment="1" applyProtection="1">
      <alignment horizontal="left" vertical="center" wrapText="1"/>
      <protection locked="0"/>
    </xf>
    <xf numFmtId="14" fontId="28" fillId="8" borderId="6" xfId="0" applyNumberFormat="1" applyFont="1" applyFill="1" applyBorder="1" applyAlignment="1" applyProtection="1">
      <alignment horizontal="center" vertical="center" wrapText="1"/>
      <protection locked="0"/>
    </xf>
    <xf numFmtId="0" fontId="28" fillId="8" borderId="6" xfId="0" applyFont="1" applyFill="1" applyBorder="1" applyAlignment="1" applyProtection="1">
      <alignment horizontal="center" vertical="center" wrapText="1"/>
      <protection locked="0"/>
    </xf>
    <xf numFmtId="0" fontId="20" fillId="29" borderId="6" xfId="0" applyFont="1" applyFill="1" applyBorder="1" applyAlignment="1" applyProtection="1">
      <alignment horizontal="center" vertical="center" wrapText="1"/>
      <protection locked="0"/>
    </xf>
    <xf numFmtId="0" fontId="29" fillId="8" borderId="6" xfId="0" applyFont="1" applyFill="1" applyBorder="1" applyAlignment="1">
      <alignment horizontal="left" vertical="center" wrapText="1"/>
    </xf>
    <xf numFmtId="0" fontId="20" fillId="8" borderId="6" xfId="0" applyFont="1" applyFill="1" applyBorder="1" applyAlignment="1" applyProtection="1">
      <alignment horizontal="left" vertical="center" wrapText="1"/>
      <protection locked="0"/>
    </xf>
    <xf numFmtId="0" fontId="20" fillId="8" borderId="6" xfId="0" quotePrefix="1" applyFont="1" applyFill="1" applyBorder="1" applyAlignment="1" applyProtection="1">
      <alignment vertical="center" wrapText="1"/>
      <protection locked="0"/>
    </xf>
    <xf numFmtId="0" fontId="20" fillId="8" borderId="6" xfId="0" applyFont="1" applyFill="1" applyBorder="1" applyAlignment="1" applyProtection="1">
      <alignment vertical="center" wrapText="1"/>
      <protection locked="0"/>
    </xf>
    <xf numFmtId="0" fontId="20" fillId="8" borderId="6" xfId="0" quotePrefix="1" applyFont="1" applyFill="1" applyBorder="1" applyAlignment="1" applyProtection="1">
      <alignment horizontal="left" vertical="center" wrapText="1"/>
      <protection locked="0"/>
    </xf>
    <xf numFmtId="0" fontId="20" fillId="8" borderId="6" xfId="0" applyFont="1" applyFill="1" applyBorder="1" applyAlignment="1">
      <alignment horizontal="left" vertical="center" wrapText="1" indent="1"/>
    </xf>
    <xf numFmtId="14" fontId="28" fillId="8" borderId="6" xfId="0" applyNumberFormat="1" applyFont="1" applyFill="1" applyBorder="1" applyAlignment="1">
      <alignment horizontal="center" vertical="center" wrapText="1"/>
    </xf>
    <xf numFmtId="0" fontId="28" fillId="8" borderId="6" xfId="0" applyFont="1" applyFill="1" applyBorder="1" applyAlignment="1" applyProtection="1">
      <alignment horizontal="left" vertical="center" wrapText="1"/>
      <protection locked="0"/>
    </xf>
    <xf numFmtId="0" fontId="20" fillId="8" borderId="6" xfId="0" applyFont="1" applyFill="1" applyBorder="1" applyAlignment="1">
      <alignment horizontal="left" vertical="center" wrapText="1"/>
    </xf>
    <xf numFmtId="0" fontId="21" fillId="29" borderId="6" xfId="0" applyFont="1" applyFill="1" applyBorder="1" applyAlignment="1" applyProtection="1">
      <alignment horizontal="center" vertical="center" wrapText="1"/>
      <protection locked="0"/>
    </xf>
    <xf numFmtId="0" fontId="20" fillId="8" borderId="6" xfId="0" applyFont="1" applyFill="1" applyBorder="1" applyAlignment="1" applyProtection="1">
      <alignment horizontal="center" vertical="center" wrapText="1"/>
      <protection locked="0"/>
    </xf>
    <xf numFmtId="14" fontId="28" fillId="8" borderId="6" xfId="0" applyNumberFormat="1" applyFont="1" applyFill="1" applyBorder="1" applyAlignment="1" applyProtection="1">
      <alignment horizontal="center" vertical="center" wrapText="1"/>
    </xf>
    <xf numFmtId="14" fontId="31" fillId="8" borderId="6" xfId="0" applyNumberFormat="1" applyFont="1" applyFill="1" applyBorder="1" applyAlignment="1" applyProtection="1">
      <alignment horizontal="center" vertical="center" wrapText="1"/>
      <protection locked="0"/>
    </xf>
    <xf numFmtId="14" fontId="28" fillId="8" borderId="6" xfId="0" quotePrefix="1" applyNumberFormat="1" applyFont="1" applyFill="1" applyBorder="1" applyAlignment="1" applyProtection="1">
      <alignment horizontal="center" vertical="center" wrapText="1"/>
      <protection locked="0"/>
    </xf>
    <xf numFmtId="0" fontId="32" fillId="0" borderId="0" xfId="0" applyFont="1" applyAlignment="1" applyProtection="1">
      <protection locked="0"/>
    </xf>
    <xf numFmtId="14" fontId="33" fillId="8" borderId="6" xfId="0" applyNumberFormat="1" applyFont="1" applyFill="1" applyBorder="1" applyAlignment="1" applyProtection="1">
      <alignment horizontal="center" vertical="center" wrapText="1"/>
      <protection locked="0"/>
    </xf>
    <xf numFmtId="14" fontId="28" fillId="30" borderId="6" xfId="0" applyNumberFormat="1" applyFont="1" applyFill="1" applyBorder="1" applyAlignment="1" applyProtection="1">
      <alignment horizontal="center" vertical="center" wrapText="1"/>
      <protection locked="0"/>
    </xf>
    <xf numFmtId="0" fontId="20" fillId="0" borderId="6" xfId="0" applyFont="1" applyFill="1" applyBorder="1" applyAlignment="1">
      <alignment horizontal="left" vertical="center" wrapText="1"/>
    </xf>
    <xf numFmtId="0" fontId="20" fillId="26" borderId="6" xfId="0" applyFont="1" applyFill="1" applyBorder="1" applyAlignment="1" applyProtection="1">
      <alignment horizontal="center" vertical="center" wrapText="1"/>
      <protection locked="0"/>
    </xf>
    <xf numFmtId="0" fontId="34" fillId="8" borderId="6" xfId="0" applyFont="1" applyFill="1" applyBorder="1" applyAlignment="1" applyProtection="1">
      <alignment horizontal="center" vertical="center" wrapText="1"/>
      <protection locked="0"/>
    </xf>
    <xf numFmtId="0" fontId="20" fillId="29" borderId="6" xfId="0" applyFont="1" applyFill="1" applyBorder="1" applyAlignment="1" applyProtection="1">
      <alignment horizontal="left" vertical="center" wrapText="1"/>
      <protection locked="0"/>
    </xf>
    <xf numFmtId="0" fontId="35" fillId="0" borderId="0" xfId="0" applyNumberFormat="1" applyFont="1" applyFill="1" applyBorder="1" applyAlignment="1" applyProtection="1">
      <alignment horizontal="left" vertical="center" wrapText="1"/>
    </xf>
    <xf numFmtId="14" fontId="36" fillId="8" borderId="6" xfId="0" applyNumberFormat="1" applyFont="1" applyFill="1" applyBorder="1" applyAlignment="1" applyProtection="1">
      <alignment horizontal="center" vertical="center" wrapText="1"/>
      <protection locked="0"/>
    </xf>
    <xf numFmtId="0" fontId="35" fillId="0" borderId="6" xfId="0" applyNumberFormat="1" applyFont="1" applyFill="1" applyBorder="1" applyAlignment="1" applyProtection="1">
      <alignment horizontal="left" vertical="center" wrapText="1"/>
    </xf>
    <xf numFmtId="14" fontId="32" fillId="8" borderId="6" xfId="0" applyNumberFormat="1" applyFont="1" applyFill="1" applyBorder="1" applyAlignment="1" applyProtection="1">
      <alignment horizontal="center" vertical="center"/>
      <protection locked="0"/>
    </xf>
    <xf numFmtId="14" fontId="28" fillId="8" borderId="6" xfId="0" applyNumberFormat="1" applyFont="1" applyFill="1" applyBorder="1" applyAlignment="1" applyProtection="1">
      <alignment horizontal="left" vertical="center" wrapText="1"/>
      <protection locked="0"/>
    </xf>
    <xf numFmtId="0" fontId="37" fillId="0" borderId="0" xfId="0" applyNumberFormat="1" applyFont="1" applyFill="1" applyBorder="1" applyAlignment="1" applyProtection="1">
      <alignment horizontal="left" vertical="center" wrapText="1"/>
    </xf>
    <xf numFmtId="0" fontId="18" fillId="8" borderId="8" xfId="0" applyFont="1" applyFill="1" applyBorder="1" applyAlignment="1" applyProtection="1">
      <alignment vertical="center" wrapText="1"/>
      <protection locked="0"/>
    </xf>
    <xf numFmtId="0" fontId="18" fillId="22" borderId="6" xfId="0" applyFont="1" applyFill="1" applyBorder="1" applyAlignment="1" applyProtection="1">
      <alignment horizontal="center" vertical="center" wrapText="1"/>
      <protection locked="0"/>
    </xf>
    <xf numFmtId="14" fontId="18" fillId="22" borderId="14" xfId="0" applyNumberFormat="1" applyFont="1" applyFill="1" applyBorder="1" applyAlignment="1" applyProtection="1">
      <alignment horizontal="center" vertical="center" wrapText="1"/>
      <protection locked="0"/>
    </xf>
    <xf numFmtId="0" fontId="23" fillId="22" borderId="6" xfId="5" applyFill="1" applyBorder="1" applyAlignment="1" applyProtection="1">
      <alignment horizontal="center" vertical="center" wrapText="1"/>
      <protection locked="0"/>
    </xf>
    <xf numFmtId="14" fontId="18" fillId="31" borderId="6" xfId="0" applyNumberFormat="1" applyFont="1" applyFill="1" applyBorder="1" applyAlignment="1" applyProtection="1">
      <alignment horizontal="center" vertical="center" wrapText="1"/>
      <protection locked="0"/>
    </xf>
    <xf numFmtId="14" fontId="18" fillId="31" borderId="14" xfId="0" applyNumberFormat="1" applyFont="1" applyFill="1" applyBorder="1" applyAlignment="1" applyProtection="1">
      <alignment horizontal="center" vertical="center" wrapText="1"/>
      <protection locked="0"/>
    </xf>
    <xf numFmtId="0" fontId="18" fillId="31" borderId="6" xfId="0" applyFont="1" applyFill="1" applyBorder="1" applyAlignment="1" applyProtection="1">
      <alignment horizontal="center" vertical="center" wrapText="1"/>
      <protection locked="0"/>
    </xf>
    <xf numFmtId="0" fontId="20" fillId="22" borderId="6" xfId="0" applyFont="1" applyFill="1" applyBorder="1" applyAlignment="1" applyProtection="1">
      <alignment horizontal="center" vertical="center" wrapText="1"/>
      <protection locked="0"/>
    </xf>
    <xf numFmtId="0" fontId="38" fillId="31" borderId="6" xfId="0" applyFont="1" applyFill="1" applyBorder="1" applyAlignment="1" applyProtection="1">
      <alignment horizontal="center" vertical="center" wrapText="1"/>
      <protection locked="0"/>
    </xf>
    <xf numFmtId="0" fontId="39" fillId="25" borderId="6" xfId="0" applyFont="1" applyFill="1" applyBorder="1" applyAlignment="1" applyProtection="1">
      <alignment horizontal="center" vertical="center" wrapText="1"/>
      <protection locked="0"/>
    </xf>
    <xf numFmtId="14" fontId="39" fillId="25" borderId="14" xfId="0" applyNumberFormat="1" applyFont="1" applyFill="1" applyBorder="1" applyAlignment="1" applyProtection="1">
      <alignment horizontal="center" vertical="center" wrapText="1"/>
      <protection locked="0"/>
    </xf>
    <xf numFmtId="14" fontId="18" fillId="25" borderId="6" xfId="0" applyNumberFormat="1" applyFont="1" applyFill="1" applyBorder="1" applyAlignment="1" applyProtection="1">
      <alignment horizontal="center" vertical="center" wrapText="1"/>
      <protection locked="0"/>
    </xf>
    <xf numFmtId="0" fontId="40" fillId="22" borderId="0" xfId="0" applyFont="1" applyFill="1" applyAlignment="1"/>
    <xf numFmtId="0" fontId="18" fillId="22" borderId="6" xfId="0" quotePrefix="1" applyFont="1" applyFill="1" applyBorder="1" applyAlignment="1" applyProtection="1">
      <alignment horizontal="center" vertical="center" wrapText="1"/>
      <protection locked="0"/>
    </xf>
    <xf numFmtId="0" fontId="23" fillId="22" borderId="6" xfId="5" applyFill="1" applyBorder="1" applyAlignment="1" applyProtection="1">
      <alignment horizontal="left" vertical="center" wrapText="1"/>
      <protection locked="0"/>
    </xf>
    <xf numFmtId="0" fontId="23" fillId="22" borderId="6" xfId="5" applyFill="1" applyBorder="1" applyAlignment="1" applyProtection="1">
      <alignment vertical="center"/>
    </xf>
    <xf numFmtId="0" fontId="41" fillId="32" borderId="9" xfId="0" applyFont="1" applyFill="1" applyBorder="1" applyAlignment="1">
      <alignment horizontal="center" vertical="center" wrapText="1"/>
    </xf>
    <xf numFmtId="0" fontId="42" fillId="33" borderId="3" xfId="0" applyFont="1" applyFill="1" applyBorder="1" applyAlignment="1" applyProtection="1">
      <alignment horizontal="center" vertical="center" wrapText="1"/>
      <protection locked="0"/>
    </xf>
    <xf numFmtId="0" fontId="42" fillId="33" borderId="2" xfId="0" applyFont="1" applyFill="1" applyBorder="1" applyAlignment="1" applyProtection="1">
      <alignment horizontal="center" vertical="center" wrapText="1"/>
      <protection locked="0"/>
    </xf>
    <xf numFmtId="0" fontId="42" fillId="33" borderId="1" xfId="0" applyFont="1" applyFill="1" applyBorder="1" applyAlignment="1" applyProtection="1">
      <alignment horizontal="center" vertical="center" wrapText="1"/>
      <protection locked="0"/>
    </xf>
    <xf numFmtId="0" fontId="42" fillId="33" borderId="6" xfId="0" applyFont="1" applyFill="1" applyBorder="1" applyAlignment="1" applyProtection="1">
      <alignment horizontal="center" vertical="center" wrapText="1"/>
      <protection locked="0"/>
    </xf>
    <xf numFmtId="0" fontId="41" fillId="32" borderId="16" xfId="0" applyFont="1" applyFill="1" applyBorder="1" applyAlignment="1">
      <alignment horizontal="center" vertical="center" wrapText="1"/>
    </xf>
    <xf numFmtId="0" fontId="41" fillId="32" borderId="17" xfId="0" applyFont="1" applyFill="1" applyBorder="1" applyAlignment="1">
      <alignment horizontal="center" vertical="center" wrapText="1"/>
    </xf>
    <xf numFmtId="0" fontId="41" fillId="32" borderId="10" xfId="0" applyFont="1" applyFill="1" applyBorder="1" applyAlignment="1">
      <alignment horizontal="center" vertical="center" wrapText="1"/>
    </xf>
    <xf numFmtId="0" fontId="43" fillId="34" borderId="8" xfId="0" quotePrefix="1" applyFont="1" applyFill="1" applyBorder="1" applyAlignment="1">
      <alignment horizontal="center"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4" fillId="0" borderId="6" xfId="0" quotePrefix="1" applyFont="1" applyBorder="1" applyAlignment="1">
      <alignment vertical="center" wrapText="1"/>
    </xf>
    <xf numFmtId="0" fontId="4" fillId="0" borderId="6" xfId="0" quotePrefix="1" applyFont="1" applyBorder="1" applyAlignment="1">
      <alignment vertical="center" wrapText="1"/>
    </xf>
    <xf numFmtId="0" fontId="14" fillId="0" borderId="6" xfId="0" applyFont="1" applyFill="1" applyBorder="1" applyAlignment="1">
      <alignment vertical="center" wrapText="1"/>
    </xf>
    <xf numFmtId="0" fontId="14" fillId="0" borderId="6" xfId="0" quotePrefix="1" applyFont="1" applyFill="1" applyBorder="1" applyAlignment="1">
      <alignment vertical="center" wrapText="1"/>
    </xf>
    <xf numFmtId="0" fontId="14" fillId="0" borderId="3" xfId="0" applyFont="1" applyBorder="1" applyAlignment="1">
      <alignment vertical="center" wrapText="1"/>
    </xf>
    <xf numFmtId="0" fontId="14" fillId="0" borderId="3" xfId="0" applyFont="1" applyBorder="1" applyAlignment="1">
      <alignment horizontal="center" vertical="center" wrapText="1"/>
    </xf>
    <xf numFmtId="0" fontId="14" fillId="0" borderId="3" xfId="0" quotePrefix="1" applyFont="1" applyBorder="1" applyAlignment="1">
      <alignment vertical="center" wrapText="1"/>
    </xf>
    <xf numFmtId="167" fontId="4" fillId="0" borderId="3" xfId="0" applyNumberFormat="1" applyFont="1" applyFill="1" applyBorder="1" applyAlignment="1">
      <alignment horizontal="center" vertical="center" wrapText="1"/>
    </xf>
    <xf numFmtId="0" fontId="2" fillId="35" borderId="6" xfId="0" applyFont="1" applyFill="1" applyBorder="1" applyAlignment="1">
      <alignment vertical="center" wrapText="1"/>
    </xf>
    <xf numFmtId="0" fontId="2" fillId="35" borderId="6" xfId="0" applyFont="1" applyFill="1" applyBorder="1" applyAlignment="1">
      <alignment horizontal="center" vertical="center" wrapText="1"/>
    </xf>
    <xf numFmtId="0" fontId="2" fillId="35" borderId="6" xfId="0" quotePrefix="1" applyFont="1" applyFill="1" applyBorder="1" applyAlignment="1">
      <alignment vertical="center" wrapText="1"/>
    </xf>
    <xf numFmtId="49" fontId="43" fillId="34" borderId="10" xfId="0" quotePrefix="1" applyNumberFormat="1" applyFont="1" applyFill="1" applyBorder="1" applyAlignment="1">
      <alignment horizontal="center" vertical="center" wrapText="1"/>
    </xf>
    <xf numFmtId="0" fontId="14" fillId="0" borderId="9" xfId="0" applyFont="1" applyBorder="1" applyAlignment="1">
      <alignment vertical="center" wrapText="1"/>
    </xf>
    <xf numFmtId="0" fontId="14" fillId="0" borderId="9" xfId="0" quotePrefix="1" applyFont="1" applyBorder="1" applyAlignment="1">
      <alignment vertical="center" wrapText="1"/>
    </xf>
    <xf numFmtId="167" fontId="4" fillId="0" borderId="9" xfId="0" applyNumberFormat="1" applyFont="1" applyFill="1" applyBorder="1" applyAlignment="1">
      <alignment horizontal="center" vertical="center" wrapText="1"/>
    </xf>
    <xf numFmtId="49" fontId="43" fillId="34" borderId="8" xfId="0" quotePrefix="1" applyNumberFormat="1" applyFont="1" applyFill="1" applyBorder="1" applyAlignment="1">
      <alignment horizontal="center" vertical="center" wrapText="1"/>
    </xf>
    <xf numFmtId="0" fontId="2" fillId="35" borderId="9" xfId="0" quotePrefix="1" applyFont="1" applyFill="1" applyBorder="1" applyAlignment="1">
      <alignment vertical="center" wrapText="1"/>
    </xf>
    <xf numFmtId="0" fontId="4" fillId="0" borderId="9" xfId="0" quotePrefix="1" applyFont="1" applyFill="1" applyBorder="1" applyAlignment="1">
      <alignment vertical="center" wrapText="1"/>
    </xf>
    <xf numFmtId="0" fontId="4" fillId="0" borderId="6" xfId="0" quotePrefix="1" applyFont="1" applyFill="1" applyBorder="1" applyAlignment="1">
      <alignment vertical="center" wrapText="1"/>
    </xf>
    <xf numFmtId="0" fontId="14" fillId="36" borderId="6" xfId="0" applyFont="1" applyFill="1" applyBorder="1" applyAlignment="1">
      <alignment vertical="center" wrapText="1"/>
    </xf>
    <xf numFmtId="0" fontId="4" fillId="36" borderId="6" xfId="0" applyFont="1" applyFill="1" applyBorder="1" applyAlignment="1">
      <alignment horizontal="center" vertical="center" wrapText="1"/>
    </xf>
    <xf numFmtId="0" fontId="14" fillId="36" borderId="6" xfId="0" quotePrefix="1" applyFont="1" applyFill="1" applyBorder="1" applyAlignment="1">
      <alignment vertical="center" wrapText="1"/>
    </xf>
    <xf numFmtId="0" fontId="4" fillId="36" borderId="6" xfId="0" applyFont="1" applyFill="1" applyBorder="1" applyAlignment="1">
      <alignment vertical="center" wrapText="1"/>
    </xf>
    <xf numFmtId="49" fontId="43" fillId="34" borderId="11" xfId="0" quotePrefix="1" applyNumberFormat="1" applyFont="1" applyFill="1" applyBorder="1" applyAlignment="1">
      <alignment horizontal="center" vertical="center" wrapText="1"/>
    </xf>
    <xf numFmtId="0" fontId="14" fillId="0" borderId="9" xfId="0" applyFont="1" applyFill="1" applyBorder="1" applyAlignment="1">
      <alignment vertical="center" wrapText="1"/>
    </xf>
    <xf numFmtId="0" fontId="2" fillId="36" borderId="6" xfId="0" applyFont="1" applyFill="1" applyBorder="1" applyAlignment="1">
      <alignment vertical="center" wrapText="1"/>
    </xf>
    <xf numFmtId="0" fontId="2" fillId="36" borderId="6" xfId="0" applyFont="1" applyFill="1" applyBorder="1" applyAlignment="1">
      <alignment horizontal="center" vertical="center" wrapText="1"/>
    </xf>
    <xf numFmtId="0" fontId="2" fillId="36" borderId="9" xfId="0" quotePrefix="1" applyFont="1" applyFill="1" applyBorder="1" applyAlignment="1">
      <alignment vertical="center" wrapText="1"/>
    </xf>
    <xf numFmtId="0" fontId="2" fillId="36" borderId="6" xfId="0" quotePrefix="1" applyFont="1" applyFill="1" applyBorder="1" applyAlignment="1">
      <alignment vertical="center" wrapText="1"/>
    </xf>
    <xf numFmtId="0" fontId="11" fillId="0" borderId="6" xfId="0" quotePrefix="1" applyFont="1" applyFill="1" applyBorder="1" applyAlignment="1">
      <alignment vertical="center" wrapText="1"/>
    </xf>
    <xf numFmtId="0" fontId="4" fillId="36" borderId="9" xfId="0" quotePrefix="1" applyFont="1" applyFill="1" applyBorder="1" applyAlignment="1">
      <alignment vertical="center" wrapText="1"/>
    </xf>
    <xf numFmtId="0" fontId="2" fillId="36"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36"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3" xfId="0" quotePrefix="1" applyFont="1" applyFill="1" applyBorder="1" applyAlignment="1">
      <alignment vertical="center" wrapText="1"/>
    </xf>
    <xf numFmtId="0" fontId="43" fillId="34" borderId="18" xfId="0" quotePrefix="1" applyFont="1" applyFill="1" applyBorder="1" applyAlignment="1">
      <alignment horizontal="center" vertical="center" wrapText="1"/>
    </xf>
    <xf numFmtId="0" fontId="14" fillId="0" borderId="7" xfId="0" applyFont="1" applyFill="1" applyBorder="1" applyAlignment="1">
      <alignment vertical="center" wrapText="1"/>
    </xf>
    <xf numFmtId="0" fontId="14" fillId="0" borderId="3" xfId="0" quotePrefix="1" applyFont="1" applyFill="1" applyBorder="1" applyAlignment="1">
      <alignment vertical="center" wrapText="1"/>
    </xf>
    <xf numFmtId="0" fontId="14" fillId="0" borderId="7" xfId="0" quotePrefix="1" applyFont="1" applyBorder="1" applyAlignment="1">
      <alignment vertical="center" wrapText="1"/>
    </xf>
    <xf numFmtId="0" fontId="14" fillId="0" borderId="7" xfId="0" applyFont="1" applyBorder="1" applyAlignment="1">
      <alignment vertical="center" wrapText="1"/>
    </xf>
    <xf numFmtId="0" fontId="43" fillId="34" borderId="6" xfId="0" quotePrefix="1" applyFont="1" applyFill="1" applyBorder="1" applyAlignment="1">
      <alignment horizontal="center" vertical="center" wrapText="1"/>
    </xf>
    <xf numFmtId="0" fontId="2" fillId="36" borderId="3" xfId="0" quotePrefix="1" applyFont="1" applyFill="1" applyBorder="1" applyAlignment="1">
      <alignment vertical="center" wrapText="1"/>
    </xf>
    <xf numFmtId="0" fontId="44" fillId="34" borderId="9" xfId="0" applyFont="1" applyFill="1" applyBorder="1" applyAlignment="1">
      <alignment vertical="center" wrapText="1"/>
    </xf>
    <xf numFmtId="0" fontId="14" fillId="0" borderId="9" xfId="0" applyFont="1" applyFill="1" applyBorder="1" applyAlignment="1">
      <alignment horizontal="center" vertical="center"/>
    </xf>
    <xf numFmtId="0" fontId="14" fillId="0" borderId="9" xfId="0" quotePrefix="1" applyFont="1" applyFill="1" applyBorder="1" applyAlignment="1">
      <alignment vertical="center" wrapText="1"/>
    </xf>
    <xf numFmtId="0" fontId="14" fillId="0" borderId="6" xfId="0" applyFont="1" applyFill="1" applyBorder="1" applyAlignment="1">
      <alignment horizontal="center" vertical="center"/>
    </xf>
    <xf numFmtId="0" fontId="10" fillId="0" borderId="0" xfId="7" applyFont="1" applyAlignment="1"/>
    <xf numFmtId="0" fontId="14" fillId="0" borderId="9" xfId="7" applyFont="1" applyBorder="1" applyAlignment="1">
      <alignment horizontal="left" vertical="center" wrapText="1" readingOrder="1"/>
    </xf>
    <xf numFmtId="0" fontId="14" fillId="0" borderId="9" xfId="7" applyFont="1" applyBorder="1" applyAlignment="1">
      <alignment vertical="center" wrapText="1"/>
    </xf>
    <xf numFmtId="0" fontId="14" fillId="0" borderId="10" xfId="7" applyFont="1" applyBorder="1" applyAlignment="1">
      <alignment horizontal="left" vertical="center" wrapText="1" readingOrder="1"/>
    </xf>
    <xf numFmtId="0" fontId="14" fillId="0" borderId="9" xfId="7" quotePrefix="1" applyFont="1" applyBorder="1" applyAlignment="1">
      <alignment vertical="center" wrapText="1"/>
    </xf>
    <xf numFmtId="0" fontId="14" fillId="0" borderId="6" xfId="7" applyFont="1" applyBorder="1" applyAlignment="1">
      <alignment horizontal="left" vertical="center" wrapText="1" readingOrder="1"/>
    </xf>
    <xf numFmtId="0" fontId="14" fillId="0" borderId="6" xfId="7" quotePrefix="1" applyFont="1" applyBorder="1" applyAlignment="1">
      <alignment horizontal="left" vertical="center" wrapText="1" readingOrder="1"/>
    </xf>
    <xf numFmtId="0" fontId="14" fillId="0" borderId="8" xfId="7" applyFont="1" applyBorder="1" applyAlignment="1">
      <alignment horizontal="left" vertical="center" wrapText="1" readingOrder="1"/>
    </xf>
    <xf numFmtId="0" fontId="1" fillId="21" borderId="6" xfId="4" applyFont="1" applyFill="1" applyBorder="1" applyAlignment="1">
      <alignment horizontal="left" vertical="center" wrapText="1"/>
    </xf>
    <xf numFmtId="0" fontId="1" fillId="21" borderId="6" xfId="4" quotePrefix="1" applyFont="1" applyFill="1" applyBorder="1" applyAlignment="1">
      <alignment horizontal="left" vertical="center" wrapText="1"/>
    </xf>
    <xf numFmtId="0" fontId="1" fillId="21" borderId="8" xfId="4" applyFont="1" applyFill="1" applyBorder="1" applyAlignment="1">
      <alignment horizontal="left" vertical="center" wrapText="1"/>
    </xf>
    <xf numFmtId="0" fontId="1" fillId="21" borderId="6" xfId="4" quotePrefix="1" applyFont="1" applyFill="1" applyBorder="1" applyAlignment="1">
      <alignment vertical="center" wrapText="1"/>
    </xf>
    <xf numFmtId="0" fontId="4" fillId="21" borderId="6" xfId="4" applyFont="1" applyFill="1" applyBorder="1" applyAlignment="1" applyProtection="1">
      <alignment vertical="center" wrapText="1"/>
      <protection locked="0"/>
    </xf>
    <xf numFmtId="0" fontId="4" fillId="21" borderId="8" xfId="4" applyFont="1" applyFill="1" applyBorder="1" applyAlignment="1" applyProtection="1">
      <alignment horizontal="left" vertical="center" wrapText="1"/>
      <protection locked="0"/>
    </xf>
    <xf numFmtId="0" fontId="14" fillId="0" borderId="3" xfId="7" applyFont="1" applyBorder="1" applyAlignment="1">
      <alignment horizontal="left" vertical="center" wrapText="1" readingOrder="1"/>
    </xf>
    <xf numFmtId="0" fontId="14" fillId="0" borderId="3" xfId="7" quotePrefix="1" applyFont="1" applyBorder="1" applyAlignment="1">
      <alignment horizontal="left" vertical="center" wrapText="1" readingOrder="1"/>
    </xf>
    <xf numFmtId="0" fontId="14" fillId="0" borderId="11" xfId="7" applyFont="1" applyBorder="1" applyAlignment="1">
      <alignment horizontal="left" vertical="center" wrapText="1" readingOrder="1"/>
    </xf>
    <xf numFmtId="0" fontId="4" fillId="0" borderId="6" xfId="7" applyFont="1" applyBorder="1" applyAlignment="1">
      <alignment horizontal="left" vertical="center" wrapText="1" readingOrder="1"/>
    </xf>
    <xf numFmtId="0" fontId="4" fillId="0" borderId="6" xfId="7" quotePrefix="1" applyFont="1" applyBorder="1" applyAlignment="1">
      <alignment horizontal="left" vertical="center" wrapText="1" readingOrder="1"/>
    </xf>
    <xf numFmtId="0" fontId="4" fillId="0" borderId="8" xfId="7" applyFont="1" applyBorder="1" applyAlignment="1">
      <alignment horizontal="left" vertical="center" wrapText="1" readingOrder="1"/>
    </xf>
    <xf numFmtId="49" fontId="4" fillId="19" borderId="6" xfId="0" quotePrefix="1" applyNumberFormat="1" applyFont="1" applyFill="1" applyBorder="1" applyAlignment="1" applyProtection="1">
      <alignment horizontal="center" vertical="center" wrapText="1"/>
      <protection locked="0"/>
    </xf>
    <xf numFmtId="0" fontId="10" fillId="0" borderId="6" xfId="0" applyFont="1" applyFill="1" applyBorder="1" applyAlignment="1" applyProtection="1">
      <alignment vertical="center" wrapText="1"/>
      <protection locked="0"/>
    </xf>
    <xf numFmtId="0" fontId="10" fillId="0" borderId="6" xfId="0" applyFont="1" applyBorder="1" applyAlignment="1" applyProtection="1">
      <alignment horizontal="center" vertical="center"/>
      <protection locked="0"/>
    </xf>
    <xf numFmtId="0" fontId="4" fillId="7" borderId="8" xfId="0" applyFont="1" applyFill="1" applyBorder="1" applyAlignment="1" applyProtection="1">
      <alignment vertical="center" wrapText="1"/>
      <protection locked="0"/>
    </xf>
    <xf numFmtId="0" fontId="15" fillId="0" borderId="6" xfId="0" quotePrefix="1" applyFont="1" applyBorder="1" applyAlignment="1">
      <alignment horizontal="left" vertical="center" wrapText="1"/>
    </xf>
    <xf numFmtId="0" fontId="4" fillId="7" borderId="13" xfId="0" quotePrefix="1" applyFont="1" applyFill="1" applyBorder="1" applyAlignment="1" applyProtection="1">
      <alignment horizontal="left" vertical="center" wrapText="1"/>
      <protection locked="0"/>
    </xf>
    <xf numFmtId="0" fontId="10" fillId="0" borderId="6" xfId="0" applyFont="1" applyBorder="1" applyAlignment="1" applyProtection="1">
      <alignment horizontal="center" vertical="center" wrapText="1"/>
      <protection locked="0"/>
    </xf>
    <xf numFmtId="0" fontId="4" fillId="7" borderId="6" xfId="0" quotePrefix="1" applyFont="1" applyFill="1" applyBorder="1" applyAlignment="1" applyProtection="1">
      <alignment horizontal="left" vertical="center" wrapText="1"/>
      <protection locked="0"/>
    </xf>
    <xf numFmtId="0" fontId="4" fillId="7" borderId="13" xfId="0" applyFont="1" applyFill="1" applyBorder="1" applyAlignment="1" applyProtection="1">
      <alignment horizontal="left" vertical="center" wrapText="1"/>
      <protection locked="0"/>
    </xf>
    <xf numFmtId="0" fontId="4" fillId="7" borderId="8" xfId="0" quotePrefix="1" applyFont="1" applyFill="1" applyBorder="1" applyAlignment="1" applyProtection="1">
      <alignment vertical="center" wrapText="1"/>
      <protection locked="0"/>
    </xf>
    <xf numFmtId="0" fontId="2" fillId="4" borderId="6" xfId="0" quotePrefix="1" applyFont="1" applyFill="1" applyBorder="1" applyAlignment="1">
      <alignment horizontal="left" vertical="center" wrapText="1"/>
    </xf>
    <xf numFmtId="49" fontId="4" fillId="37" borderId="6" xfId="0" quotePrefix="1" applyNumberFormat="1" applyFont="1" applyFill="1" applyBorder="1" applyAlignment="1" applyProtection="1">
      <alignment horizontal="center" vertical="center" wrapText="1"/>
      <protection locked="0"/>
    </xf>
    <xf numFmtId="0" fontId="10" fillId="38" borderId="6" xfId="0" applyFont="1" applyFill="1" applyBorder="1" applyAlignment="1" applyProtection="1">
      <alignment vertical="center" wrapText="1"/>
      <protection locked="0"/>
    </xf>
    <xf numFmtId="0" fontId="4" fillId="38" borderId="6" xfId="0" quotePrefix="1" applyFont="1" applyFill="1" applyBorder="1" applyAlignment="1" applyProtection="1">
      <alignment vertical="center" wrapText="1"/>
      <protection locked="0"/>
    </xf>
    <xf numFmtId="0" fontId="4" fillId="38" borderId="8" xfId="0" quotePrefix="1" applyFont="1" applyFill="1" applyBorder="1" applyAlignment="1" applyProtection="1">
      <alignment vertical="center" wrapText="1"/>
      <protection locked="0"/>
    </xf>
    <xf numFmtId="0" fontId="15" fillId="38" borderId="6" xfId="0" quotePrefix="1" applyFont="1" applyFill="1" applyBorder="1" applyAlignment="1">
      <alignment horizontal="left" vertical="center" wrapText="1"/>
    </xf>
    <xf numFmtId="0" fontId="4" fillId="38" borderId="13" xfId="0" quotePrefix="1" applyFont="1" applyFill="1" applyBorder="1" applyAlignment="1" applyProtection="1">
      <alignment horizontal="left" vertical="center" wrapText="1"/>
      <protection locked="0"/>
    </xf>
    <xf numFmtId="49" fontId="4" fillId="19" borderId="15" xfId="0" quotePrefix="1" applyNumberFormat="1" applyFont="1" applyFill="1" applyBorder="1" applyAlignment="1" applyProtection="1">
      <alignment horizontal="center" vertical="center" wrapText="1"/>
      <protection locked="0"/>
    </xf>
    <xf numFmtId="0" fontId="10" fillId="0" borderId="6" xfId="0" quotePrefix="1" applyFont="1" applyFill="1" applyBorder="1" applyAlignment="1" applyProtection="1">
      <alignment vertical="center" wrapText="1"/>
      <protection locked="0"/>
    </xf>
    <xf numFmtId="0" fontId="4" fillId="0" borderId="8" xfId="0" quotePrefix="1" applyFont="1" applyFill="1" applyBorder="1" applyAlignment="1" applyProtection="1">
      <alignment vertical="center" wrapText="1"/>
      <protection locked="0"/>
    </xf>
    <xf numFmtId="0" fontId="4" fillId="0" borderId="13" xfId="0" applyFont="1" applyFill="1" applyBorder="1" applyAlignment="1" applyProtection="1">
      <alignment horizontal="left" vertical="center" wrapText="1"/>
      <protection locked="0"/>
    </xf>
    <xf numFmtId="0" fontId="14" fillId="0" borderId="9" xfId="2" quotePrefix="1" applyFont="1" applyFill="1" applyBorder="1" applyAlignment="1">
      <alignment vertical="center" wrapText="1"/>
    </xf>
    <xf numFmtId="0" fontId="4" fillId="0" borderId="9" xfId="2" quotePrefix="1" applyFont="1" applyFill="1" applyBorder="1" applyAlignment="1">
      <alignment vertical="center" wrapText="1"/>
    </xf>
    <xf numFmtId="0" fontId="10" fillId="39" borderId="6" xfId="0" applyFont="1" applyFill="1" applyBorder="1" applyAlignment="1" applyProtection="1">
      <alignment vertical="center" wrapText="1"/>
      <protection locked="0"/>
    </xf>
    <xf numFmtId="0" fontId="10" fillId="39" borderId="6" xfId="0" applyFont="1" applyFill="1" applyBorder="1" applyAlignment="1" applyProtection="1">
      <alignment horizontal="center" vertical="center"/>
      <protection locked="0"/>
    </xf>
    <xf numFmtId="0" fontId="4" fillId="39" borderId="6" xfId="0" quotePrefix="1" applyFont="1" applyFill="1" applyBorder="1" applyAlignment="1" applyProtection="1">
      <alignment vertical="center" wrapText="1"/>
      <protection locked="0"/>
    </xf>
    <xf numFmtId="0" fontId="4" fillId="39" borderId="8" xfId="0" quotePrefix="1" applyFont="1" applyFill="1" applyBorder="1" applyAlignment="1" applyProtection="1">
      <alignment vertical="center" wrapText="1"/>
      <protection locked="0"/>
    </xf>
    <xf numFmtId="0" fontId="2" fillId="39" borderId="6" xfId="0" quotePrefix="1" applyFont="1" applyFill="1" applyBorder="1" applyAlignment="1">
      <alignment horizontal="left" vertical="center" wrapText="1"/>
    </xf>
    <xf numFmtId="0" fontId="4" fillId="39" borderId="13" xfId="0" quotePrefix="1" applyFont="1" applyFill="1" applyBorder="1" applyAlignment="1" applyProtection="1">
      <alignment horizontal="left" vertical="center" wrapText="1"/>
      <protection locked="0"/>
    </xf>
    <xf numFmtId="0" fontId="14" fillId="39" borderId="9" xfId="2" quotePrefix="1" applyFont="1" applyFill="1" applyBorder="1" applyAlignment="1">
      <alignment vertical="center" wrapText="1"/>
    </xf>
    <xf numFmtId="49" fontId="10" fillId="0" borderId="6" xfId="0" applyNumberFormat="1" applyFont="1" applyFill="1" applyBorder="1" applyAlignment="1">
      <alignment horizontal="center" vertical="center" wrapText="1"/>
    </xf>
    <xf numFmtId="0" fontId="2" fillId="35" borderId="6" xfId="0" applyFont="1" applyFill="1" applyBorder="1" applyAlignment="1" applyProtection="1">
      <alignment vertical="center" wrapText="1"/>
      <protection locked="0"/>
    </xf>
    <xf numFmtId="0" fontId="10" fillId="0" borderId="6" xfId="0" quotePrefix="1" applyFont="1" applyBorder="1" applyAlignment="1" applyProtection="1">
      <alignment horizontal="left" vertical="center" wrapText="1"/>
      <protection locked="0"/>
    </xf>
    <xf numFmtId="0" fontId="10" fillId="0" borderId="6" xfId="0" applyFont="1" applyFill="1" applyBorder="1" applyAlignment="1" applyProtection="1">
      <alignment horizontal="center" vertical="center"/>
      <protection locked="0"/>
    </xf>
    <xf numFmtId="49" fontId="24" fillId="19" borderId="6" xfId="0" quotePrefix="1" applyNumberFormat="1" applyFont="1" applyFill="1" applyBorder="1" applyAlignment="1" applyProtection="1">
      <alignment horizontal="center" vertical="top" wrapText="1"/>
      <protection locked="0"/>
    </xf>
    <xf numFmtId="0" fontId="10" fillId="0" borderId="6" xfId="0" applyFont="1" applyBorder="1" applyAlignment="1" applyProtection="1">
      <alignment horizontal="center" vertical="top"/>
      <protection locked="0"/>
    </xf>
    <xf numFmtId="0" fontId="10" fillId="0" borderId="6" xfId="0" quotePrefix="1" applyFont="1" applyBorder="1" applyAlignment="1" applyProtection="1">
      <alignment wrapText="1"/>
      <protection locked="0"/>
    </xf>
    <xf numFmtId="0" fontId="10" fillId="0" borderId="6" xfId="0" applyFont="1" applyBorder="1" applyAlignment="1" applyProtection="1">
      <alignment wrapText="1"/>
      <protection locked="0"/>
    </xf>
    <xf numFmtId="0" fontId="24" fillId="0" borderId="13" xfId="0" applyFont="1" applyBorder="1" applyAlignment="1" applyProtection="1">
      <alignment horizontal="left" vertical="top" wrapText="1"/>
      <protection locked="0"/>
    </xf>
    <xf numFmtId="0" fontId="10" fillId="0" borderId="6" xfId="0" applyFont="1" applyBorder="1" applyAlignment="1" applyProtection="1">
      <alignment horizontal="center" vertical="top" wrapText="1"/>
      <protection locked="0"/>
    </xf>
    <xf numFmtId="0" fontId="0" fillId="0" borderId="6" xfId="0" quotePrefix="1" applyFont="1" applyBorder="1" applyAlignment="1" applyProtection="1">
      <alignment wrapText="1"/>
      <protection locked="0"/>
    </xf>
    <xf numFmtId="0" fontId="24" fillId="0" borderId="6" xfId="0" applyFont="1" applyBorder="1" applyAlignment="1" applyProtection="1">
      <alignment horizontal="left" vertical="top" wrapText="1"/>
      <protection locked="0"/>
    </xf>
    <xf numFmtId="0" fontId="52" fillId="0" borderId="6" xfId="0" applyFont="1" applyBorder="1" applyAlignment="1" applyProtection="1">
      <alignment horizontal="left" vertical="center" readingOrder="1"/>
    </xf>
    <xf numFmtId="0" fontId="52" fillId="0" borderId="6" xfId="0" quotePrefix="1" applyFont="1" applyBorder="1" applyAlignment="1" applyProtection="1">
      <alignment horizontal="left" vertical="center" wrapText="1" readingOrder="1"/>
    </xf>
    <xf numFmtId="0" fontId="10" fillId="0" borderId="6" xfId="0" applyFont="1" applyBorder="1" applyAlignment="1" applyProtection="1">
      <protection locked="0"/>
    </xf>
    <xf numFmtId="0" fontId="11" fillId="4" borderId="6" xfId="0" quotePrefix="1" applyFont="1" applyFill="1" applyBorder="1" applyAlignment="1">
      <alignment horizontal="left" vertical="center" wrapText="1"/>
    </xf>
    <xf numFmtId="49" fontId="4" fillId="0" borderId="6" xfId="0" quotePrefix="1" applyNumberFormat="1" applyFont="1" applyBorder="1" applyAlignment="1">
      <alignment horizontal="left" vertical="center" wrapText="1"/>
    </xf>
    <xf numFmtId="49" fontId="10" fillId="40" borderId="6" xfId="0" applyNumberFormat="1" applyFont="1" applyFill="1" applyBorder="1" applyAlignment="1">
      <alignment horizontal="center" vertical="center" wrapText="1"/>
    </xf>
    <xf numFmtId="0" fontId="10" fillId="0" borderId="0" xfId="0" applyFont="1" applyAlignment="1"/>
    <xf numFmtId="0" fontId="53" fillId="4" borderId="6" xfId="0" quotePrefix="1" applyFont="1" applyFill="1" applyBorder="1" applyAlignment="1" applyProtection="1">
      <alignment vertical="center" wrapText="1"/>
      <protection locked="0"/>
    </xf>
    <xf numFmtId="0" fontId="11" fillId="4" borderId="6" xfId="0" quotePrefix="1" applyFont="1" applyFill="1" applyBorder="1" applyAlignment="1">
      <alignment horizontal="justify" vertical="center" wrapText="1"/>
    </xf>
    <xf numFmtId="0" fontId="15" fillId="0" borderId="6" xfId="0" quotePrefix="1" applyFont="1" applyBorder="1" applyAlignment="1">
      <alignment horizontal="justify" vertical="center" wrapText="1"/>
    </xf>
    <xf numFmtId="0" fontId="4" fillId="19" borderId="6" xfId="0" quotePrefix="1" applyNumberFormat="1" applyFont="1" applyFill="1" applyBorder="1" applyAlignment="1" applyProtection="1">
      <alignment vertical="center" wrapText="1"/>
      <protection locked="0"/>
    </xf>
    <xf numFmtId="0" fontId="10" fillId="0" borderId="6" xfId="0" applyNumberFormat="1" applyFont="1" applyBorder="1" applyAlignment="1" applyProtection="1">
      <alignment vertical="center"/>
      <protection locked="0"/>
    </xf>
    <xf numFmtId="0" fontId="4" fillId="7" borderId="6" xfId="0" quotePrefix="1" applyNumberFormat="1" applyFont="1" applyFill="1" applyBorder="1" applyAlignment="1" applyProtection="1">
      <alignment vertical="center" wrapText="1"/>
      <protection locked="0"/>
    </xf>
    <xf numFmtId="0" fontId="4" fillId="7" borderId="8" xfId="0" quotePrefix="1" applyNumberFormat="1" applyFont="1" applyFill="1" applyBorder="1" applyAlignment="1" applyProtection="1">
      <alignment vertical="center" wrapText="1"/>
      <protection locked="0"/>
    </xf>
    <xf numFmtId="0" fontId="15" fillId="0" borderId="6" xfId="0" quotePrefix="1" applyNumberFormat="1" applyFont="1" applyBorder="1" applyAlignment="1" applyProtection="1">
      <alignment vertical="center" wrapText="1"/>
      <protection locked="0"/>
    </xf>
    <xf numFmtId="0" fontId="4" fillId="7" borderId="13" xfId="0" quotePrefix="1" applyNumberFormat="1" applyFont="1" applyFill="1" applyBorder="1" applyAlignment="1" applyProtection="1">
      <alignment vertical="center" wrapText="1"/>
      <protection locked="0"/>
    </xf>
    <xf numFmtId="0" fontId="10" fillId="0" borderId="6" xfId="0" applyNumberFormat="1" applyFont="1" applyFill="1" applyBorder="1" applyAlignment="1" applyProtection="1">
      <alignment vertical="center" wrapText="1"/>
      <protection locked="0"/>
    </xf>
    <xf numFmtId="0" fontId="24" fillId="0" borderId="6" xfId="0" applyNumberFormat="1" applyFont="1" applyFill="1" applyBorder="1" applyAlignment="1" applyProtection="1">
      <alignment vertical="center" wrapText="1"/>
      <protection locked="0"/>
    </xf>
    <xf numFmtId="0" fontId="50" fillId="0" borderId="6" xfId="0" quotePrefix="1" applyNumberFormat="1" applyFont="1" applyBorder="1" applyAlignment="1" applyProtection="1">
      <alignment vertical="center" wrapText="1"/>
      <protection locked="0"/>
    </xf>
    <xf numFmtId="0" fontId="4" fillId="7" borderId="13" xfId="0" applyNumberFormat="1" applyFont="1" applyFill="1" applyBorder="1" applyAlignment="1" applyProtection="1">
      <alignment vertical="center" wrapText="1"/>
      <protection locked="0"/>
    </xf>
    <xf numFmtId="0" fontId="54" fillId="29" borderId="6" xfId="0" applyFont="1" applyFill="1" applyBorder="1" applyAlignment="1" applyProtection="1">
      <alignment horizontal="center" vertical="center" wrapText="1"/>
      <protection locked="0"/>
    </xf>
    <xf numFmtId="0" fontId="54" fillId="29" borderId="6" xfId="0" applyFont="1" applyFill="1" applyBorder="1" applyAlignment="1" applyProtection="1">
      <alignment horizontal="left" vertical="center" wrapText="1"/>
      <protection locked="0"/>
    </xf>
    <xf numFmtId="0" fontId="54" fillId="8" borderId="6" xfId="0" applyFont="1" applyFill="1" applyBorder="1" applyAlignment="1" applyProtection="1">
      <alignment horizontal="center" vertical="center" wrapText="1"/>
      <protection locked="0"/>
    </xf>
    <xf numFmtId="0" fontId="54" fillId="8" borderId="6" xfId="0" quotePrefix="1" applyFont="1" applyFill="1" applyBorder="1" applyAlignment="1">
      <alignment horizontal="left" vertical="center" wrapText="1"/>
    </xf>
    <xf numFmtId="0" fontId="55" fillId="8" borderId="6" xfId="0" applyFont="1" applyFill="1" applyBorder="1" applyAlignment="1" applyProtection="1">
      <alignment vertical="center" wrapText="1"/>
      <protection locked="0"/>
    </xf>
    <xf numFmtId="0" fontId="54" fillId="8" borderId="6" xfId="0" quotePrefix="1" applyFont="1" applyFill="1" applyBorder="1" applyAlignment="1">
      <alignment vertical="center" wrapText="1"/>
    </xf>
    <xf numFmtId="0" fontId="54" fillId="8" borderId="6" xfId="0" quotePrefix="1" applyFont="1" applyFill="1" applyBorder="1" applyAlignment="1" applyProtection="1">
      <alignment vertical="center" wrapText="1"/>
      <protection locked="0"/>
    </xf>
    <xf numFmtId="0" fontId="56" fillId="11" borderId="6" xfId="0" applyFont="1" applyFill="1" applyBorder="1" applyAlignment="1">
      <alignment vertical="center" wrapText="1"/>
    </xf>
    <xf numFmtId="14" fontId="56" fillId="11" borderId="6" xfId="0" applyNumberFormat="1" applyFont="1" applyFill="1" applyBorder="1" applyAlignment="1">
      <alignment horizontal="center" vertical="center"/>
    </xf>
    <xf numFmtId="0" fontId="55" fillId="11" borderId="6" xfId="0" applyFont="1" applyFill="1" applyBorder="1" applyAlignment="1">
      <alignment horizontal="center" vertical="center" wrapText="1"/>
    </xf>
    <xf numFmtId="0" fontId="55" fillId="11" borderId="6" xfId="0" applyFont="1" applyFill="1" applyBorder="1" applyAlignment="1">
      <alignment wrapText="1"/>
    </xf>
    <xf numFmtId="0" fontId="54" fillId="0" borderId="6" xfId="0" applyFont="1" applyFill="1" applyBorder="1" applyAlignment="1" applyProtection="1">
      <alignment horizontal="left" vertical="center" wrapText="1"/>
      <protection locked="0"/>
    </xf>
    <xf numFmtId="0" fontId="56" fillId="41" borderId="6" xfId="0" applyFont="1" applyFill="1" applyBorder="1" applyAlignment="1">
      <alignment horizontal="center" vertical="center" wrapText="1"/>
    </xf>
    <xf numFmtId="14" fontId="56" fillId="41" borderId="6" xfId="0" applyNumberFormat="1" applyFont="1" applyFill="1" applyBorder="1" applyAlignment="1">
      <alignment horizontal="center" vertical="center"/>
    </xf>
    <xf numFmtId="0" fontId="55" fillId="41" borderId="6" xfId="0" applyFont="1" applyFill="1" applyBorder="1" applyAlignment="1">
      <alignment horizontal="center" vertical="center" wrapText="1"/>
    </xf>
    <xf numFmtId="0" fontId="54" fillId="0" borderId="6" xfId="0" applyFont="1" applyFill="1" applyBorder="1" applyAlignment="1" applyProtection="1">
      <alignment horizontal="center" vertical="center" wrapText="1"/>
      <protection locked="0"/>
    </xf>
    <xf numFmtId="0" fontId="54" fillId="0" borderId="6" xfId="0" quotePrefix="1" applyFont="1" applyFill="1" applyBorder="1" applyAlignment="1">
      <alignment horizontal="left" vertical="center" wrapText="1"/>
    </xf>
    <xf numFmtId="0" fontId="55" fillId="0" borderId="6" xfId="0" applyFont="1" applyFill="1" applyBorder="1" applyAlignment="1" applyProtection="1">
      <alignment vertical="center" wrapText="1"/>
      <protection locked="0"/>
    </xf>
    <xf numFmtId="0" fontId="54" fillId="0" borderId="6" xfId="0" quotePrefix="1" applyFont="1" applyFill="1" applyBorder="1" applyAlignment="1">
      <alignment vertical="center" wrapText="1"/>
    </xf>
    <xf numFmtId="0" fontId="54" fillId="0" borderId="6" xfId="0" quotePrefix="1" applyFont="1" applyFill="1" applyBorder="1" applyAlignment="1" applyProtection="1">
      <alignment vertical="center" wrapText="1"/>
      <protection locked="0"/>
    </xf>
    <xf numFmtId="14" fontId="56" fillId="11" borderId="6" xfId="0" applyNumberFormat="1" applyFont="1" applyFill="1" applyBorder="1" applyAlignment="1">
      <alignment horizontal="right" vertical="center"/>
    </xf>
    <xf numFmtId="0" fontId="55" fillId="11" borderId="6" xfId="0" applyFont="1" applyFill="1" applyBorder="1" applyAlignment="1">
      <alignment vertical="top" wrapText="1"/>
    </xf>
    <xf numFmtId="0" fontId="56" fillId="42" borderId="6" xfId="0" applyFont="1" applyFill="1" applyBorder="1" applyAlignment="1">
      <alignment vertical="center" wrapText="1"/>
    </xf>
    <xf numFmtId="14" fontId="56" fillId="42" borderId="6" xfId="0" applyNumberFormat="1" applyFont="1" applyFill="1" applyBorder="1" applyAlignment="1">
      <alignment horizontal="right" vertical="center"/>
    </xf>
    <xf numFmtId="0" fontId="55" fillId="42" borderId="6" xfId="0" applyFont="1" applyFill="1" applyBorder="1" applyAlignment="1">
      <alignment horizontal="center" vertical="center" wrapText="1"/>
    </xf>
    <xf numFmtId="0" fontId="55" fillId="42" borderId="6" xfId="0" applyFont="1" applyFill="1" applyBorder="1" applyAlignment="1">
      <alignment vertical="top" wrapText="1"/>
    </xf>
    <xf numFmtId="0" fontId="55" fillId="11" borderId="6" xfId="0" applyFont="1" applyFill="1" applyBorder="1" applyAlignment="1">
      <alignment vertical="center" wrapText="1"/>
    </xf>
    <xf numFmtId="0" fontId="56" fillId="41" borderId="6" xfId="0" applyFont="1" applyFill="1" applyBorder="1" applyAlignment="1">
      <alignment vertical="center" wrapText="1"/>
    </xf>
    <xf numFmtId="14" fontId="56" fillId="41" borderId="6" xfId="0" applyNumberFormat="1" applyFont="1" applyFill="1" applyBorder="1" applyAlignment="1">
      <alignment horizontal="right" vertical="center"/>
    </xf>
    <xf numFmtId="0" fontId="55" fillId="41" borderId="6" xfId="0" applyFont="1" applyFill="1" applyBorder="1" applyAlignment="1">
      <alignment vertical="center" wrapText="1"/>
    </xf>
    <xf numFmtId="0" fontId="57" fillId="11" borderId="6" xfId="0" applyFont="1" applyFill="1" applyBorder="1" applyAlignment="1">
      <alignment horizontal="center" vertical="center"/>
    </xf>
    <xf numFmtId="0" fontId="58" fillId="7" borderId="6" xfId="4" applyFont="1" applyFill="1" applyBorder="1" applyAlignment="1" applyProtection="1">
      <alignment horizontal="left" vertical="center" wrapText="1"/>
      <protection locked="0"/>
    </xf>
    <xf numFmtId="0" fontId="58" fillId="0" borderId="6" xfId="4" applyFont="1" applyFill="1" applyBorder="1" applyAlignment="1">
      <alignment horizontal="left" vertical="center" wrapText="1"/>
    </xf>
    <xf numFmtId="0" fontId="58" fillId="7" borderId="6" xfId="4" applyFont="1" applyFill="1" applyBorder="1" applyAlignment="1" applyProtection="1">
      <alignment vertical="center" wrapText="1"/>
      <protection locked="0"/>
    </xf>
    <xf numFmtId="0" fontId="58" fillId="0" borderId="6" xfId="4" applyFont="1" applyFill="1" applyBorder="1" applyAlignment="1" applyProtection="1">
      <alignment vertical="center" wrapText="1"/>
      <protection locked="0"/>
    </xf>
    <xf numFmtId="0" fontId="0" fillId="0" borderId="6" xfId="0" applyBorder="1" applyAlignment="1">
      <alignment horizontal="left" vertical="center"/>
    </xf>
    <xf numFmtId="0" fontId="56" fillId="11" borderId="6" xfId="0" applyFont="1" applyFill="1" applyBorder="1" applyAlignment="1">
      <alignment horizontal="center" vertical="center" wrapText="1"/>
    </xf>
    <xf numFmtId="0" fontId="58" fillId="7" borderId="6" xfId="0" applyFont="1" applyFill="1" applyBorder="1" applyAlignment="1" applyProtection="1">
      <alignment vertical="center" wrapText="1"/>
      <protection locked="0"/>
    </xf>
    <xf numFmtId="0" fontId="58" fillId="7" borderId="6" xfId="0" quotePrefix="1" applyFont="1" applyFill="1" applyBorder="1" applyAlignment="1" applyProtection="1">
      <alignment horizontal="left" vertical="center" wrapText="1"/>
      <protection locked="0"/>
    </xf>
    <xf numFmtId="0" fontId="58" fillId="7" borderId="6" xfId="0" quotePrefix="1" applyFont="1" applyFill="1" applyBorder="1" applyAlignment="1" applyProtection="1">
      <alignment vertical="center" wrapText="1"/>
      <protection locked="0"/>
    </xf>
    <xf numFmtId="0" fontId="54" fillId="7" borderId="6" xfId="0" quotePrefix="1" applyFont="1" applyFill="1" applyBorder="1" applyAlignment="1" applyProtection="1">
      <alignment horizontal="left" vertical="center" wrapText="1"/>
      <protection locked="0"/>
    </xf>
    <xf numFmtId="0" fontId="59" fillId="0" borderId="6" xfId="0" applyFont="1" applyBorder="1" applyAlignment="1">
      <alignment horizontal="left" vertical="center" wrapText="1"/>
    </xf>
    <xf numFmtId="0" fontId="17" fillId="7" borderId="6" xfId="0" applyFont="1" applyFill="1" applyBorder="1" applyAlignment="1" applyProtection="1">
      <alignment vertical="center" wrapText="1"/>
      <protection locked="0"/>
    </xf>
    <xf numFmtId="0" fontId="17" fillId="7" borderId="6" xfId="0" applyFont="1" applyFill="1" applyBorder="1" applyAlignment="1" applyProtection="1">
      <alignment horizontal="left" vertical="center" wrapText="1"/>
      <protection locked="0"/>
    </xf>
    <xf numFmtId="0" fontId="17" fillId="8" borderId="6" xfId="0" applyFont="1" applyFill="1" applyBorder="1" applyAlignment="1" applyProtection="1">
      <alignment vertical="center" wrapText="1"/>
      <protection locked="0"/>
    </xf>
    <xf numFmtId="0" fontId="17" fillId="8" borderId="6" xfId="0" applyFont="1" applyFill="1" applyBorder="1" applyAlignment="1" applyProtection="1">
      <alignment horizontal="left" vertical="center" wrapText="1"/>
      <protection locked="0"/>
    </xf>
    <xf numFmtId="0" fontId="56" fillId="43" borderId="6" xfId="0" applyFont="1" applyFill="1" applyBorder="1" applyAlignment="1">
      <alignment vertical="center" wrapText="1"/>
    </xf>
    <xf numFmtId="14" fontId="56" fillId="43" borderId="6" xfId="0" applyNumberFormat="1" applyFont="1" applyFill="1" applyBorder="1" applyAlignment="1">
      <alignment horizontal="right" vertical="center"/>
    </xf>
    <xf numFmtId="0" fontId="55" fillId="43" borderId="6" xfId="0" applyFont="1" applyFill="1" applyBorder="1" applyAlignment="1">
      <alignment horizontal="center" vertical="center" wrapText="1"/>
    </xf>
    <xf numFmtId="0" fontId="55" fillId="43" borderId="6" xfId="0" applyFont="1" applyFill="1" applyBorder="1" applyAlignment="1">
      <alignment vertical="center" wrapText="1"/>
    </xf>
    <xf numFmtId="0" fontId="59" fillId="0" borderId="6" xfId="0" applyFont="1" applyBorder="1" applyAlignment="1">
      <alignment wrapText="1"/>
    </xf>
    <xf numFmtId="0" fontId="56" fillId="44" borderId="6" xfId="0" applyFont="1" applyFill="1" applyBorder="1" applyAlignment="1">
      <alignment horizontal="right" vertical="center" wrapText="1"/>
    </xf>
    <xf numFmtId="14" fontId="56" fillId="44" borderId="6" xfId="0" applyNumberFormat="1" applyFont="1" applyFill="1" applyBorder="1" applyAlignment="1">
      <alignment horizontal="right" vertical="center"/>
    </xf>
    <xf numFmtId="0" fontId="55" fillId="44" borderId="6" xfId="0" applyFont="1" applyFill="1" applyBorder="1" applyAlignment="1">
      <alignment horizontal="right" vertical="center" wrapText="1"/>
    </xf>
    <xf numFmtId="0" fontId="55" fillId="44" borderId="6" xfId="0" applyFont="1" applyFill="1" applyBorder="1" applyAlignment="1">
      <alignment horizontal="center" vertical="center" wrapText="1"/>
    </xf>
    <xf numFmtId="0" fontId="0" fillId="43" borderId="6" xfId="0" applyFill="1" applyBorder="1"/>
    <xf numFmtId="0" fontId="55" fillId="43" borderId="6" xfId="0" applyFont="1" applyFill="1" applyBorder="1" applyAlignment="1">
      <alignment horizontal="left" vertical="center" wrapText="1"/>
    </xf>
    <xf numFmtId="0" fontId="0" fillId="11" borderId="6" xfId="0" applyFill="1" applyBorder="1" applyAlignment="1">
      <alignment horizontal="center" vertical="center"/>
    </xf>
    <xf numFmtId="0" fontId="18" fillId="19" borderId="6" xfId="8" applyFont="1" applyFill="1" applyBorder="1" applyAlignment="1" applyProtection="1">
      <alignment horizontal="center" vertical="center" wrapText="1"/>
      <protection locked="0"/>
    </xf>
    <xf numFmtId="0" fontId="19" fillId="8" borderId="6" xfId="8" applyFont="1" applyFill="1" applyBorder="1" applyAlignment="1" applyProtection="1">
      <alignment horizontal="center" vertical="center" wrapText="1"/>
      <protection locked="0"/>
    </xf>
    <xf numFmtId="0" fontId="18" fillId="7" borderId="6" xfId="8" applyFont="1" applyFill="1" applyBorder="1" applyAlignment="1" applyProtection="1">
      <alignment horizontal="center" vertical="center" wrapText="1"/>
      <protection locked="0"/>
    </xf>
    <xf numFmtId="0" fontId="18" fillId="7" borderId="6" xfId="8" quotePrefix="1" applyFont="1" applyFill="1" applyBorder="1" applyAlignment="1" applyProtection="1">
      <alignment vertical="center" wrapText="1"/>
      <protection locked="0"/>
    </xf>
    <xf numFmtId="0" fontId="18" fillId="7" borderId="6" xfId="8" applyFont="1" applyFill="1" applyBorder="1" applyAlignment="1" applyProtection="1">
      <alignment vertical="top" wrapText="1"/>
      <protection locked="0"/>
    </xf>
    <xf numFmtId="0" fontId="18" fillId="7" borderId="6" xfId="8" applyFont="1" applyFill="1" applyBorder="1" applyAlignment="1" applyProtection="1">
      <alignment horizontal="left" vertical="center" wrapText="1"/>
      <protection locked="0"/>
    </xf>
    <xf numFmtId="0" fontId="61" fillId="19" borderId="6" xfId="8" applyFont="1" applyFill="1" applyBorder="1" applyAlignment="1">
      <alignment horizontal="center" vertical="center" wrapText="1"/>
    </xf>
    <xf numFmtId="168" fontId="61" fillId="19" borderId="6" xfId="8" applyNumberFormat="1" applyFont="1" applyFill="1" applyBorder="1" applyAlignment="1">
      <alignment horizontal="center" vertical="center" wrapText="1"/>
    </xf>
    <xf numFmtId="0" fontId="22" fillId="19" borderId="6" xfId="8" applyFont="1" applyFill="1" applyBorder="1" applyAlignment="1" applyProtection="1">
      <alignment horizontal="left" vertical="center" wrapText="1"/>
      <protection locked="0"/>
    </xf>
    <xf numFmtId="168" fontId="22" fillId="19" borderId="6" xfId="8" applyNumberFormat="1" applyFont="1" applyFill="1" applyBorder="1" applyAlignment="1" applyProtection="1">
      <alignment horizontal="center" vertical="center" wrapText="1"/>
      <protection locked="0"/>
    </xf>
    <xf numFmtId="0" fontId="18" fillId="7" borderId="6" xfId="8" applyFont="1" applyFill="1" applyBorder="1" applyAlignment="1" applyProtection="1">
      <alignment vertical="center" wrapText="1"/>
      <protection locked="0"/>
    </xf>
    <xf numFmtId="0" fontId="57" fillId="0" borderId="6" xfId="0" applyFont="1" applyBorder="1" applyAlignment="1">
      <alignment horizontal="center" vertical="center"/>
    </xf>
    <xf numFmtId="168" fontId="22" fillId="19" borderId="9" xfId="8" applyNumberFormat="1" applyFont="1" applyFill="1" applyBorder="1" applyAlignment="1" applyProtection="1">
      <alignment horizontal="center" vertical="center" wrapText="1"/>
      <protection locked="0"/>
    </xf>
    <xf numFmtId="0" fontId="30" fillId="7" borderId="6" xfId="8" applyFont="1" applyFill="1" applyBorder="1" applyAlignment="1" applyProtection="1">
      <alignment vertical="center" wrapText="1"/>
      <protection locked="0"/>
    </xf>
    <xf numFmtId="0" fontId="57" fillId="0" borderId="6" xfId="0" applyFont="1" applyBorder="1"/>
    <xf numFmtId="0" fontId="19" fillId="27" borderId="6" xfId="8" applyFont="1" applyFill="1" applyBorder="1" applyAlignment="1" applyProtection="1">
      <alignment horizontal="center" vertical="center" wrapText="1"/>
      <protection locked="0"/>
    </xf>
    <xf numFmtId="0" fontId="57" fillId="0" borderId="0" xfId="0" applyFont="1" applyAlignment="1">
      <alignment horizontal="center" vertical="center"/>
    </xf>
    <xf numFmtId="0" fontId="20" fillId="7" borderId="6" xfId="8" applyFont="1" applyFill="1" applyBorder="1" applyAlignment="1" applyProtection="1">
      <alignment vertical="center" wrapText="1"/>
      <protection locked="0"/>
    </xf>
    <xf numFmtId="0" fontId="18" fillId="29" borderId="6" xfId="8" applyFont="1" applyFill="1" applyBorder="1" applyAlignment="1" applyProtection="1">
      <alignment horizontal="center" vertical="center" wrapText="1"/>
      <protection locked="0"/>
    </xf>
    <xf numFmtId="0" fontId="19" fillId="7" borderId="6" xfId="8" applyFont="1" applyFill="1" applyBorder="1" applyAlignment="1" applyProtection="1">
      <alignment horizontal="center" vertical="center" wrapText="1"/>
      <protection locked="0"/>
    </xf>
    <xf numFmtId="0" fontId="28" fillId="19" borderId="6" xfId="8" applyFont="1" applyFill="1" applyBorder="1" applyAlignment="1" applyProtection="1">
      <alignment horizontal="center" vertical="center" wrapText="1"/>
      <protection locked="0"/>
    </xf>
    <xf numFmtId="0" fontId="32" fillId="7" borderId="6" xfId="8" applyFont="1" applyFill="1" applyBorder="1" applyAlignment="1" applyProtection="1">
      <alignment horizontal="center" vertical="center" wrapText="1"/>
      <protection locked="0"/>
    </xf>
    <xf numFmtId="0" fontId="28" fillId="7" borderId="6" xfId="8" quotePrefix="1" applyFont="1" applyFill="1" applyBorder="1" applyAlignment="1" applyProtection="1">
      <alignment vertical="center" wrapText="1"/>
      <protection locked="0"/>
    </xf>
    <xf numFmtId="0" fontId="28" fillId="7" borderId="6" xfId="8" applyFont="1" applyFill="1" applyBorder="1" applyAlignment="1" applyProtection="1">
      <alignment horizontal="left" vertical="center" wrapText="1"/>
      <protection locked="0"/>
    </xf>
    <xf numFmtId="0" fontId="28" fillId="0" borderId="6" xfId="0" applyFont="1" applyFill="1" applyBorder="1" applyAlignment="1" applyProtection="1">
      <alignment horizontal="center" vertical="center" wrapText="1"/>
      <protection locked="0"/>
    </xf>
    <xf numFmtId="0" fontId="62" fillId="0" borderId="6" xfId="0" quotePrefix="1" applyFont="1" applyFill="1" applyBorder="1" applyAlignment="1">
      <alignment horizontal="left" vertical="center" wrapText="1"/>
    </xf>
    <xf numFmtId="0" fontId="28" fillId="0" borderId="6" xfId="0" applyFont="1" applyFill="1" applyBorder="1" applyAlignment="1" applyProtection="1">
      <alignment vertical="center" wrapText="1"/>
      <protection locked="0"/>
    </xf>
    <xf numFmtId="0" fontId="28" fillId="0" borderId="6" xfId="0" applyFont="1" applyFill="1" applyBorder="1" applyAlignment="1">
      <alignment horizontal="left" vertical="center" wrapText="1"/>
    </xf>
    <xf numFmtId="0" fontId="28" fillId="0" borderId="6" xfId="0" applyFont="1" applyFill="1" applyBorder="1" applyAlignment="1" applyProtection="1">
      <alignment horizontal="left" vertical="center" wrapText="1"/>
      <protection locked="0"/>
    </xf>
    <xf numFmtId="0" fontId="64" fillId="11" borderId="6" xfId="0" applyFont="1" applyFill="1" applyBorder="1" applyAlignment="1">
      <alignment horizontal="center" vertical="center"/>
    </xf>
    <xf numFmtId="14" fontId="64" fillId="11" borderId="6" xfId="0" applyNumberFormat="1" applyFont="1" applyFill="1" applyBorder="1" applyAlignment="1">
      <alignment horizontal="center" vertical="center"/>
    </xf>
    <xf numFmtId="167" fontId="48" fillId="11" borderId="6" xfId="0" applyNumberFormat="1" applyFont="1" applyFill="1" applyBorder="1" applyAlignment="1">
      <alignment horizontal="center" vertical="center" wrapText="1"/>
    </xf>
    <xf numFmtId="0" fontId="64" fillId="15" borderId="6" xfId="0" applyFont="1" applyFill="1" applyBorder="1" applyAlignment="1">
      <alignment horizontal="center" vertical="center"/>
    </xf>
    <xf numFmtId="167" fontId="48" fillId="15" borderId="6" xfId="0" applyNumberFormat="1" applyFont="1" applyFill="1" applyBorder="1" applyAlignment="1">
      <alignment horizontal="center" vertical="center" wrapText="1"/>
    </xf>
    <xf numFmtId="0" fontId="64" fillId="15" borderId="6" xfId="0" applyFont="1" applyFill="1" applyBorder="1" applyAlignment="1">
      <alignment horizontal="center" vertical="center" wrapText="1"/>
    </xf>
    <xf numFmtId="0" fontId="64" fillId="11" borderId="6" xfId="0" applyFont="1" applyFill="1" applyBorder="1" applyAlignment="1">
      <alignment horizontal="center" vertical="center" wrapText="1"/>
    </xf>
    <xf numFmtId="14" fontId="64" fillId="15" borderId="6" xfId="0" applyNumberFormat="1" applyFont="1" applyFill="1" applyBorder="1" applyAlignment="1">
      <alignment horizontal="center" vertical="center"/>
    </xf>
    <xf numFmtId="0" fontId="64" fillId="45" borderId="6" xfId="0" applyFont="1" applyFill="1" applyBorder="1" applyAlignment="1">
      <alignment horizontal="center" vertical="center"/>
    </xf>
    <xf numFmtId="14" fontId="64" fillId="45" borderId="6" xfId="0" applyNumberFormat="1" applyFont="1" applyFill="1" applyBorder="1" applyAlignment="1">
      <alignment horizontal="center" vertical="center"/>
    </xf>
    <xf numFmtId="167" fontId="48" fillId="45" borderId="6" xfId="0" applyNumberFormat="1" applyFont="1" applyFill="1" applyBorder="1" applyAlignment="1">
      <alignment horizontal="center" vertical="center" wrapText="1"/>
    </xf>
    <xf numFmtId="14" fontId="64" fillId="0" borderId="6" xfId="0" applyNumberFormat="1" applyFont="1" applyFill="1" applyBorder="1" applyAlignment="1">
      <alignment horizontal="center" vertical="center"/>
    </xf>
    <xf numFmtId="167" fontId="48" fillId="0" borderId="6" xfId="0" applyNumberFormat="1" applyFont="1" applyFill="1" applyBorder="1" applyAlignment="1">
      <alignment horizontal="center" vertical="center" wrapText="1"/>
    </xf>
    <xf numFmtId="0" fontId="64" fillId="0" borderId="6" xfId="0" applyFont="1" applyFill="1" applyBorder="1" applyAlignment="1">
      <alignment horizontal="center" vertical="center"/>
    </xf>
  </cellXfs>
  <cellStyles count="9">
    <cellStyle name="Comma" xfId="1" builtinId="3"/>
    <cellStyle name="Hiperlink" xfId="5"/>
    <cellStyle name="Normal" xfId="0" builtinId="0"/>
    <cellStyle name="Normal 2" xfId="8"/>
    <cellStyle name="Normal 3 2" xfId="3"/>
    <cellStyle name="Normal 3 2 2" xfId="7"/>
    <cellStyle name="Normal 4" xfId="2"/>
    <cellStyle name="Normal 4 2" xfId="4"/>
    <cellStyle name="Normal 4 3" xfId="6"/>
  </cellStyles>
  <dxfs count="9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59996337778862885"/>
        </patternFill>
      </fill>
    </dxf>
    <dxf>
      <fill>
        <patternFill>
          <bgColor theme="0" tint="-0.24994659260841701"/>
        </patternFill>
      </fill>
    </dxf>
    <dxf>
      <fill>
        <patternFill>
          <bgColor theme="6" tint="0.5999633777886288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labs/P2068%20-%20Alelo%20Auto%20-%20Melhorias%20no%20Cadastro/Script/Fase%201/P2068-Melhorias_no_Cadastro-Consulta_Transacoes_FVS_v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OverView"/>
      <sheetName val="Charts"/>
      <sheetName val="Mantis"/>
      <sheetName val="Execução"/>
      <sheetName val="1.Transações - Cartão Motorista"/>
      <sheetName val="2.Transações - Cartão Veiculo"/>
      <sheetName val="3.Transações - Cartão Estoque"/>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workbookViewId="0">
      <selection activeCell="U12" sqref="U12"/>
    </sheetView>
  </sheetViews>
  <sheetFormatPr defaultRowHeight="15"/>
  <sheetData>
    <row r="1" spans="1:15" ht="45">
      <c r="A1" t="s">
        <v>0</v>
      </c>
      <c r="B1" t="s">
        <v>1</v>
      </c>
      <c r="C1" t="s">
        <v>2</v>
      </c>
      <c r="D1" t="s">
        <v>3</v>
      </c>
      <c r="E1" t="s">
        <v>4</v>
      </c>
      <c r="F1" t="s">
        <v>5</v>
      </c>
      <c r="G1" t="s">
        <v>6</v>
      </c>
      <c r="H1" t="s">
        <v>7</v>
      </c>
      <c r="I1" s="1" t="s">
        <v>8</v>
      </c>
      <c r="J1" s="1" t="s">
        <v>9</v>
      </c>
      <c r="K1" s="1" t="s">
        <v>10</v>
      </c>
      <c r="L1" s="1" t="s">
        <v>11</v>
      </c>
      <c r="M1" t="s">
        <v>12</v>
      </c>
      <c r="N1" t="s">
        <v>13</v>
      </c>
    </row>
    <row r="2" spans="1:15">
      <c r="A2" t="s">
        <v>14</v>
      </c>
      <c r="C2" t="s">
        <v>15</v>
      </c>
      <c r="D2" t="s">
        <v>16</v>
      </c>
      <c r="E2" t="s">
        <v>17</v>
      </c>
      <c r="F2" s="2" t="s">
        <v>18</v>
      </c>
      <c r="G2" s="2" t="s">
        <v>18</v>
      </c>
      <c r="H2" t="s">
        <v>19</v>
      </c>
      <c r="I2" t="s">
        <v>19</v>
      </c>
      <c r="J2" s="2" t="s">
        <v>18</v>
      </c>
      <c r="K2" s="2">
        <v>12</v>
      </c>
      <c r="L2">
        <v>125</v>
      </c>
      <c r="M2" s="3">
        <v>42341.375</v>
      </c>
      <c r="N2" s="3">
        <v>42341.395833333336</v>
      </c>
      <c r="O2" s="4">
        <f t="shared" ref="O2:O10" si="0">(N2-M2)*24</f>
        <v>0.50000000005820766</v>
      </c>
    </row>
    <row r="3" spans="1:15" ht="165">
      <c r="A3" t="s">
        <v>14</v>
      </c>
      <c r="C3" t="s">
        <v>20</v>
      </c>
      <c r="D3" t="s">
        <v>21</v>
      </c>
      <c r="E3" s="1" t="s">
        <v>22</v>
      </c>
      <c r="F3" s="2" t="s">
        <v>18</v>
      </c>
      <c r="G3" s="2" t="s">
        <v>18</v>
      </c>
      <c r="H3" t="s">
        <v>19</v>
      </c>
      <c r="I3" t="s">
        <v>19</v>
      </c>
      <c r="J3" t="s">
        <v>18</v>
      </c>
      <c r="K3">
        <v>17</v>
      </c>
      <c r="L3">
        <v>40</v>
      </c>
      <c r="M3" s="3">
        <v>42341.395833333336</v>
      </c>
      <c r="N3" s="3">
        <v>42341.416666666664</v>
      </c>
      <c r="O3" s="4">
        <f t="shared" si="0"/>
        <v>0.49999999988358468</v>
      </c>
    </row>
    <row r="4" spans="1:15">
      <c r="A4" t="s">
        <v>14</v>
      </c>
      <c r="C4" t="s">
        <v>20</v>
      </c>
      <c r="D4" t="s">
        <v>21</v>
      </c>
      <c r="E4" t="s">
        <v>23</v>
      </c>
      <c r="F4" s="2" t="s">
        <v>18</v>
      </c>
      <c r="G4" s="2" t="s">
        <v>18</v>
      </c>
      <c r="H4" t="s">
        <v>19</v>
      </c>
      <c r="I4" t="s">
        <v>19</v>
      </c>
      <c r="J4" t="s">
        <v>18</v>
      </c>
      <c r="K4">
        <v>18</v>
      </c>
      <c r="L4">
        <v>115</v>
      </c>
      <c r="M4" s="3">
        <v>42341.458333333336</v>
      </c>
      <c r="N4" s="3">
        <v>42341.65625</v>
      </c>
      <c r="O4" s="4">
        <f t="shared" si="0"/>
        <v>4.7499999999417923</v>
      </c>
    </row>
    <row r="5" spans="1:15">
      <c r="A5" t="s">
        <v>14</v>
      </c>
      <c r="C5" t="s">
        <v>20</v>
      </c>
      <c r="D5" t="s">
        <v>21</v>
      </c>
      <c r="E5" t="s">
        <v>24</v>
      </c>
      <c r="F5" s="2" t="s">
        <v>18</v>
      </c>
      <c r="G5" s="2" t="s">
        <v>18</v>
      </c>
      <c r="H5" t="s">
        <v>19</v>
      </c>
      <c r="I5" t="s">
        <v>19</v>
      </c>
      <c r="J5" t="s">
        <v>18</v>
      </c>
      <c r="K5">
        <v>19</v>
      </c>
      <c r="L5">
        <v>345</v>
      </c>
      <c r="M5" s="3">
        <v>42341.65625</v>
      </c>
      <c r="N5" s="3">
        <v>42342.642361111109</v>
      </c>
      <c r="O5" s="4">
        <f>((N5-M5)*24)-8-1</f>
        <v>14.666666666627862</v>
      </c>
    </row>
    <row r="6" spans="1:15">
      <c r="A6" t="s">
        <v>14</v>
      </c>
      <c r="C6" t="s">
        <v>25</v>
      </c>
      <c r="D6" t="s">
        <v>26</v>
      </c>
      <c r="E6" t="s">
        <v>27</v>
      </c>
      <c r="F6" s="2" t="s">
        <v>18</v>
      </c>
      <c r="G6" s="2" t="s">
        <v>18</v>
      </c>
      <c r="H6" t="s">
        <v>19</v>
      </c>
      <c r="I6" t="s">
        <v>19</v>
      </c>
      <c r="J6" t="s">
        <v>18</v>
      </c>
      <c r="K6">
        <v>15</v>
      </c>
      <c r="L6">
        <v>235</v>
      </c>
      <c r="M6" s="3">
        <v>42342.645833333336</v>
      </c>
      <c r="N6" s="3">
        <v>42343.506944444445</v>
      </c>
      <c r="O6" s="4">
        <f>((N6-M6)*24)-8-1</f>
        <v>11.666666666627862</v>
      </c>
    </row>
    <row r="7" spans="1:15">
      <c r="A7" t="s">
        <v>14</v>
      </c>
      <c r="C7" t="s">
        <v>20</v>
      </c>
      <c r="D7" t="s">
        <v>28</v>
      </c>
      <c r="E7" t="s">
        <v>29</v>
      </c>
      <c r="F7" s="2" t="s">
        <v>18</v>
      </c>
      <c r="G7" s="2" t="s">
        <v>18</v>
      </c>
      <c r="H7" t="s">
        <v>19</v>
      </c>
      <c r="I7" t="s">
        <v>19</v>
      </c>
      <c r="J7" t="s">
        <v>18</v>
      </c>
      <c r="K7">
        <v>20</v>
      </c>
      <c r="L7">
        <v>304</v>
      </c>
      <c r="M7" s="3">
        <v>42343.513888888891</v>
      </c>
      <c r="N7" s="3">
        <v>42343.552083333336</v>
      </c>
      <c r="O7" s="4">
        <f t="shared" si="0"/>
        <v>0.91666666668606922</v>
      </c>
    </row>
    <row r="8" spans="1:15">
      <c r="A8" t="s">
        <v>14</v>
      </c>
      <c r="C8" t="s">
        <v>20</v>
      </c>
      <c r="D8" t="s">
        <v>21</v>
      </c>
      <c r="E8" t="s">
        <v>30</v>
      </c>
      <c r="F8" s="2" t="s">
        <v>18</v>
      </c>
      <c r="G8" s="2" t="s">
        <v>18</v>
      </c>
      <c r="H8" t="s">
        <v>19</v>
      </c>
      <c r="I8" t="s">
        <v>19</v>
      </c>
      <c r="J8" t="s">
        <v>18</v>
      </c>
      <c r="K8">
        <v>21</v>
      </c>
      <c r="L8">
        <v>50</v>
      </c>
      <c r="M8" s="3">
        <v>42343.555555555555</v>
      </c>
      <c r="N8" s="3">
        <v>42343.583333333336</v>
      </c>
      <c r="O8" s="4">
        <f t="shared" si="0"/>
        <v>0.66666666674427688</v>
      </c>
    </row>
    <row r="9" spans="1:15">
      <c r="A9" t="s">
        <v>14</v>
      </c>
      <c r="C9" t="s">
        <v>20</v>
      </c>
      <c r="D9" t="s">
        <v>21</v>
      </c>
      <c r="E9" t="s">
        <v>31</v>
      </c>
      <c r="F9" s="2" t="s">
        <v>18</v>
      </c>
      <c r="G9" s="2" t="s">
        <v>18</v>
      </c>
      <c r="H9" t="s">
        <v>19</v>
      </c>
      <c r="I9" t="s">
        <v>19</v>
      </c>
      <c r="J9" t="s">
        <v>18</v>
      </c>
      <c r="K9">
        <v>22</v>
      </c>
      <c r="L9">
        <f>(25*5)+(38*5)+(9*5)</f>
        <v>360</v>
      </c>
      <c r="M9" s="3">
        <v>42345.381944444445</v>
      </c>
      <c r="N9" s="3">
        <v>42345.454861111109</v>
      </c>
      <c r="O9" s="4">
        <f t="shared" si="0"/>
        <v>1.7499999999417923</v>
      </c>
    </row>
    <row r="10" spans="1:15">
      <c r="A10" t="s">
        <v>14</v>
      </c>
      <c r="C10" t="s">
        <v>20</v>
      </c>
      <c r="D10" t="s">
        <v>21</v>
      </c>
      <c r="E10" t="s">
        <v>32</v>
      </c>
      <c r="F10" s="2" t="s">
        <v>18</v>
      </c>
      <c r="G10" s="2" t="s">
        <v>18</v>
      </c>
      <c r="H10" t="s">
        <v>19</v>
      </c>
      <c r="I10" t="s">
        <v>19</v>
      </c>
      <c r="J10" t="s">
        <v>18</v>
      </c>
      <c r="K10">
        <v>23</v>
      </c>
      <c r="L10">
        <f>(3*5)+(26*3)+(15*3)+(12*3)</f>
        <v>174</v>
      </c>
      <c r="M10" s="3">
        <v>42345.458333333336</v>
      </c>
      <c r="N10" s="3">
        <v>42345.507638888892</v>
      </c>
      <c r="O10" s="4">
        <f t="shared" si="0"/>
        <v>1.1833333333488554</v>
      </c>
    </row>
    <row r="11" spans="1:15">
      <c r="A11" t="s">
        <v>14</v>
      </c>
      <c r="C11" t="s">
        <v>20</v>
      </c>
      <c r="D11" t="s">
        <v>33</v>
      </c>
      <c r="E11" t="s">
        <v>34</v>
      </c>
      <c r="F11" s="2" t="s">
        <v>18</v>
      </c>
      <c r="G11" s="2" t="s">
        <v>18</v>
      </c>
      <c r="H11" t="s">
        <v>18</v>
      </c>
      <c r="I11" t="s">
        <v>18</v>
      </c>
      <c r="J11" t="s">
        <v>18</v>
      </c>
      <c r="K11">
        <v>24</v>
      </c>
      <c r="L11">
        <f>(7*97)+(3*20)+(4*129)+(197*8)+(114*4)+(142*8)+(44*4)+(8*10)+(3*8)+(3*8)+(9*8)+8*50</f>
        <v>5199</v>
      </c>
      <c r="M11" s="3">
        <v>42343.625</v>
      </c>
      <c r="N11" s="3">
        <v>42344.824305555558</v>
      </c>
      <c r="O11" s="4">
        <f>((N11-M11)*24)-10-1</f>
        <v>17.78333333338378</v>
      </c>
    </row>
    <row r="12" spans="1:15">
      <c r="A12" t="s">
        <v>14</v>
      </c>
      <c r="C12" t="s">
        <v>20</v>
      </c>
      <c r="D12" t="s">
        <v>33</v>
      </c>
      <c r="E12" t="s">
        <v>35</v>
      </c>
      <c r="F12" s="2" t="s">
        <v>18</v>
      </c>
      <c r="G12" s="2" t="s">
        <v>18</v>
      </c>
      <c r="H12" t="s">
        <v>19</v>
      </c>
      <c r="I12" t="s">
        <v>19</v>
      </c>
      <c r="J12" t="s">
        <v>18</v>
      </c>
      <c r="K12">
        <v>25</v>
      </c>
      <c r="O12" s="5"/>
    </row>
    <row r="13" spans="1:15">
      <c r="A13" t="s">
        <v>14</v>
      </c>
      <c r="C13" t="s">
        <v>20</v>
      </c>
      <c r="D13" t="s">
        <v>33</v>
      </c>
      <c r="E13" t="s">
        <v>36</v>
      </c>
      <c r="F13" s="2" t="s">
        <v>18</v>
      </c>
      <c r="G13" s="2" t="s">
        <v>18</v>
      </c>
      <c r="H13" t="s">
        <v>19</v>
      </c>
      <c r="I13" t="s">
        <v>19</v>
      </c>
      <c r="J13" t="s">
        <v>18</v>
      </c>
      <c r="K13">
        <v>26</v>
      </c>
      <c r="L13">
        <v>4420</v>
      </c>
      <c r="M13" s="3">
        <v>42345.515277777777</v>
      </c>
      <c r="N13" s="3">
        <v>42345.715277777781</v>
      </c>
      <c r="O13" s="4">
        <f t="shared" ref="O13" si="1">(N13-M13)*24</f>
        <v>4.8000000001047738</v>
      </c>
    </row>
    <row r="14" spans="1:15">
      <c r="A14" t="s">
        <v>14</v>
      </c>
      <c r="C14" t="s">
        <v>20</v>
      </c>
      <c r="D14" t="s">
        <v>33</v>
      </c>
      <c r="E14" t="s">
        <v>37</v>
      </c>
      <c r="F14" s="6" t="s">
        <v>19</v>
      </c>
      <c r="G14" s="6" t="s">
        <v>19</v>
      </c>
      <c r="H14" s="6" t="s">
        <v>19</v>
      </c>
      <c r="I14" t="s">
        <v>19</v>
      </c>
      <c r="J14" s="6" t="s">
        <v>18</v>
      </c>
      <c r="K14">
        <v>27</v>
      </c>
    </row>
    <row r="15" spans="1:15">
      <c r="A15" t="s">
        <v>14</v>
      </c>
      <c r="C15" t="s">
        <v>25</v>
      </c>
      <c r="D15" t="s">
        <v>26</v>
      </c>
      <c r="E15" t="s">
        <v>38</v>
      </c>
      <c r="F15" s="2" t="s">
        <v>18</v>
      </c>
      <c r="G15" s="2" t="s">
        <v>18</v>
      </c>
      <c r="H15" t="s">
        <v>19</v>
      </c>
      <c r="I15" t="s">
        <v>19</v>
      </c>
      <c r="J15" t="s">
        <v>18</v>
      </c>
      <c r="K15">
        <v>28</v>
      </c>
      <c r="L15">
        <v>73</v>
      </c>
      <c r="M15" s="3">
        <v>42345.722222222219</v>
      </c>
      <c r="N15" s="3">
        <v>42345.756944444445</v>
      </c>
      <c r="O15" s="4">
        <f t="shared" ref="O15:O17" si="2">(N15-M15)*24</f>
        <v>0.8333333334303461</v>
      </c>
    </row>
    <row r="16" spans="1:15">
      <c r="A16" t="s">
        <v>14</v>
      </c>
      <c r="C16" t="s">
        <v>20</v>
      </c>
      <c r="D16" t="s">
        <v>39</v>
      </c>
      <c r="E16" t="s">
        <v>40</v>
      </c>
      <c r="F16" s="7" t="s">
        <v>18</v>
      </c>
      <c r="G16" s="7" t="s">
        <v>18</v>
      </c>
      <c r="H16" t="s">
        <v>19</v>
      </c>
      <c r="I16" t="s">
        <v>19</v>
      </c>
      <c r="J16" t="s">
        <v>18</v>
      </c>
      <c r="K16">
        <v>29</v>
      </c>
      <c r="L16">
        <v>99</v>
      </c>
      <c r="M16" s="3">
        <v>42346.385416666664</v>
      </c>
      <c r="N16" s="3">
        <v>42346.402777777781</v>
      </c>
      <c r="O16" s="4">
        <f t="shared" si="2"/>
        <v>0.41666666680248454</v>
      </c>
    </row>
    <row r="17" spans="1:15">
      <c r="A17" t="s">
        <v>14</v>
      </c>
      <c r="C17" t="s">
        <v>20</v>
      </c>
      <c r="D17" t="s">
        <v>41</v>
      </c>
      <c r="E17" t="s">
        <v>42</v>
      </c>
      <c r="F17" s="2" t="s">
        <v>18</v>
      </c>
      <c r="G17" s="2" t="s">
        <v>18</v>
      </c>
      <c r="H17" t="s">
        <v>19</v>
      </c>
      <c r="I17" t="s">
        <v>19</v>
      </c>
      <c r="J17" t="s">
        <v>18</v>
      </c>
      <c r="K17">
        <v>30</v>
      </c>
      <c r="L17">
        <v>311</v>
      </c>
      <c r="M17" s="3">
        <v>42346.40625</v>
      </c>
      <c r="N17" s="3">
        <v>42346.506944444445</v>
      </c>
      <c r="O17" s="4">
        <f t="shared" si="2"/>
        <v>2.4166666666860692</v>
      </c>
    </row>
    <row r="18" spans="1:15">
      <c r="A18" t="s">
        <v>14</v>
      </c>
      <c r="C18" t="s">
        <v>20</v>
      </c>
      <c r="D18" t="s">
        <v>41</v>
      </c>
      <c r="E18" t="s">
        <v>43</v>
      </c>
      <c r="F18" s="2" t="s">
        <v>19</v>
      </c>
      <c r="G18" s="2" t="s">
        <v>18</v>
      </c>
      <c r="H18" t="s">
        <v>19</v>
      </c>
      <c r="I18" t="s">
        <v>19</v>
      </c>
      <c r="J18" t="s">
        <v>18</v>
      </c>
      <c r="K18">
        <v>31</v>
      </c>
    </row>
    <row r="19" spans="1:15">
      <c r="A19" t="s">
        <v>14</v>
      </c>
      <c r="C19" t="s">
        <v>20</v>
      </c>
      <c r="D19" t="s">
        <v>44</v>
      </c>
      <c r="E19" t="s">
        <v>45</v>
      </c>
      <c r="F19" s="2" t="s">
        <v>18</v>
      </c>
      <c r="G19" s="2" t="s">
        <v>18</v>
      </c>
      <c r="H19" t="s">
        <v>19</v>
      </c>
      <c r="I19" t="s">
        <v>19</v>
      </c>
      <c r="J19" t="s">
        <v>18</v>
      </c>
      <c r="K19">
        <v>32</v>
      </c>
      <c r="L19">
        <v>2247</v>
      </c>
      <c r="M19" s="3">
        <v>42347.466666666667</v>
      </c>
      <c r="N19" s="3">
        <v>42347.682638888888</v>
      </c>
      <c r="O19" s="4">
        <f>((N19-M19)*24)-2</f>
        <v>3.1833333332906477</v>
      </c>
    </row>
    <row r="20" spans="1:15">
      <c r="A20" t="s">
        <v>14</v>
      </c>
      <c r="C20" t="s">
        <v>20</v>
      </c>
      <c r="D20" t="s">
        <v>44</v>
      </c>
      <c r="E20" t="s">
        <v>46</v>
      </c>
      <c r="F20" s="2" t="s">
        <v>18</v>
      </c>
      <c r="G20" s="2" t="s">
        <v>18</v>
      </c>
      <c r="H20" t="s">
        <v>19</v>
      </c>
      <c r="I20" t="s">
        <v>19</v>
      </c>
      <c r="J20" t="s">
        <v>18</v>
      </c>
      <c r="K20">
        <v>33</v>
      </c>
      <c r="L20">
        <v>160</v>
      </c>
      <c r="M20" s="3">
        <v>42347.684027777781</v>
      </c>
      <c r="N20" s="3">
        <v>42347.717361111114</v>
      </c>
      <c r="O20" s="4">
        <f>((N20-M20)*24)</f>
        <v>0.79999999998835847</v>
      </c>
    </row>
    <row r="21" spans="1:15">
      <c r="A21" t="s">
        <v>14</v>
      </c>
      <c r="C21" t="s">
        <v>20</v>
      </c>
      <c r="D21" t="s">
        <v>44</v>
      </c>
      <c r="E21" t="s">
        <v>47</v>
      </c>
      <c r="F21" s="2" t="s">
        <v>18</v>
      </c>
      <c r="G21" s="2" t="s">
        <v>18</v>
      </c>
      <c r="H21" t="s">
        <v>19</v>
      </c>
      <c r="I21" t="s">
        <v>19</v>
      </c>
      <c r="J21" t="s">
        <v>18</v>
      </c>
      <c r="K21">
        <v>34</v>
      </c>
      <c r="L21">
        <v>193</v>
      </c>
      <c r="M21" s="3">
        <v>42347.75</v>
      </c>
      <c r="N21" s="3">
        <v>42348.458333333336</v>
      </c>
      <c r="O21" s="4">
        <f>((N21-M21)*24)-15</f>
        <v>2.0000000000582077</v>
      </c>
    </row>
    <row r="22" spans="1:15">
      <c r="A22" t="s">
        <v>14</v>
      </c>
      <c r="C22" t="s">
        <v>20</v>
      </c>
      <c r="D22" t="s">
        <v>44</v>
      </c>
      <c r="E22" t="s">
        <v>48</v>
      </c>
      <c r="F22" s="2" t="s">
        <v>18</v>
      </c>
      <c r="G22" s="2" t="s">
        <v>18</v>
      </c>
      <c r="H22" t="s">
        <v>19</v>
      </c>
      <c r="I22" t="s">
        <v>19</v>
      </c>
      <c r="J22" t="s">
        <v>18</v>
      </c>
      <c r="K22">
        <v>35</v>
      </c>
      <c r="L22">
        <v>390</v>
      </c>
      <c r="M22" s="3">
        <v>42348.458333333336</v>
      </c>
      <c r="N22" s="3">
        <v>42348.479166666664</v>
      </c>
      <c r="O22" s="4">
        <f>((N22-M22)*24)</f>
        <v>0.49999999988358468</v>
      </c>
    </row>
    <row r="23" spans="1:15">
      <c r="A23" t="s">
        <v>14</v>
      </c>
      <c r="C23" t="s">
        <v>20</v>
      </c>
      <c r="D23" t="s">
        <v>44</v>
      </c>
      <c r="E23" t="s">
        <v>49</v>
      </c>
      <c r="F23" s="2" t="s">
        <v>18</v>
      </c>
      <c r="G23" s="2" t="s">
        <v>18</v>
      </c>
      <c r="H23" t="s">
        <v>19</v>
      </c>
      <c r="I23" t="s">
        <v>19</v>
      </c>
      <c r="J23" t="s">
        <v>18</v>
      </c>
      <c r="K23">
        <v>36</v>
      </c>
      <c r="L23">
        <v>599</v>
      </c>
      <c r="M23" s="3">
        <v>42348.479166666664</v>
      </c>
      <c r="N23" s="3">
        <v>42348.652777777781</v>
      </c>
      <c r="O23" s="4">
        <f>((N23-M23)*24)-2</f>
        <v>2.1666666668024845</v>
      </c>
    </row>
    <row r="24" spans="1:15">
      <c r="A24" t="s">
        <v>14</v>
      </c>
      <c r="C24" t="s">
        <v>20</v>
      </c>
      <c r="D24" t="s">
        <v>28</v>
      </c>
      <c r="E24" t="s">
        <v>50</v>
      </c>
      <c r="F24" s="2" t="s">
        <v>18</v>
      </c>
      <c r="G24" s="2" t="s">
        <v>18</v>
      </c>
      <c r="H24" t="s">
        <v>19</v>
      </c>
      <c r="I24" t="s">
        <v>19</v>
      </c>
      <c r="J24" t="s">
        <v>19</v>
      </c>
      <c r="L24">
        <v>120</v>
      </c>
      <c r="M24" s="3">
        <v>42348.659722222219</v>
      </c>
      <c r="N24" s="3">
        <v>42348.690972222219</v>
      </c>
      <c r="O24" s="4">
        <f>((N24-M24)*24)</f>
        <v>0.75</v>
      </c>
    </row>
    <row r="25" spans="1:15">
      <c r="A25" t="s">
        <v>14</v>
      </c>
      <c r="C25" t="s">
        <v>20</v>
      </c>
      <c r="D25" t="s">
        <v>21</v>
      </c>
      <c r="E25" t="s">
        <v>51</v>
      </c>
      <c r="F25" s="2" t="s">
        <v>18</v>
      </c>
      <c r="G25" s="2" t="s">
        <v>18</v>
      </c>
      <c r="H25" t="s">
        <v>19</v>
      </c>
      <c r="I25" t="s">
        <v>19</v>
      </c>
      <c r="J25" t="s">
        <v>19</v>
      </c>
      <c r="L25">
        <v>92</v>
      </c>
      <c r="M25" s="3">
        <v>42348.715277777781</v>
      </c>
      <c r="N25" s="3">
        <v>42348.777083333334</v>
      </c>
      <c r="O25" s="4">
        <f>((N25-M25)*24)</f>
        <v>1.4833333332790062</v>
      </c>
    </row>
    <row r="26" spans="1:15">
      <c r="A26" t="s">
        <v>14</v>
      </c>
      <c r="C26" t="s">
        <v>20</v>
      </c>
      <c r="D26" t="s">
        <v>21</v>
      </c>
      <c r="E26" t="s">
        <v>52</v>
      </c>
      <c r="F26" s="2" t="s">
        <v>18</v>
      </c>
      <c r="G26" s="2" t="s">
        <v>18</v>
      </c>
      <c r="H26" t="s">
        <v>19</v>
      </c>
      <c r="I26" t="s">
        <v>19</v>
      </c>
      <c r="J26" t="s">
        <v>19</v>
      </c>
      <c r="L26">
        <v>1029</v>
      </c>
      <c r="M26" s="3">
        <v>42348.381944444445</v>
      </c>
      <c r="N26" s="3">
        <v>42348.44027777778</v>
      </c>
      <c r="O26" s="4">
        <f>((N26-M26)*24)</f>
        <v>1.4000000000232831</v>
      </c>
    </row>
    <row r="27" spans="1:15">
      <c r="A27" t="s">
        <v>14</v>
      </c>
      <c r="C27" t="s">
        <v>20</v>
      </c>
      <c r="D27" t="s">
        <v>44</v>
      </c>
      <c r="E27" t="s">
        <v>53</v>
      </c>
      <c r="F27" s="2" t="s">
        <v>18</v>
      </c>
      <c r="G27" s="2" t="s">
        <v>18</v>
      </c>
      <c r="H27" t="s">
        <v>19</v>
      </c>
      <c r="I27" t="s">
        <v>19</v>
      </c>
      <c r="J27" t="s">
        <v>19</v>
      </c>
      <c r="L27">
        <v>1407</v>
      </c>
      <c r="M27" s="3">
        <v>42348.451388888891</v>
      </c>
      <c r="N27" s="3">
        <v>42348.604166666664</v>
      </c>
      <c r="O27" s="4">
        <f>((N27-M27)*24)-2</f>
        <v>1.6666666665696539</v>
      </c>
    </row>
    <row r="28" spans="1:15">
      <c r="A28" t="s">
        <v>14</v>
      </c>
      <c r="C28" t="s">
        <v>20</v>
      </c>
      <c r="D28" t="s">
        <v>44</v>
      </c>
      <c r="E28" t="s">
        <v>54</v>
      </c>
      <c r="F28" s="2" t="s">
        <v>18</v>
      </c>
      <c r="G28" s="2" t="s">
        <v>18</v>
      </c>
      <c r="H28" t="s">
        <v>19</v>
      </c>
      <c r="I28" t="s">
        <v>19</v>
      </c>
      <c r="J28" t="s">
        <v>18</v>
      </c>
      <c r="K28">
        <v>40</v>
      </c>
      <c r="L28">
        <v>1533</v>
      </c>
      <c r="M28" s="3">
        <v>42348.607638888891</v>
      </c>
      <c r="N28" s="3">
        <v>42348.736111111109</v>
      </c>
      <c r="O28" s="4">
        <f>((N28-M28)*24)</f>
        <v>3.0833333332557231</v>
      </c>
    </row>
    <row r="29" spans="1:15">
      <c r="A29" t="s">
        <v>14</v>
      </c>
      <c r="C29" t="s">
        <v>20</v>
      </c>
      <c r="D29" t="s">
        <v>44</v>
      </c>
      <c r="E29" t="s">
        <v>55</v>
      </c>
      <c r="F29" s="2" t="s">
        <v>18</v>
      </c>
      <c r="G29" s="2" t="s">
        <v>18</v>
      </c>
      <c r="H29" t="s">
        <v>19</v>
      </c>
      <c r="I29" t="s">
        <v>19</v>
      </c>
      <c r="J29" t="s">
        <v>18</v>
      </c>
      <c r="K29">
        <v>41</v>
      </c>
      <c r="L29">
        <v>119</v>
      </c>
      <c r="M29" s="3">
        <v>42348.739583333336</v>
      </c>
      <c r="N29" s="3">
        <v>42348.76666666667</v>
      </c>
      <c r="O29" s="4">
        <f>((N29-M29)*24)</f>
        <v>0.65000000002328306</v>
      </c>
    </row>
    <row r="30" spans="1:15">
      <c r="A30" t="s">
        <v>14</v>
      </c>
      <c r="C30" t="s">
        <v>20</v>
      </c>
      <c r="D30" t="s">
        <v>16</v>
      </c>
      <c r="E30" t="s">
        <v>56</v>
      </c>
      <c r="F30" s="2" t="s">
        <v>18</v>
      </c>
      <c r="G30" s="2" t="s">
        <v>18</v>
      </c>
      <c r="H30" t="s">
        <v>19</v>
      </c>
      <c r="I30" t="s">
        <v>19</v>
      </c>
      <c r="J30" t="s">
        <v>19</v>
      </c>
      <c r="L30">
        <v>71</v>
      </c>
      <c r="M30" s="3">
        <v>42352.381249999999</v>
      </c>
      <c r="N30" s="3">
        <v>42352.416666666664</v>
      </c>
      <c r="O30" s="4">
        <f>((N30-M30)*24)</f>
        <v>0.84999999997671694</v>
      </c>
    </row>
    <row r="31" spans="1:15">
      <c r="A31" t="s">
        <v>14</v>
      </c>
      <c r="C31" t="s">
        <v>25</v>
      </c>
      <c r="D31" t="s">
        <v>57</v>
      </c>
      <c r="E31" t="s">
        <v>58</v>
      </c>
      <c r="F31" s="2" t="s">
        <v>18</v>
      </c>
      <c r="G31" s="2" t="s">
        <v>18</v>
      </c>
      <c r="H31" t="s">
        <v>19</v>
      </c>
      <c r="I31" t="s">
        <v>19</v>
      </c>
      <c r="J31" t="s">
        <v>18</v>
      </c>
      <c r="K31">
        <v>42</v>
      </c>
      <c r="L31">
        <v>216</v>
      </c>
      <c r="M31" s="3">
        <v>42352.416666666664</v>
      </c>
      <c r="N31" s="3">
        <v>42352.451388888891</v>
      </c>
      <c r="O31" s="4">
        <f>((N31-M31)*24)</f>
        <v>0.8333333334303461</v>
      </c>
    </row>
    <row r="32" spans="1:15">
      <c r="A32" t="s">
        <v>14</v>
      </c>
      <c r="C32" t="s">
        <v>25</v>
      </c>
      <c r="D32" t="s">
        <v>57</v>
      </c>
      <c r="E32" t="s">
        <v>59</v>
      </c>
      <c r="F32" s="2" t="s">
        <v>18</v>
      </c>
      <c r="G32" s="2" t="s">
        <v>18</v>
      </c>
      <c r="H32" t="s">
        <v>19</v>
      </c>
      <c r="I32" t="s">
        <v>19</v>
      </c>
      <c r="J32" t="s">
        <v>18</v>
      </c>
      <c r="K32">
        <v>44</v>
      </c>
      <c r="L32">
        <f>2737+961+270+515</f>
        <v>4483</v>
      </c>
      <c r="M32" s="3">
        <v>42352.451388888891</v>
      </c>
      <c r="N32" s="3">
        <v>42352.657638888886</v>
      </c>
      <c r="O32" s="4">
        <f>((N32-M32)*24)-2</f>
        <v>2.9499999998952262</v>
      </c>
    </row>
    <row r="33" spans="1:15">
      <c r="A33" t="s">
        <v>14</v>
      </c>
      <c r="C33" t="s">
        <v>60</v>
      </c>
      <c r="D33" t="s">
        <v>61</v>
      </c>
      <c r="E33" t="s">
        <v>62</v>
      </c>
      <c r="F33" s="2" t="s">
        <v>18</v>
      </c>
      <c r="G33" s="2" t="s">
        <v>18</v>
      </c>
      <c r="H33" t="s">
        <v>19</v>
      </c>
      <c r="I33" t="s">
        <v>19</v>
      </c>
      <c r="J33" t="s">
        <v>18</v>
      </c>
      <c r="K33">
        <v>46</v>
      </c>
      <c r="L33">
        <v>138</v>
      </c>
      <c r="M33" s="3">
        <v>42352.666666666664</v>
      </c>
      <c r="N33" s="3">
        <v>42352.706250000003</v>
      </c>
      <c r="O33" s="8">
        <f t="shared" ref="O33:O39" si="3">((N33-M33)*24)</f>
        <v>0.95000000012805685</v>
      </c>
    </row>
    <row r="34" spans="1:15">
      <c r="A34" t="s">
        <v>14</v>
      </c>
      <c r="C34" t="s">
        <v>60</v>
      </c>
      <c r="D34" t="s">
        <v>63</v>
      </c>
      <c r="E34" t="s">
        <v>64</v>
      </c>
      <c r="F34" s="2" t="s">
        <v>18</v>
      </c>
      <c r="G34" s="2" t="s">
        <v>18</v>
      </c>
      <c r="H34" t="s">
        <v>19</v>
      </c>
      <c r="I34" t="s">
        <v>19</v>
      </c>
      <c r="J34" t="s">
        <v>18</v>
      </c>
      <c r="K34">
        <v>47</v>
      </c>
      <c r="L34">
        <v>240</v>
      </c>
      <c r="M34" s="3">
        <v>42352.710416666669</v>
      </c>
      <c r="N34" s="3">
        <v>42352.741666666669</v>
      </c>
      <c r="O34" s="8">
        <f t="shared" si="3"/>
        <v>0.75</v>
      </c>
    </row>
    <row r="35" spans="1:15">
      <c r="A35" t="s">
        <v>14</v>
      </c>
      <c r="C35" t="s">
        <v>20</v>
      </c>
      <c r="D35" t="s">
        <v>65</v>
      </c>
      <c r="E35" t="s">
        <v>66</v>
      </c>
      <c r="F35" s="2" t="s">
        <v>18</v>
      </c>
      <c r="G35" s="2" t="s">
        <v>18</v>
      </c>
      <c r="H35" t="s">
        <v>19</v>
      </c>
      <c r="I35" t="s">
        <v>19</v>
      </c>
      <c r="J35" t="s">
        <v>18</v>
      </c>
      <c r="K35">
        <v>49</v>
      </c>
      <c r="L35">
        <v>111</v>
      </c>
      <c r="M35" s="3">
        <v>42352.792361111111</v>
      </c>
      <c r="N35" s="3">
        <v>42352.831250000003</v>
      </c>
      <c r="O35" s="8">
        <f t="shared" si="3"/>
        <v>0.93333333340706304</v>
      </c>
    </row>
    <row r="36" spans="1:15">
      <c r="A36" t="s">
        <v>14</v>
      </c>
      <c r="C36" t="s">
        <v>20</v>
      </c>
      <c r="D36" t="s">
        <v>65</v>
      </c>
      <c r="E36" t="s">
        <v>67</v>
      </c>
      <c r="F36" s="2" t="s">
        <v>18</v>
      </c>
      <c r="G36" s="2" t="s">
        <v>18</v>
      </c>
      <c r="H36" t="s">
        <v>19</v>
      </c>
      <c r="I36" t="s">
        <v>19</v>
      </c>
      <c r="J36" t="s">
        <v>18</v>
      </c>
      <c r="K36">
        <v>50</v>
      </c>
      <c r="L36">
        <v>161</v>
      </c>
      <c r="M36" s="3">
        <v>42352.834027777775</v>
      </c>
      <c r="N36" s="3">
        <v>42352.87222222222</v>
      </c>
      <c r="O36" s="8">
        <f t="shared" si="3"/>
        <v>0.91666666668606922</v>
      </c>
    </row>
    <row r="37" spans="1:15">
      <c r="A37" t="s">
        <v>14</v>
      </c>
      <c r="C37" t="s">
        <v>60</v>
      </c>
      <c r="D37" t="s">
        <v>63</v>
      </c>
      <c r="E37" t="s">
        <v>68</v>
      </c>
      <c r="F37" s="2" t="s">
        <v>18</v>
      </c>
      <c r="G37" s="2" t="s">
        <v>18</v>
      </c>
      <c r="H37" t="s">
        <v>19</v>
      </c>
      <c r="I37" t="s">
        <v>19</v>
      </c>
      <c r="J37" t="s">
        <v>18</v>
      </c>
      <c r="K37">
        <v>51</v>
      </c>
      <c r="L37">
        <f>255+25</f>
        <v>280</v>
      </c>
      <c r="M37" s="3">
        <v>42352.923611111109</v>
      </c>
      <c r="N37" s="3">
        <v>42352.9375</v>
      </c>
      <c r="O37" s="8">
        <f t="shared" si="3"/>
        <v>0.33333333337213844</v>
      </c>
    </row>
    <row r="38" spans="1:15">
      <c r="A38" t="s">
        <v>14</v>
      </c>
      <c r="C38" t="s">
        <v>25</v>
      </c>
      <c r="D38" t="s">
        <v>69</v>
      </c>
      <c r="E38" t="s">
        <v>70</v>
      </c>
      <c r="F38" s="2" t="s">
        <v>18</v>
      </c>
      <c r="G38" s="2" t="s">
        <v>18</v>
      </c>
      <c r="H38" t="s">
        <v>19</v>
      </c>
      <c r="I38" t="s">
        <v>19</v>
      </c>
      <c r="J38" t="s">
        <v>18</v>
      </c>
      <c r="K38">
        <v>51</v>
      </c>
      <c r="L38">
        <v>91</v>
      </c>
      <c r="M38" s="3">
        <v>42353.472222222219</v>
      </c>
      <c r="N38" s="3">
        <v>42353.481249999997</v>
      </c>
      <c r="O38" s="8">
        <f t="shared" si="3"/>
        <v>0.21666666667442769</v>
      </c>
    </row>
    <row r="39" spans="1:15">
      <c r="A39" t="s">
        <v>14</v>
      </c>
      <c r="C39" t="s">
        <v>25</v>
      </c>
      <c r="D39" t="s">
        <v>69</v>
      </c>
      <c r="E39" t="s">
        <v>71</v>
      </c>
      <c r="F39" s="2" t="s">
        <v>18</v>
      </c>
      <c r="G39" s="2" t="s">
        <v>18</v>
      </c>
      <c r="H39" t="s">
        <v>19</v>
      </c>
      <c r="I39" t="s">
        <v>19</v>
      </c>
      <c r="J39" t="s">
        <v>18</v>
      </c>
      <c r="K39" s="9">
        <v>53</v>
      </c>
      <c r="L39">
        <v>249</v>
      </c>
      <c r="M39" s="3">
        <v>42353.482638888891</v>
      </c>
      <c r="N39" s="3">
        <v>42353.51458333333</v>
      </c>
      <c r="O39" s="8">
        <f t="shared" si="3"/>
        <v>0.76666666654637083</v>
      </c>
    </row>
    <row r="40" spans="1:15">
      <c r="A40" t="s">
        <v>14</v>
      </c>
      <c r="C40" t="s">
        <v>25</v>
      </c>
      <c r="D40" t="s">
        <v>26</v>
      </c>
      <c r="E40" t="s">
        <v>72</v>
      </c>
      <c r="F40" s="2" t="s">
        <v>18</v>
      </c>
      <c r="G40" s="2" t="s">
        <v>18</v>
      </c>
      <c r="H40" t="s">
        <v>19</v>
      </c>
      <c r="I40" t="s">
        <v>19</v>
      </c>
      <c r="J40" t="s">
        <v>18</v>
      </c>
      <c r="K40">
        <v>54</v>
      </c>
      <c r="L40">
        <v>439</v>
      </c>
      <c r="M40" s="3">
        <v>42353.587500000001</v>
      </c>
      <c r="N40" s="3">
        <v>42353.759722222225</v>
      </c>
      <c r="O40" s="8">
        <f>((N40-M40)*24)-2</f>
        <v>2.1333333333604969</v>
      </c>
    </row>
    <row r="41" spans="1:15">
      <c r="A41" t="s">
        <v>14</v>
      </c>
      <c r="C41" t="s">
        <v>15</v>
      </c>
      <c r="D41" t="s">
        <v>73</v>
      </c>
      <c r="E41" t="s">
        <v>74</v>
      </c>
      <c r="F41" s="2" t="s">
        <v>18</v>
      </c>
      <c r="G41" s="2" t="s">
        <v>18</v>
      </c>
      <c r="H41" t="s">
        <v>19</v>
      </c>
      <c r="I41" t="s">
        <v>19</v>
      </c>
      <c r="J41" s="2" t="s">
        <v>18</v>
      </c>
      <c r="K41" s="2">
        <v>13</v>
      </c>
      <c r="L41">
        <v>508</v>
      </c>
      <c r="M41" s="3">
        <v>42355.416666666664</v>
      </c>
      <c r="N41" s="3">
        <v>42355.504166666666</v>
      </c>
      <c r="O41" s="8">
        <f>((N41-M41)*24)</f>
        <v>2.1000000000349246</v>
      </c>
    </row>
    <row r="42" spans="1:15">
      <c r="A42" t="s">
        <v>14</v>
      </c>
      <c r="C42" t="s">
        <v>20</v>
      </c>
      <c r="D42" t="s">
        <v>75</v>
      </c>
      <c r="E42" t="s">
        <v>76</v>
      </c>
      <c r="F42" s="2" t="s">
        <v>18</v>
      </c>
      <c r="G42" s="2" t="s">
        <v>18</v>
      </c>
      <c r="H42" t="s">
        <v>19</v>
      </c>
      <c r="I42" t="s">
        <v>19</v>
      </c>
      <c r="J42" t="s">
        <v>19</v>
      </c>
      <c r="L42">
        <v>126</v>
      </c>
      <c r="M42" s="3">
        <v>42355.504166666666</v>
      </c>
      <c r="N42" s="3">
        <v>42355.609027777777</v>
      </c>
      <c r="O42" s="8">
        <f>((N42-M42)*24)-2</f>
        <v>0.51666666666278616</v>
      </c>
    </row>
    <row r="43" spans="1:15">
      <c r="A43" t="s">
        <v>14</v>
      </c>
      <c r="C43" t="s">
        <v>77</v>
      </c>
      <c r="D43" t="s">
        <v>78</v>
      </c>
      <c r="E43" t="s">
        <v>79</v>
      </c>
      <c r="F43" s="2" t="s">
        <v>18</v>
      </c>
      <c r="G43" s="2" t="s">
        <v>18</v>
      </c>
      <c r="H43" t="s">
        <v>19</v>
      </c>
      <c r="I43" t="s">
        <v>19</v>
      </c>
      <c r="J43" t="s">
        <v>18</v>
      </c>
      <c r="K43">
        <v>57</v>
      </c>
      <c r="L43">
        <v>154</v>
      </c>
      <c r="M43" s="3">
        <v>42368.379166666666</v>
      </c>
      <c r="N43" s="3">
        <v>42368.445833333331</v>
      </c>
      <c r="O43" s="8">
        <f>((N43-M43)*24)</f>
        <v>1.5999999999767169</v>
      </c>
    </row>
    <row r="44" spans="1:15">
      <c r="A44" t="s">
        <v>14</v>
      </c>
      <c r="C44" t="s">
        <v>77</v>
      </c>
      <c r="D44" t="s">
        <v>80</v>
      </c>
      <c r="E44" t="s">
        <v>81</v>
      </c>
      <c r="F44" s="2" t="s">
        <v>18</v>
      </c>
      <c r="G44" s="2" t="s">
        <v>18</v>
      </c>
      <c r="H44" t="s">
        <v>19</v>
      </c>
      <c r="I44" t="s">
        <v>19</v>
      </c>
      <c r="J44" t="s">
        <v>18</v>
      </c>
      <c r="K44">
        <v>58</v>
      </c>
      <c r="L44">
        <v>54</v>
      </c>
      <c r="M44" s="3">
        <v>42368.445833333331</v>
      </c>
      <c r="N44" s="3">
        <v>42368.463888888888</v>
      </c>
      <c r="O44" s="8">
        <f>((N44-M44)*24)</f>
        <v>0.43333333334885538</v>
      </c>
    </row>
    <row r="45" spans="1:15">
      <c r="A45" t="s">
        <v>14</v>
      </c>
      <c r="C45" t="s">
        <v>77</v>
      </c>
      <c r="D45" t="s">
        <v>61</v>
      </c>
      <c r="E45" t="s">
        <v>82</v>
      </c>
      <c r="F45" s="2" t="s">
        <v>18</v>
      </c>
      <c r="G45" s="2" t="s">
        <v>18</v>
      </c>
      <c r="H45" t="s">
        <v>19</v>
      </c>
      <c r="I45" t="s">
        <v>19</v>
      </c>
      <c r="J45" t="s">
        <v>18</v>
      </c>
      <c r="K45">
        <v>59</v>
      </c>
      <c r="L45">
        <v>66</v>
      </c>
      <c r="M45" s="3">
        <v>42368.463888888888</v>
      </c>
      <c r="N45" s="3">
        <v>42368.650694444441</v>
      </c>
      <c r="O45" s="8">
        <f>((N45-M45)*24)-2</f>
        <v>2.4833333332790062</v>
      </c>
    </row>
    <row r="46" spans="1:15">
      <c r="A46" t="s">
        <v>14</v>
      </c>
      <c r="C46" t="s">
        <v>20</v>
      </c>
      <c r="D46" t="s">
        <v>83</v>
      </c>
      <c r="E46" t="s">
        <v>84</v>
      </c>
      <c r="F46" s="2" t="s">
        <v>18</v>
      </c>
      <c r="G46" s="2" t="s">
        <v>18</v>
      </c>
      <c r="H46" t="s">
        <v>19</v>
      </c>
      <c r="I46" t="s">
        <v>19</v>
      </c>
      <c r="J46" t="s">
        <v>18</v>
      </c>
      <c r="K46">
        <v>60</v>
      </c>
      <c r="L46">
        <v>217</v>
      </c>
      <c r="M46" s="3">
        <v>42368.650694444441</v>
      </c>
      <c r="N46" s="3">
        <v>42368.681250000001</v>
      </c>
      <c r="O46" s="8">
        <f t="shared" ref="O46:O51" si="4">((N46-M46)*24)</f>
        <v>0.73333333345362917</v>
      </c>
    </row>
    <row r="47" spans="1:15">
      <c r="A47" t="s">
        <v>14</v>
      </c>
      <c r="C47" t="s">
        <v>20</v>
      </c>
      <c r="D47" t="s">
        <v>39</v>
      </c>
      <c r="E47" t="s">
        <v>85</v>
      </c>
      <c r="F47" s="2" t="s">
        <v>18</v>
      </c>
      <c r="G47" s="2" t="s">
        <v>18</v>
      </c>
      <c r="H47" t="s">
        <v>19</v>
      </c>
      <c r="I47" t="s">
        <v>19</v>
      </c>
      <c r="J47" t="s">
        <v>18</v>
      </c>
      <c r="K47">
        <v>61</v>
      </c>
      <c r="L47">
        <v>134</v>
      </c>
      <c r="M47" s="3">
        <v>42368.681250000001</v>
      </c>
      <c r="N47" s="3">
        <v>42368.715277777781</v>
      </c>
      <c r="O47" s="8">
        <f t="shared" si="4"/>
        <v>0.81666666670935228</v>
      </c>
    </row>
    <row r="48" spans="1:15">
      <c r="A48" t="s">
        <v>14</v>
      </c>
      <c r="C48" t="s">
        <v>20</v>
      </c>
      <c r="D48" t="s">
        <v>21</v>
      </c>
      <c r="E48" t="s">
        <v>86</v>
      </c>
      <c r="F48" s="2" t="s">
        <v>18</v>
      </c>
      <c r="G48" s="2" t="s">
        <v>18</v>
      </c>
      <c r="H48" t="s">
        <v>19</v>
      </c>
      <c r="I48" t="s">
        <v>19</v>
      </c>
      <c r="J48" t="s">
        <v>18</v>
      </c>
      <c r="K48">
        <v>62</v>
      </c>
      <c r="L48">
        <v>200</v>
      </c>
      <c r="M48" s="3">
        <v>42368.715277777781</v>
      </c>
      <c r="N48" s="3">
        <v>42368.82708333333</v>
      </c>
      <c r="O48" s="8">
        <f t="shared" si="4"/>
        <v>2.6833333331742324</v>
      </c>
    </row>
    <row r="49" spans="1:15">
      <c r="A49" t="s">
        <v>14</v>
      </c>
      <c r="C49" t="s">
        <v>20</v>
      </c>
      <c r="D49" t="s">
        <v>21</v>
      </c>
      <c r="E49" t="s">
        <v>87</v>
      </c>
      <c r="F49" s="2" t="s">
        <v>18</v>
      </c>
      <c r="G49" s="2" t="s">
        <v>18</v>
      </c>
      <c r="H49" t="s">
        <v>19</v>
      </c>
      <c r="I49" t="s">
        <v>19</v>
      </c>
      <c r="J49" t="s">
        <v>18</v>
      </c>
      <c r="K49">
        <v>63</v>
      </c>
      <c r="L49">
        <v>352</v>
      </c>
      <c r="M49" s="3">
        <v>42373.395833333336</v>
      </c>
      <c r="N49" s="3">
        <v>42373.479166666664</v>
      </c>
      <c r="O49" s="8">
        <f t="shared" si="4"/>
        <v>1.9999999998835847</v>
      </c>
    </row>
    <row r="50" spans="1:15">
      <c r="A50" t="s">
        <v>14</v>
      </c>
      <c r="C50" t="s">
        <v>20</v>
      </c>
      <c r="D50" t="s">
        <v>44</v>
      </c>
      <c r="E50" t="s">
        <v>88</v>
      </c>
      <c r="F50" s="10" t="s">
        <v>18</v>
      </c>
      <c r="G50" t="s">
        <v>19</v>
      </c>
      <c r="H50" t="s">
        <v>19</v>
      </c>
      <c r="I50" t="s">
        <v>19</v>
      </c>
      <c r="J50" t="s">
        <v>18</v>
      </c>
      <c r="K50">
        <v>64</v>
      </c>
      <c r="L50">
        <v>147</v>
      </c>
      <c r="M50" s="3">
        <v>42373.607638888891</v>
      </c>
      <c r="N50" s="3">
        <v>42373.625</v>
      </c>
      <c r="O50" s="8">
        <f t="shared" si="4"/>
        <v>0.41666666662786156</v>
      </c>
    </row>
    <row r="51" spans="1:15">
      <c r="A51" t="s">
        <v>14</v>
      </c>
      <c r="C51" t="s">
        <v>20</v>
      </c>
      <c r="D51" t="s">
        <v>33</v>
      </c>
      <c r="E51" t="s">
        <v>89</v>
      </c>
      <c r="F51" s="2" t="s">
        <v>18</v>
      </c>
      <c r="G51" s="2" t="s">
        <v>18</v>
      </c>
      <c r="H51" t="s">
        <v>19</v>
      </c>
      <c r="I51" t="s">
        <v>19</v>
      </c>
      <c r="J51" t="s">
        <v>18</v>
      </c>
      <c r="K51">
        <v>65</v>
      </c>
      <c r="L51">
        <v>26</v>
      </c>
      <c r="M51" s="3">
        <v>42373.583333333336</v>
      </c>
      <c r="N51" s="3">
        <v>42373.607638888891</v>
      </c>
      <c r="O51" s="8">
        <f t="shared" si="4"/>
        <v>0.58333333331393078</v>
      </c>
    </row>
    <row r="52" spans="1:15">
      <c r="L52">
        <f>SUM(L2:L51)</f>
        <v>28202</v>
      </c>
      <c r="O52" s="11">
        <f>SUM(O2:O51)/24</f>
        <v>4.4388888888909905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0"/>
  <sheetViews>
    <sheetView topLeftCell="A34" workbookViewId="0">
      <selection sqref="A1:XFD600"/>
    </sheetView>
  </sheetViews>
  <sheetFormatPr defaultRowHeight="15"/>
  <sheetData>
    <row r="1" spans="1:44" ht="112.5">
      <c r="A1" s="12" t="s">
        <v>0</v>
      </c>
      <c r="B1" s="12" t="s">
        <v>1</v>
      </c>
      <c r="C1" s="13" t="s">
        <v>2</v>
      </c>
      <c r="D1" s="13" t="s">
        <v>3</v>
      </c>
      <c r="E1" s="13" t="s">
        <v>4</v>
      </c>
      <c r="F1" s="13" t="s">
        <v>90</v>
      </c>
      <c r="G1" s="13" t="s">
        <v>91</v>
      </c>
      <c r="H1" s="13" t="s">
        <v>92</v>
      </c>
      <c r="I1" s="13" t="s">
        <v>93</v>
      </c>
      <c r="J1" s="13" t="s">
        <v>94</v>
      </c>
      <c r="K1" s="13" t="s">
        <v>95</v>
      </c>
      <c r="L1" s="13" t="s">
        <v>96</v>
      </c>
      <c r="M1" s="14" t="s">
        <v>97</v>
      </c>
      <c r="N1" s="13" t="s">
        <v>98</v>
      </c>
      <c r="O1" s="13" t="s">
        <v>99</v>
      </c>
      <c r="P1" s="13" t="s">
        <v>100</v>
      </c>
      <c r="Q1" s="13" t="s">
        <v>101</v>
      </c>
      <c r="R1" s="13" t="s">
        <v>102</v>
      </c>
      <c r="S1" s="13" t="s">
        <v>103</v>
      </c>
      <c r="T1" s="13" t="s">
        <v>104</v>
      </c>
      <c r="U1" s="13" t="s">
        <v>105</v>
      </c>
      <c r="V1" s="13" t="s">
        <v>106</v>
      </c>
      <c r="W1" s="13" t="s">
        <v>107</v>
      </c>
      <c r="X1" s="13" t="s">
        <v>108</v>
      </c>
      <c r="Y1" s="13" t="s">
        <v>109</v>
      </c>
      <c r="Z1" s="13" t="s">
        <v>110</v>
      </c>
      <c r="AA1" s="13" t="s">
        <v>111</v>
      </c>
      <c r="AB1" s="13" t="s">
        <v>112</v>
      </c>
      <c r="AC1" s="13" t="s">
        <v>113</v>
      </c>
      <c r="AD1" s="13" t="s">
        <v>114</v>
      </c>
      <c r="AE1" s="13" t="s">
        <v>115</v>
      </c>
      <c r="AF1" s="15" t="s">
        <v>116</v>
      </c>
      <c r="AG1" s="15" t="s">
        <v>117</v>
      </c>
      <c r="AH1" s="15" t="s">
        <v>118</v>
      </c>
      <c r="AI1" s="16" t="s">
        <v>119</v>
      </c>
      <c r="AJ1" s="17" t="s">
        <v>120</v>
      </c>
      <c r="AK1" s="18" t="s">
        <v>121</v>
      </c>
      <c r="AL1" s="17" t="s">
        <v>122</v>
      </c>
      <c r="AM1" s="17" t="s">
        <v>123</v>
      </c>
      <c r="AN1" s="16" t="s">
        <v>124</v>
      </c>
      <c r="AO1" s="19" t="s">
        <v>125</v>
      </c>
      <c r="AP1" s="17" t="s">
        <v>126</v>
      </c>
      <c r="AQ1" s="17" t="s">
        <v>127</v>
      </c>
      <c r="AR1" s="17" t="s">
        <v>128</v>
      </c>
    </row>
    <row r="2" spans="1:44" ht="12" customHeight="1">
      <c r="A2" s="20" t="s">
        <v>14</v>
      </c>
      <c r="B2" s="20"/>
      <c r="C2" s="20" t="s">
        <v>15</v>
      </c>
      <c r="D2" s="20" t="s">
        <v>16</v>
      </c>
      <c r="E2" s="20" t="s">
        <v>17</v>
      </c>
      <c r="F2" s="20" t="s">
        <v>129</v>
      </c>
      <c r="G2" s="20" t="s">
        <v>130</v>
      </c>
      <c r="H2" s="20" t="s">
        <v>131</v>
      </c>
      <c r="I2" s="20" t="s">
        <v>132</v>
      </c>
      <c r="J2" s="21">
        <v>1</v>
      </c>
      <c r="K2" s="22" t="s">
        <v>133</v>
      </c>
      <c r="L2" s="23" t="s">
        <v>134</v>
      </c>
      <c r="M2" s="24" t="s">
        <v>135</v>
      </c>
      <c r="N2" s="25" t="s">
        <v>136</v>
      </c>
      <c r="O2" s="26" t="s">
        <v>137</v>
      </c>
      <c r="P2" s="27" t="s">
        <v>138</v>
      </c>
      <c r="Q2" s="28" t="s">
        <v>139</v>
      </c>
      <c r="R2" s="29" t="s">
        <v>140</v>
      </c>
      <c r="S2" s="30">
        <v>42313</v>
      </c>
      <c r="T2" s="31" t="s">
        <v>141</v>
      </c>
      <c r="U2" s="20" t="s">
        <v>141</v>
      </c>
      <c r="V2" s="31"/>
      <c r="W2" s="31"/>
      <c r="X2" s="31"/>
      <c r="Y2" s="32">
        <v>506750</v>
      </c>
      <c r="Z2" s="33" t="s">
        <v>142</v>
      </c>
      <c r="AA2" s="34" t="s">
        <v>143</v>
      </c>
      <c r="AB2" s="33" t="s">
        <v>144</v>
      </c>
      <c r="AC2" s="35">
        <v>42313</v>
      </c>
      <c r="AD2" s="34" t="s">
        <v>141</v>
      </c>
      <c r="AE2" s="35">
        <v>42314</v>
      </c>
      <c r="AF2" s="35"/>
      <c r="AG2" s="35"/>
      <c r="AH2" s="20" t="s">
        <v>145</v>
      </c>
      <c r="AI2" s="36"/>
    </row>
    <row r="3" spans="1:44" ht="12" customHeight="1">
      <c r="A3" s="20" t="s">
        <v>14</v>
      </c>
      <c r="B3" s="20"/>
      <c r="C3" s="20" t="s">
        <v>15</v>
      </c>
      <c r="D3" s="20" t="s">
        <v>16</v>
      </c>
      <c r="E3" s="20" t="s">
        <v>17</v>
      </c>
      <c r="F3" s="20" t="s">
        <v>129</v>
      </c>
      <c r="G3" s="20" t="s">
        <v>130</v>
      </c>
      <c r="H3" s="20" t="s">
        <v>131</v>
      </c>
      <c r="I3" s="20" t="s">
        <v>132</v>
      </c>
      <c r="J3" s="21">
        <v>2</v>
      </c>
      <c r="K3" s="22" t="s">
        <v>133</v>
      </c>
      <c r="L3" s="23" t="s">
        <v>146</v>
      </c>
      <c r="M3" s="24" t="s">
        <v>135</v>
      </c>
      <c r="N3" s="25" t="s">
        <v>147</v>
      </c>
      <c r="O3" s="26" t="s">
        <v>137</v>
      </c>
      <c r="P3" s="27" t="s">
        <v>138</v>
      </c>
      <c r="Q3" s="28" t="s">
        <v>139</v>
      </c>
      <c r="R3" s="29" t="s">
        <v>140</v>
      </c>
      <c r="S3" s="30">
        <v>42313</v>
      </c>
      <c r="T3" s="31" t="s">
        <v>141</v>
      </c>
      <c r="U3" s="20" t="s">
        <v>141</v>
      </c>
      <c r="V3" s="31"/>
      <c r="W3" s="31"/>
      <c r="X3" s="31"/>
      <c r="Y3" s="32">
        <v>506752</v>
      </c>
      <c r="Z3" s="33" t="s">
        <v>142</v>
      </c>
      <c r="AA3" s="34" t="s">
        <v>143</v>
      </c>
      <c r="AB3" s="33" t="s">
        <v>144</v>
      </c>
      <c r="AC3" s="35">
        <v>42313</v>
      </c>
      <c r="AD3" s="34" t="s">
        <v>141</v>
      </c>
      <c r="AE3" s="35">
        <v>42314</v>
      </c>
      <c r="AF3" s="35"/>
      <c r="AG3" s="35"/>
      <c r="AH3" s="20" t="s">
        <v>145</v>
      </c>
      <c r="AI3" s="36"/>
    </row>
    <row r="4" spans="1:44" ht="12" customHeight="1">
      <c r="A4" s="20" t="s">
        <v>14</v>
      </c>
      <c r="B4" s="20"/>
      <c r="C4" s="20" t="s">
        <v>15</v>
      </c>
      <c r="D4" s="20" t="s">
        <v>16</v>
      </c>
      <c r="E4" s="20" t="s">
        <v>17</v>
      </c>
      <c r="F4" s="20" t="s">
        <v>129</v>
      </c>
      <c r="G4" s="20" t="s">
        <v>130</v>
      </c>
      <c r="H4" s="20" t="s">
        <v>131</v>
      </c>
      <c r="I4" s="20" t="s">
        <v>132</v>
      </c>
      <c r="J4" s="21">
        <v>3</v>
      </c>
      <c r="K4" s="22" t="s">
        <v>133</v>
      </c>
      <c r="L4" s="23" t="s">
        <v>148</v>
      </c>
      <c r="M4" s="24" t="s">
        <v>135</v>
      </c>
      <c r="N4" s="25" t="s">
        <v>149</v>
      </c>
      <c r="O4" s="26" t="s">
        <v>150</v>
      </c>
      <c r="P4" s="37" t="s">
        <v>151</v>
      </c>
      <c r="Q4" s="28" t="s">
        <v>139</v>
      </c>
      <c r="R4" s="29" t="s">
        <v>152</v>
      </c>
      <c r="S4" s="30">
        <v>42312</v>
      </c>
      <c r="T4" s="31" t="s">
        <v>141</v>
      </c>
      <c r="U4" s="20" t="s">
        <v>141</v>
      </c>
      <c r="V4" s="31"/>
      <c r="W4" s="31"/>
      <c r="X4" s="31"/>
      <c r="Y4" s="32">
        <v>506750</v>
      </c>
      <c r="Z4" s="33" t="s">
        <v>142</v>
      </c>
      <c r="AA4" s="34" t="s">
        <v>143</v>
      </c>
      <c r="AB4" s="33" t="s">
        <v>153</v>
      </c>
      <c r="AC4" s="35">
        <v>42313</v>
      </c>
      <c r="AD4" s="34" t="s">
        <v>141</v>
      </c>
      <c r="AE4" s="35">
        <v>42314</v>
      </c>
      <c r="AF4" s="35"/>
      <c r="AG4" s="35"/>
      <c r="AH4" s="20" t="s">
        <v>145</v>
      </c>
      <c r="AI4" s="36"/>
    </row>
    <row r="5" spans="1:44" ht="12" customHeight="1">
      <c r="A5" s="20" t="s">
        <v>14</v>
      </c>
      <c r="B5" s="20"/>
      <c r="C5" s="20" t="s">
        <v>15</v>
      </c>
      <c r="D5" s="20" t="s">
        <v>16</v>
      </c>
      <c r="E5" s="20" t="s">
        <v>17</v>
      </c>
      <c r="F5" s="20" t="s">
        <v>129</v>
      </c>
      <c r="G5" s="20" t="s">
        <v>130</v>
      </c>
      <c r="H5" s="20" t="s">
        <v>154</v>
      </c>
      <c r="I5" s="20" t="s">
        <v>132</v>
      </c>
      <c r="J5" s="21">
        <v>4</v>
      </c>
      <c r="K5" s="22" t="s">
        <v>133</v>
      </c>
      <c r="L5" s="23" t="s">
        <v>155</v>
      </c>
      <c r="M5" s="24" t="s">
        <v>135</v>
      </c>
      <c r="N5" s="25" t="s">
        <v>156</v>
      </c>
      <c r="O5" s="26" t="s">
        <v>150</v>
      </c>
      <c r="P5" s="37" t="s">
        <v>151</v>
      </c>
      <c r="Q5" s="28" t="s">
        <v>139</v>
      </c>
      <c r="R5" s="29" t="s">
        <v>152</v>
      </c>
      <c r="S5" s="30">
        <v>42312</v>
      </c>
      <c r="T5" s="31" t="s">
        <v>141</v>
      </c>
      <c r="U5" s="20" t="s">
        <v>141</v>
      </c>
      <c r="V5" s="31"/>
      <c r="W5" s="31"/>
      <c r="X5" s="31"/>
      <c r="Y5" s="32">
        <v>506752</v>
      </c>
      <c r="Z5" s="33" t="s">
        <v>142</v>
      </c>
      <c r="AA5" s="34" t="s">
        <v>143</v>
      </c>
      <c r="AB5" s="33" t="s">
        <v>153</v>
      </c>
      <c r="AC5" s="35">
        <v>42313</v>
      </c>
      <c r="AD5" s="34" t="s">
        <v>141</v>
      </c>
      <c r="AE5" s="35">
        <v>42314</v>
      </c>
      <c r="AF5" s="35"/>
      <c r="AG5" s="35"/>
      <c r="AH5" s="20"/>
    </row>
    <row r="6" spans="1:44" ht="12" customHeight="1">
      <c r="A6" s="20" t="s">
        <v>14</v>
      </c>
      <c r="B6" s="20"/>
      <c r="C6" s="20" t="s">
        <v>15</v>
      </c>
      <c r="D6" s="20" t="s">
        <v>16</v>
      </c>
      <c r="E6" s="20" t="s">
        <v>17</v>
      </c>
      <c r="F6" s="20" t="s">
        <v>129</v>
      </c>
      <c r="G6" s="20" t="s">
        <v>130</v>
      </c>
      <c r="H6" s="20" t="s">
        <v>154</v>
      </c>
      <c r="I6" s="20" t="s">
        <v>132</v>
      </c>
      <c r="J6" s="21">
        <v>5</v>
      </c>
      <c r="K6" s="22" t="s">
        <v>133</v>
      </c>
      <c r="L6" s="23" t="s">
        <v>157</v>
      </c>
      <c r="M6" s="24" t="s">
        <v>135</v>
      </c>
      <c r="N6" s="25" t="s">
        <v>158</v>
      </c>
      <c r="O6" s="26" t="s">
        <v>137</v>
      </c>
      <c r="P6" s="27" t="s">
        <v>159</v>
      </c>
      <c r="Q6" s="28" t="s">
        <v>139</v>
      </c>
      <c r="R6" s="29" t="s">
        <v>152</v>
      </c>
      <c r="S6" s="30">
        <v>42311</v>
      </c>
      <c r="T6" s="31" t="s">
        <v>141</v>
      </c>
      <c r="U6" s="20" t="s">
        <v>141</v>
      </c>
      <c r="V6" s="31"/>
      <c r="W6" s="31"/>
      <c r="X6" s="31"/>
      <c r="Y6" s="32">
        <v>506708</v>
      </c>
      <c r="Z6" s="33" t="s">
        <v>142</v>
      </c>
      <c r="AA6" s="34" t="s">
        <v>143</v>
      </c>
      <c r="AB6" s="33" t="s">
        <v>144</v>
      </c>
      <c r="AC6" s="35">
        <v>42313</v>
      </c>
      <c r="AD6" s="34" t="s">
        <v>141</v>
      </c>
      <c r="AE6" s="35">
        <v>42314</v>
      </c>
      <c r="AF6" s="35"/>
      <c r="AG6" s="35"/>
      <c r="AH6" s="20"/>
    </row>
    <row r="7" spans="1:44" ht="12" customHeight="1">
      <c r="A7" s="20" t="s">
        <v>14</v>
      </c>
      <c r="B7" s="20"/>
      <c r="C7" s="20" t="s">
        <v>15</v>
      </c>
      <c r="D7" s="20" t="s">
        <v>16</v>
      </c>
      <c r="E7" s="20" t="s">
        <v>17</v>
      </c>
      <c r="F7" s="20" t="s">
        <v>129</v>
      </c>
      <c r="G7" s="20" t="s">
        <v>130</v>
      </c>
      <c r="H7" s="20" t="s">
        <v>154</v>
      </c>
      <c r="I7" s="20" t="s">
        <v>132</v>
      </c>
      <c r="J7" s="38">
        <v>6</v>
      </c>
      <c r="K7" s="22" t="s">
        <v>133</v>
      </c>
      <c r="L7" s="23" t="s">
        <v>160</v>
      </c>
      <c r="M7" s="24" t="s">
        <v>135</v>
      </c>
      <c r="N7" s="25" t="s">
        <v>161</v>
      </c>
      <c r="O7" s="26" t="s">
        <v>137</v>
      </c>
      <c r="P7" s="27" t="s">
        <v>159</v>
      </c>
      <c r="Q7" s="28" t="s">
        <v>139</v>
      </c>
      <c r="R7" s="29" t="s">
        <v>152</v>
      </c>
      <c r="S7" s="30">
        <v>42320</v>
      </c>
      <c r="T7" s="31" t="s">
        <v>141</v>
      </c>
      <c r="U7" s="20" t="s">
        <v>141</v>
      </c>
      <c r="V7" s="31"/>
      <c r="W7" s="31"/>
      <c r="X7" s="31"/>
      <c r="Y7" s="32">
        <v>465434</v>
      </c>
      <c r="Z7" s="33" t="s">
        <v>142</v>
      </c>
      <c r="AA7" s="34" t="s">
        <v>143</v>
      </c>
      <c r="AB7" s="33" t="s">
        <v>144</v>
      </c>
      <c r="AC7" s="35">
        <v>42321</v>
      </c>
      <c r="AD7" s="33" t="s">
        <v>141</v>
      </c>
      <c r="AE7" s="35">
        <v>42324</v>
      </c>
      <c r="AF7" s="35"/>
      <c r="AG7" s="35"/>
      <c r="AH7" s="20"/>
    </row>
    <row r="8" spans="1:44" ht="12" customHeight="1">
      <c r="A8" s="20" t="s">
        <v>14</v>
      </c>
      <c r="B8" s="20"/>
      <c r="C8" s="20" t="s">
        <v>15</v>
      </c>
      <c r="D8" s="20" t="s">
        <v>16</v>
      </c>
      <c r="E8" s="20" t="s">
        <v>17</v>
      </c>
      <c r="F8" s="20" t="s">
        <v>129</v>
      </c>
      <c r="G8" s="20" t="s">
        <v>130</v>
      </c>
      <c r="H8" s="20" t="s">
        <v>154</v>
      </c>
      <c r="I8" s="20" t="s">
        <v>132</v>
      </c>
      <c r="J8" s="21">
        <v>7</v>
      </c>
      <c r="K8" s="22" t="s">
        <v>133</v>
      </c>
      <c r="L8" s="23" t="s">
        <v>162</v>
      </c>
      <c r="M8" s="24" t="s">
        <v>135</v>
      </c>
      <c r="N8" s="25" t="s">
        <v>163</v>
      </c>
      <c r="O8" s="26" t="s">
        <v>150</v>
      </c>
      <c r="P8" s="37" t="s">
        <v>151</v>
      </c>
      <c r="Q8" s="28" t="s">
        <v>139</v>
      </c>
      <c r="R8" s="29" t="s">
        <v>152</v>
      </c>
      <c r="S8" s="30">
        <v>42312</v>
      </c>
      <c r="T8" s="31" t="s">
        <v>141</v>
      </c>
      <c r="U8" s="20" t="s">
        <v>141</v>
      </c>
      <c r="V8" s="31"/>
      <c r="W8" s="31"/>
      <c r="X8" s="31"/>
      <c r="Y8" s="32">
        <v>506708</v>
      </c>
      <c r="Z8" s="33" t="s">
        <v>142</v>
      </c>
      <c r="AA8" s="34" t="s">
        <v>143</v>
      </c>
      <c r="AB8" s="33" t="s">
        <v>153</v>
      </c>
      <c r="AC8" s="35">
        <v>42313</v>
      </c>
      <c r="AD8" s="34" t="s">
        <v>141</v>
      </c>
      <c r="AE8" s="35">
        <v>42314</v>
      </c>
      <c r="AF8" s="35"/>
      <c r="AG8" s="35"/>
      <c r="AH8" s="20"/>
    </row>
    <row r="9" spans="1:44" ht="12" customHeight="1">
      <c r="A9" s="20" t="s">
        <v>14</v>
      </c>
      <c r="B9" s="20"/>
      <c r="C9" s="20" t="s">
        <v>15</v>
      </c>
      <c r="D9" s="20" t="s">
        <v>16</v>
      </c>
      <c r="E9" s="20" t="s">
        <v>17</v>
      </c>
      <c r="F9" s="20" t="s">
        <v>129</v>
      </c>
      <c r="G9" s="20" t="s">
        <v>130</v>
      </c>
      <c r="H9" s="20" t="s">
        <v>154</v>
      </c>
      <c r="I9" s="20" t="s">
        <v>132</v>
      </c>
      <c r="J9" s="39">
        <v>8</v>
      </c>
      <c r="K9" s="22" t="s">
        <v>133</v>
      </c>
      <c r="L9" s="23" t="s">
        <v>164</v>
      </c>
      <c r="M9" s="24" t="s">
        <v>135</v>
      </c>
      <c r="N9" s="25" t="s">
        <v>165</v>
      </c>
      <c r="O9" s="26" t="s">
        <v>150</v>
      </c>
      <c r="P9" s="37" t="s">
        <v>151</v>
      </c>
      <c r="Q9" s="28" t="s">
        <v>139</v>
      </c>
      <c r="R9" s="40" t="s">
        <v>166</v>
      </c>
      <c r="S9" s="41">
        <v>42320</v>
      </c>
      <c r="T9" s="42" t="s">
        <v>141</v>
      </c>
      <c r="U9" s="20" t="s">
        <v>141</v>
      </c>
      <c r="V9" s="42"/>
      <c r="W9" s="43"/>
      <c r="X9" s="43"/>
      <c r="Y9" s="32">
        <v>465434</v>
      </c>
      <c r="Z9" s="33" t="s">
        <v>142</v>
      </c>
      <c r="AA9" s="34" t="s">
        <v>143</v>
      </c>
      <c r="AB9" s="33" t="s">
        <v>153</v>
      </c>
      <c r="AC9" s="35">
        <v>42321</v>
      </c>
      <c r="AD9" s="33" t="s">
        <v>141</v>
      </c>
      <c r="AE9" s="35">
        <v>42324</v>
      </c>
      <c r="AF9" s="34"/>
      <c r="AG9" s="34"/>
      <c r="AH9" s="20"/>
    </row>
    <row r="10" spans="1:44" ht="12" customHeight="1">
      <c r="A10" s="20" t="s">
        <v>14</v>
      </c>
      <c r="B10" s="20"/>
      <c r="C10" s="20" t="s">
        <v>15</v>
      </c>
      <c r="D10" s="20" t="s">
        <v>16</v>
      </c>
      <c r="E10" s="20" t="s">
        <v>17</v>
      </c>
      <c r="F10" s="20" t="s">
        <v>129</v>
      </c>
      <c r="G10" s="20" t="s">
        <v>130</v>
      </c>
      <c r="H10" s="20" t="s">
        <v>154</v>
      </c>
      <c r="I10" s="20" t="s">
        <v>132</v>
      </c>
      <c r="J10" s="39">
        <v>9</v>
      </c>
      <c r="K10" s="22" t="s">
        <v>133</v>
      </c>
      <c r="L10" s="23" t="s">
        <v>167</v>
      </c>
      <c r="M10" s="24" t="s">
        <v>135</v>
      </c>
      <c r="N10" s="25" t="s">
        <v>168</v>
      </c>
      <c r="O10" s="26" t="s">
        <v>137</v>
      </c>
      <c r="P10" s="27" t="s">
        <v>169</v>
      </c>
      <c r="Q10" s="28" t="s">
        <v>170</v>
      </c>
      <c r="R10" s="40" t="s">
        <v>166</v>
      </c>
      <c r="S10" s="41">
        <v>42320</v>
      </c>
      <c r="T10" s="42" t="s">
        <v>141</v>
      </c>
      <c r="U10" s="20" t="s">
        <v>141</v>
      </c>
      <c r="V10" s="42"/>
      <c r="W10" s="43"/>
      <c r="X10" s="43" t="s">
        <v>171</v>
      </c>
      <c r="Y10" s="32">
        <v>465434</v>
      </c>
      <c r="Z10" s="33" t="s">
        <v>172</v>
      </c>
      <c r="AA10" s="34" t="s">
        <v>143</v>
      </c>
      <c r="AB10" s="33" t="s">
        <v>144</v>
      </c>
      <c r="AC10" s="35">
        <v>42321</v>
      </c>
      <c r="AD10" s="33" t="s">
        <v>141</v>
      </c>
      <c r="AE10" s="35">
        <v>42324</v>
      </c>
      <c r="AF10" s="34"/>
      <c r="AG10" s="34"/>
      <c r="AH10" s="20"/>
    </row>
    <row r="11" spans="1:44" ht="12" customHeight="1">
      <c r="A11" s="20" t="s">
        <v>14</v>
      </c>
      <c r="B11" s="20"/>
      <c r="C11" s="20" t="s">
        <v>15</v>
      </c>
      <c r="D11" s="20" t="s">
        <v>16</v>
      </c>
      <c r="E11" s="20" t="s">
        <v>17</v>
      </c>
      <c r="F11" s="20" t="s">
        <v>129</v>
      </c>
      <c r="G11" s="20" t="s">
        <v>130</v>
      </c>
      <c r="H11" s="20" t="s">
        <v>173</v>
      </c>
      <c r="I11" s="20" t="s">
        <v>132</v>
      </c>
      <c r="J11" s="21">
        <v>10</v>
      </c>
      <c r="K11" s="22" t="s">
        <v>174</v>
      </c>
      <c r="L11" s="23" t="s">
        <v>175</v>
      </c>
      <c r="M11" s="24" t="s">
        <v>135</v>
      </c>
      <c r="N11" s="25" t="s">
        <v>168</v>
      </c>
      <c r="O11" s="26" t="s">
        <v>137</v>
      </c>
      <c r="P11" s="27" t="s">
        <v>169</v>
      </c>
      <c r="Q11" s="28" t="s">
        <v>170</v>
      </c>
      <c r="R11" s="44"/>
      <c r="S11" s="45"/>
      <c r="T11" s="46" t="s">
        <v>176</v>
      </c>
      <c r="U11" s="20"/>
      <c r="V11" s="46">
        <v>67386</v>
      </c>
      <c r="W11" s="47"/>
      <c r="X11" s="47" t="s">
        <v>177</v>
      </c>
      <c r="Y11" s="32">
        <v>465434</v>
      </c>
      <c r="Z11" s="33" t="s">
        <v>172</v>
      </c>
      <c r="AA11" s="34" t="s">
        <v>143</v>
      </c>
      <c r="AB11" s="33" t="s">
        <v>144</v>
      </c>
      <c r="AC11" s="34"/>
      <c r="AD11" s="34"/>
      <c r="AE11" s="34"/>
      <c r="AF11" s="35">
        <v>42314</v>
      </c>
      <c r="AG11" s="35"/>
      <c r="AH11" s="20"/>
    </row>
    <row r="12" spans="1:44" ht="12" customHeight="1">
      <c r="A12" s="20" t="s">
        <v>14</v>
      </c>
      <c r="B12" s="20"/>
      <c r="C12" s="20" t="s">
        <v>15</v>
      </c>
      <c r="D12" s="20" t="s">
        <v>16</v>
      </c>
      <c r="E12" s="20" t="s">
        <v>17</v>
      </c>
      <c r="F12" s="20" t="s">
        <v>129</v>
      </c>
      <c r="G12" s="20" t="s">
        <v>130</v>
      </c>
      <c r="H12" s="20" t="s">
        <v>173</v>
      </c>
      <c r="I12" s="20" t="s">
        <v>132</v>
      </c>
      <c r="J12" s="21">
        <v>11</v>
      </c>
      <c r="K12" s="22" t="s">
        <v>178</v>
      </c>
      <c r="L12" s="23" t="s">
        <v>179</v>
      </c>
      <c r="M12" s="24" t="s">
        <v>135</v>
      </c>
      <c r="N12" s="25" t="s">
        <v>168</v>
      </c>
      <c r="O12" s="26" t="s">
        <v>137</v>
      </c>
      <c r="P12" s="27" t="s">
        <v>169</v>
      </c>
      <c r="Q12" s="28" t="s">
        <v>170</v>
      </c>
      <c r="R12" s="48"/>
      <c r="S12" s="49"/>
      <c r="T12" s="50" t="s">
        <v>180</v>
      </c>
      <c r="U12" s="20"/>
      <c r="V12" s="50"/>
      <c r="W12" s="51"/>
      <c r="X12" s="51" t="s">
        <v>181</v>
      </c>
      <c r="Y12" s="32">
        <v>465434</v>
      </c>
      <c r="Z12" s="33" t="s">
        <v>172</v>
      </c>
      <c r="AA12" s="34" t="s">
        <v>143</v>
      </c>
      <c r="AB12" s="33" t="s">
        <v>144</v>
      </c>
      <c r="AC12" s="34"/>
      <c r="AD12" s="34"/>
      <c r="AE12" s="35">
        <v>42324</v>
      </c>
      <c r="AH12" s="20"/>
    </row>
    <row r="13" spans="1:44" ht="12" customHeight="1">
      <c r="A13" s="20" t="s">
        <v>14</v>
      </c>
      <c r="B13" s="20"/>
      <c r="C13" s="20" t="s">
        <v>15</v>
      </c>
      <c r="D13" s="20" t="s">
        <v>16</v>
      </c>
      <c r="E13" s="20" t="s">
        <v>17</v>
      </c>
      <c r="F13" s="20" t="s">
        <v>129</v>
      </c>
      <c r="G13" s="20" t="s">
        <v>130</v>
      </c>
      <c r="H13" s="20" t="s">
        <v>173</v>
      </c>
      <c r="I13" s="20" t="s">
        <v>132</v>
      </c>
      <c r="J13" s="21">
        <v>12</v>
      </c>
      <c r="K13" s="22" t="s">
        <v>133</v>
      </c>
      <c r="L13" s="23" t="s">
        <v>182</v>
      </c>
      <c r="M13" s="24" t="s">
        <v>135</v>
      </c>
      <c r="N13" s="25" t="s">
        <v>183</v>
      </c>
      <c r="O13" s="26" t="s">
        <v>137</v>
      </c>
      <c r="P13" s="27" t="s">
        <v>159</v>
      </c>
      <c r="Q13" s="28" t="s">
        <v>139</v>
      </c>
      <c r="R13" s="29" t="s">
        <v>140</v>
      </c>
      <c r="S13" s="30">
        <v>42311</v>
      </c>
      <c r="T13" s="31" t="s">
        <v>141</v>
      </c>
      <c r="U13" s="20" t="s">
        <v>141</v>
      </c>
      <c r="V13" s="31"/>
      <c r="W13" s="31"/>
      <c r="X13" s="31"/>
      <c r="Y13" s="32">
        <v>506707</v>
      </c>
      <c r="Z13" s="33" t="s">
        <v>142</v>
      </c>
      <c r="AA13" s="34" t="s">
        <v>143</v>
      </c>
      <c r="AB13" s="33" t="s">
        <v>144</v>
      </c>
      <c r="AC13" s="35">
        <v>42313</v>
      </c>
      <c r="AD13" s="34" t="s">
        <v>141</v>
      </c>
      <c r="AE13" s="35">
        <v>42314</v>
      </c>
      <c r="AF13" s="35"/>
      <c r="AG13" s="35"/>
      <c r="AH13" s="20"/>
    </row>
    <row r="14" spans="1:44" ht="12" customHeight="1">
      <c r="A14" s="20" t="s">
        <v>14</v>
      </c>
      <c r="B14" s="20"/>
      <c r="C14" s="20" t="s">
        <v>15</v>
      </c>
      <c r="D14" s="20" t="s">
        <v>16</v>
      </c>
      <c r="E14" s="20" t="s">
        <v>17</v>
      </c>
      <c r="F14" s="20" t="s">
        <v>129</v>
      </c>
      <c r="G14" s="20" t="s">
        <v>130</v>
      </c>
      <c r="H14" s="20" t="s">
        <v>173</v>
      </c>
      <c r="I14" s="20" t="s">
        <v>132</v>
      </c>
      <c r="J14" s="21">
        <v>13</v>
      </c>
      <c r="K14" s="22" t="s">
        <v>133</v>
      </c>
      <c r="L14" s="23" t="s">
        <v>184</v>
      </c>
      <c r="M14" s="24" t="s">
        <v>135</v>
      </c>
      <c r="N14" s="25" t="s">
        <v>185</v>
      </c>
      <c r="O14" s="26" t="s">
        <v>137</v>
      </c>
      <c r="P14" s="27" t="s">
        <v>159</v>
      </c>
      <c r="Q14" s="28" t="s">
        <v>139</v>
      </c>
      <c r="R14" s="29" t="s">
        <v>152</v>
      </c>
      <c r="S14" s="30">
        <v>42320</v>
      </c>
      <c r="T14" s="31" t="s">
        <v>141</v>
      </c>
      <c r="U14" s="20" t="s">
        <v>141</v>
      </c>
      <c r="V14" s="31"/>
      <c r="W14" s="31"/>
      <c r="X14" s="31"/>
      <c r="Y14" s="32">
        <v>465436</v>
      </c>
      <c r="Z14" s="33" t="s">
        <v>142</v>
      </c>
      <c r="AA14" s="34" t="s">
        <v>143</v>
      </c>
      <c r="AB14" s="33" t="s">
        <v>144</v>
      </c>
      <c r="AC14" s="35">
        <v>42321</v>
      </c>
      <c r="AD14" s="33" t="s">
        <v>141</v>
      </c>
      <c r="AE14" s="35">
        <v>42324</v>
      </c>
      <c r="AF14" s="35"/>
      <c r="AG14" s="35"/>
      <c r="AH14" s="20"/>
    </row>
    <row r="15" spans="1:44" ht="12" customHeight="1">
      <c r="A15" s="20" t="s">
        <v>14</v>
      </c>
      <c r="B15" s="20"/>
      <c r="C15" s="20" t="s">
        <v>15</v>
      </c>
      <c r="D15" s="20" t="s">
        <v>16</v>
      </c>
      <c r="E15" s="20" t="s">
        <v>17</v>
      </c>
      <c r="F15" s="20" t="s">
        <v>129</v>
      </c>
      <c r="G15" s="20" t="s">
        <v>130</v>
      </c>
      <c r="H15" s="20" t="s">
        <v>173</v>
      </c>
      <c r="I15" s="20" t="s">
        <v>132</v>
      </c>
      <c r="J15" s="21">
        <v>14</v>
      </c>
      <c r="K15" s="22" t="s">
        <v>133</v>
      </c>
      <c r="L15" s="23" t="s">
        <v>186</v>
      </c>
      <c r="M15" s="24" t="s">
        <v>135</v>
      </c>
      <c r="N15" s="25" t="s">
        <v>187</v>
      </c>
      <c r="O15" s="26" t="s">
        <v>150</v>
      </c>
      <c r="P15" s="37" t="s">
        <v>151</v>
      </c>
      <c r="Q15" s="28" t="s">
        <v>139</v>
      </c>
      <c r="R15" s="29" t="s">
        <v>152</v>
      </c>
      <c r="S15" s="30">
        <v>42312</v>
      </c>
      <c r="T15" s="31" t="s">
        <v>141</v>
      </c>
      <c r="U15" s="20" t="s">
        <v>141</v>
      </c>
      <c r="V15" s="31"/>
      <c r="W15" s="31"/>
      <c r="X15" s="31"/>
      <c r="Y15" s="32">
        <v>506707</v>
      </c>
      <c r="Z15" s="33" t="s">
        <v>142</v>
      </c>
      <c r="AA15" s="34" t="s">
        <v>143</v>
      </c>
      <c r="AB15" s="33" t="s">
        <v>153</v>
      </c>
      <c r="AC15" s="35">
        <v>42313</v>
      </c>
      <c r="AD15" s="34" t="s">
        <v>141</v>
      </c>
      <c r="AE15" s="35">
        <v>42314</v>
      </c>
      <c r="AF15" s="34"/>
      <c r="AG15" s="34"/>
      <c r="AH15" s="20"/>
    </row>
    <row r="16" spans="1:44" ht="12" customHeight="1">
      <c r="A16" s="20" t="s">
        <v>14</v>
      </c>
      <c r="B16" s="20"/>
      <c r="C16" s="20" t="s">
        <v>15</v>
      </c>
      <c r="D16" s="20" t="s">
        <v>16</v>
      </c>
      <c r="E16" s="20" t="s">
        <v>17</v>
      </c>
      <c r="F16" s="20" t="s">
        <v>129</v>
      </c>
      <c r="G16" s="20" t="s">
        <v>130</v>
      </c>
      <c r="H16" s="20" t="s">
        <v>173</v>
      </c>
      <c r="I16" s="20" t="s">
        <v>132</v>
      </c>
      <c r="J16" s="39">
        <v>15</v>
      </c>
      <c r="K16" s="22" t="s">
        <v>133</v>
      </c>
      <c r="L16" s="23" t="s">
        <v>188</v>
      </c>
      <c r="M16" s="24" t="s">
        <v>135</v>
      </c>
      <c r="N16" s="25" t="s">
        <v>189</v>
      </c>
      <c r="O16" s="26" t="s">
        <v>150</v>
      </c>
      <c r="P16" s="37" t="s">
        <v>151</v>
      </c>
      <c r="Q16" s="28" t="s">
        <v>139</v>
      </c>
      <c r="R16" s="40" t="s">
        <v>166</v>
      </c>
      <c r="S16" s="41">
        <v>42320</v>
      </c>
      <c r="T16" s="42" t="s">
        <v>141</v>
      </c>
      <c r="U16" s="20" t="s">
        <v>141</v>
      </c>
      <c r="V16" s="42"/>
      <c r="W16" s="43"/>
      <c r="X16" s="43"/>
      <c r="Y16" s="32">
        <v>465436</v>
      </c>
      <c r="Z16" s="33" t="s">
        <v>142</v>
      </c>
      <c r="AA16" s="34" t="s">
        <v>143</v>
      </c>
      <c r="AB16" s="33" t="s">
        <v>153</v>
      </c>
      <c r="AC16" s="35">
        <v>42321</v>
      </c>
      <c r="AD16" s="33" t="s">
        <v>141</v>
      </c>
      <c r="AE16" s="35">
        <v>42324</v>
      </c>
      <c r="AF16" s="34"/>
      <c r="AG16" s="34"/>
      <c r="AH16" s="20"/>
    </row>
    <row r="17" spans="1:34" ht="12" customHeight="1">
      <c r="A17" s="20" t="s">
        <v>14</v>
      </c>
      <c r="B17" s="20"/>
      <c r="C17" s="20" t="s">
        <v>15</v>
      </c>
      <c r="D17" s="20" t="s">
        <v>16</v>
      </c>
      <c r="E17" s="20" t="s">
        <v>17</v>
      </c>
      <c r="F17" s="20" t="s">
        <v>129</v>
      </c>
      <c r="G17" s="20" t="s">
        <v>130</v>
      </c>
      <c r="H17" s="20" t="s">
        <v>173</v>
      </c>
      <c r="I17" s="20" t="s">
        <v>132</v>
      </c>
      <c r="J17" s="39">
        <v>16</v>
      </c>
      <c r="K17" s="22" t="s">
        <v>133</v>
      </c>
      <c r="L17" s="23" t="s">
        <v>190</v>
      </c>
      <c r="M17" s="24" t="s">
        <v>135</v>
      </c>
      <c r="N17" s="25" t="s">
        <v>191</v>
      </c>
      <c r="O17" s="26" t="s">
        <v>137</v>
      </c>
      <c r="P17" s="27" t="s">
        <v>192</v>
      </c>
      <c r="Q17" s="28" t="s">
        <v>170</v>
      </c>
      <c r="R17" s="40" t="s">
        <v>166</v>
      </c>
      <c r="S17" s="41">
        <v>42320</v>
      </c>
      <c r="T17" s="42" t="s">
        <v>141</v>
      </c>
      <c r="U17" s="20" t="s">
        <v>141</v>
      </c>
      <c r="V17" s="42"/>
      <c r="W17" s="43"/>
      <c r="X17" s="43" t="s">
        <v>171</v>
      </c>
      <c r="Y17" s="32">
        <v>465436</v>
      </c>
      <c r="Z17" s="33" t="s">
        <v>172</v>
      </c>
      <c r="AA17" s="34" t="s">
        <v>143</v>
      </c>
      <c r="AB17" s="33" t="s">
        <v>144</v>
      </c>
      <c r="AC17" s="35">
        <v>42321</v>
      </c>
      <c r="AD17" s="33" t="s">
        <v>141</v>
      </c>
      <c r="AE17" s="35">
        <v>42324</v>
      </c>
      <c r="AF17" s="35"/>
      <c r="AG17" s="35"/>
      <c r="AH17" s="20"/>
    </row>
    <row r="18" spans="1:34" ht="12" customHeight="1">
      <c r="A18" s="20" t="s">
        <v>14</v>
      </c>
      <c r="B18" s="20"/>
      <c r="C18" s="20" t="s">
        <v>15</v>
      </c>
      <c r="D18" s="20" t="s">
        <v>16</v>
      </c>
      <c r="E18" s="20" t="s">
        <v>17</v>
      </c>
      <c r="F18" s="20" t="s">
        <v>129</v>
      </c>
      <c r="G18" s="20" t="s">
        <v>130</v>
      </c>
      <c r="H18" s="20" t="s">
        <v>173</v>
      </c>
      <c r="I18" s="20" t="s">
        <v>132</v>
      </c>
      <c r="J18" s="21">
        <v>17</v>
      </c>
      <c r="K18" s="22" t="s">
        <v>174</v>
      </c>
      <c r="L18" s="23" t="s">
        <v>193</v>
      </c>
      <c r="M18" s="24" t="s">
        <v>135</v>
      </c>
      <c r="N18" s="25" t="s">
        <v>191</v>
      </c>
      <c r="O18" s="26" t="s">
        <v>137</v>
      </c>
      <c r="P18" s="27" t="s">
        <v>192</v>
      </c>
      <c r="Q18" s="28" t="s">
        <v>170</v>
      </c>
      <c r="R18" s="44"/>
      <c r="S18" s="45"/>
      <c r="T18" s="46" t="s">
        <v>176</v>
      </c>
      <c r="U18" s="20"/>
      <c r="V18" s="46">
        <v>67386</v>
      </c>
      <c r="W18" s="47"/>
      <c r="X18" s="47" t="s">
        <v>177</v>
      </c>
      <c r="Y18" s="32">
        <v>465436</v>
      </c>
      <c r="Z18" s="33" t="s">
        <v>172</v>
      </c>
      <c r="AA18" s="34" t="s">
        <v>143</v>
      </c>
      <c r="AB18" s="33" t="s">
        <v>144</v>
      </c>
      <c r="AC18" s="34"/>
      <c r="AD18" s="34"/>
      <c r="AE18" s="34"/>
      <c r="AF18" s="35">
        <v>42324</v>
      </c>
      <c r="AG18" s="35"/>
      <c r="AH18" s="20"/>
    </row>
    <row r="19" spans="1:34" ht="12" customHeight="1">
      <c r="A19" s="20" t="s">
        <v>14</v>
      </c>
      <c r="B19" s="20"/>
      <c r="C19" s="20" t="s">
        <v>15</v>
      </c>
      <c r="D19" s="20" t="s">
        <v>16</v>
      </c>
      <c r="E19" s="20" t="s">
        <v>17</v>
      </c>
      <c r="F19" s="20" t="s">
        <v>129</v>
      </c>
      <c r="G19" s="20" t="s">
        <v>130</v>
      </c>
      <c r="H19" s="20" t="s">
        <v>173</v>
      </c>
      <c r="I19" s="20" t="s">
        <v>132</v>
      </c>
      <c r="J19" s="21">
        <v>18</v>
      </c>
      <c r="K19" s="22" t="s">
        <v>178</v>
      </c>
      <c r="L19" s="23" t="s">
        <v>194</v>
      </c>
      <c r="M19" s="24" t="s">
        <v>135</v>
      </c>
      <c r="N19" s="25" t="s">
        <v>191</v>
      </c>
      <c r="O19" s="26" t="s">
        <v>137</v>
      </c>
      <c r="P19" s="27" t="s">
        <v>192</v>
      </c>
      <c r="Q19" s="28" t="s">
        <v>170</v>
      </c>
      <c r="R19" s="48"/>
      <c r="S19" s="49"/>
      <c r="T19" s="50" t="s">
        <v>195</v>
      </c>
      <c r="U19" s="20"/>
      <c r="V19" s="50"/>
      <c r="W19" s="51"/>
      <c r="X19" s="51" t="s">
        <v>181</v>
      </c>
      <c r="Y19" s="32">
        <v>465436</v>
      </c>
      <c r="Z19" s="33" t="s">
        <v>172</v>
      </c>
      <c r="AA19" s="34" t="s">
        <v>143</v>
      </c>
      <c r="AB19" s="33" t="s">
        <v>144</v>
      </c>
      <c r="AC19" s="34"/>
      <c r="AD19" s="34"/>
      <c r="AE19" s="34"/>
      <c r="AF19" s="34"/>
      <c r="AG19" s="34"/>
      <c r="AH19" s="20"/>
    </row>
    <row r="20" spans="1:34" ht="12" customHeight="1">
      <c r="A20" s="20" t="s">
        <v>14</v>
      </c>
      <c r="B20" s="20"/>
      <c r="C20" s="20" t="s">
        <v>15</v>
      </c>
      <c r="D20" s="20" t="s">
        <v>16</v>
      </c>
      <c r="E20" s="20" t="s">
        <v>17</v>
      </c>
      <c r="F20" s="20" t="s">
        <v>129</v>
      </c>
      <c r="G20" s="20" t="s">
        <v>130</v>
      </c>
      <c r="H20" s="20" t="s">
        <v>196</v>
      </c>
      <c r="I20" s="20" t="s">
        <v>132</v>
      </c>
      <c r="J20" s="21">
        <v>19</v>
      </c>
      <c r="K20" s="22" t="s">
        <v>133</v>
      </c>
      <c r="L20" s="23" t="s">
        <v>197</v>
      </c>
      <c r="M20" s="24" t="s">
        <v>135</v>
      </c>
      <c r="N20" s="25" t="s">
        <v>198</v>
      </c>
      <c r="O20" s="26" t="s">
        <v>137</v>
      </c>
      <c r="P20" s="27" t="s">
        <v>159</v>
      </c>
      <c r="Q20" s="28" t="s">
        <v>139</v>
      </c>
      <c r="R20" s="29" t="s">
        <v>152</v>
      </c>
      <c r="S20" s="30">
        <v>42320</v>
      </c>
      <c r="T20" s="31" t="s">
        <v>141</v>
      </c>
      <c r="U20" s="20" t="s">
        <v>141</v>
      </c>
      <c r="V20" s="31"/>
      <c r="W20" s="31"/>
      <c r="X20" s="31"/>
      <c r="Y20" s="32">
        <v>469249</v>
      </c>
      <c r="Z20" s="33" t="s">
        <v>142</v>
      </c>
      <c r="AA20" s="34" t="s">
        <v>143</v>
      </c>
      <c r="AB20" s="33" t="s">
        <v>144</v>
      </c>
      <c r="AC20" s="35">
        <v>42321</v>
      </c>
      <c r="AD20" s="33" t="s">
        <v>141</v>
      </c>
      <c r="AE20" s="35">
        <v>42324</v>
      </c>
      <c r="AF20" s="35"/>
      <c r="AG20" s="35"/>
      <c r="AH20" s="20"/>
    </row>
    <row r="21" spans="1:34" ht="12" customHeight="1">
      <c r="A21" s="20" t="s">
        <v>14</v>
      </c>
      <c r="B21" s="20"/>
      <c r="C21" s="20" t="s">
        <v>15</v>
      </c>
      <c r="D21" s="20" t="s">
        <v>16</v>
      </c>
      <c r="E21" s="20" t="s">
        <v>17</v>
      </c>
      <c r="F21" s="20" t="s">
        <v>129</v>
      </c>
      <c r="G21" s="20" t="s">
        <v>130</v>
      </c>
      <c r="H21" s="20" t="s">
        <v>196</v>
      </c>
      <c r="I21" s="20" t="s">
        <v>132</v>
      </c>
      <c r="J21" s="21">
        <v>20</v>
      </c>
      <c r="K21" s="22" t="s">
        <v>133</v>
      </c>
      <c r="L21" s="23" t="s">
        <v>199</v>
      </c>
      <c r="M21" s="24" t="s">
        <v>135</v>
      </c>
      <c r="N21" s="25" t="s">
        <v>200</v>
      </c>
      <c r="O21" s="26" t="s">
        <v>150</v>
      </c>
      <c r="P21" s="37" t="s">
        <v>151</v>
      </c>
      <c r="Q21" s="28" t="s">
        <v>139</v>
      </c>
      <c r="R21" s="29" t="s">
        <v>152</v>
      </c>
      <c r="S21" s="30">
        <v>42320</v>
      </c>
      <c r="T21" s="31" t="s">
        <v>141</v>
      </c>
      <c r="U21" s="20" t="s">
        <v>141</v>
      </c>
      <c r="V21" s="31"/>
      <c r="W21" s="31"/>
      <c r="X21" s="31"/>
      <c r="Y21" s="32">
        <v>469249</v>
      </c>
      <c r="Z21" s="33" t="s">
        <v>142</v>
      </c>
      <c r="AA21" s="34" t="s">
        <v>143</v>
      </c>
      <c r="AB21" s="33" t="s">
        <v>153</v>
      </c>
      <c r="AC21" s="35">
        <v>42321</v>
      </c>
      <c r="AD21" s="33" t="s">
        <v>141</v>
      </c>
      <c r="AE21" s="35">
        <v>42324</v>
      </c>
      <c r="AF21" s="35"/>
      <c r="AG21" s="35"/>
      <c r="AH21" s="20"/>
    </row>
    <row r="22" spans="1:34" ht="12" customHeight="1">
      <c r="A22" s="20" t="s">
        <v>14</v>
      </c>
      <c r="B22" s="20"/>
      <c r="C22" s="20" t="s">
        <v>15</v>
      </c>
      <c r="D22" s="20" t="s">
        <v>16</v>
      </c>
      <c r="E22" s="20" t="s">
        <v>17</v>
      </c>
      <c r="F22" s="20" t="s">
        <v>129</v>
      </c>
      <c r="G22" s="20" t="s">
        <v>130</v>
      </c>
      <c r="H22" s="20" t="s">
        <v>196</v>
      </c>
      <c r="I22" s="20" t="s">
        <v>132</v>
      </c>
      <c r="J22" s="21">
        <v>21</v>
      </c>
      <c r="K22" s="22" t="s">
        <v>174</v>
      </c>
      <c r="L22" s="23" t="s">
        <v>201</v>
      </c>
      <c r="M22" s="24" t="s">
        <v>135</v>
      </c>
      <c r="N22" s="25" t="s">
        <v>202</v>
      </c>
      <c r="O22" s="26" t="s">
        <v>137</v>
      </c>
      <c r="P22" s="27" t="s">
        <v>192</v>
      </c>
      <c r="Q22" s="28" t="s">
        <v>170</v>
      </c>
      <c r="R22" s="44"/>
      <c r="S22" s="45"/>
      <c r="T22" s="46" t="s">
        <v>176</v>
      </c>
      <c r="U22" s="20"/>
      <c r="V22" s="46">
        <v>67386</v>
      </c>
      <c r="W22" s="47"/>
      <c r="X22" s="47" t="s">
        <v>177</v>
      </c>
      <c r="Y22" s="32">
        <v>469249</v>
      </c>
      <c r="Z22" s="33" t="s">
        <v>172</v>
      </c>
      <c r="AA22" s="34" t="s">
        <v>143</v>
      </c>
      <c r="AB22" s="33" t="s">
        <v>144</v>
      </c>
      <c r="AC22" s="34"/>
      <c r="AD22" s="34"/>
      <c r="AE22" s="34"/>
      <c r="AF22" s="35">
        <v>42324</v>
      </c>
      <c r="AG22" s="35"/>
      <c r="AH22" s="20"/>
    </row>
    <row r="23" spans="1:34" ht="12" customHeight="1">
      <c r="A23" s="20" t="s">
        <v>14</v>
      </c>
      <c r="B23" s="20"/>
      <c r="C23" s="20" t="s">
        <v>15</v>
      </c>
      <c r="D23" s="20" t="s">
        <v>16</v>
      </c>
      <c r="E23" s="20" t="s">
        <v>17</v>
      </c>
      <c r="F23" s="20" t="s">
        <v>129</v>
      </c>
      <c r="G23" s="20" t="s">
        <v>130</v>
      </c>
      <c r="H23" s="20" t="s">
        <v>196</v>
      </c>
      <c r="I23" s="20" t="s">
        <v>132</v>
      </c>
      <c r="J23" s="21">
        <v>22</v>
      </c>
      <c r="K23" s="22" t="s">
        <v>178</v>
      </c>
      <c r="L23" s="23" t="s">
        <v>203</v>
      </c>
      <c r="M23" s="24" t="s">
        <v>135</v>
      </c>
      <c r="N23" s="25" t="s">
        <v>202</v>
      </c>
      <c r="O23" s="26" t="s">
        <v>137</v>
      </c>
      <c r="P23" s="27" t="s">
        <v>192</v>
      </c>
      <c r="Q23" s="28" t="s">
        <v>170</v>
      </c>
      <c r="R23" s="29" t="s">
        <v>140</v>
      </c>
      <c r="S23" s="30">
        <v>42321</v>
      </c>
      <c r="T23" s="31" t="s">
        <v>141</v>
      </c>
      <c r="U23" s="20" t="s">
        <v>141</v>
      </c>
      <c r="V23" s="31"/>
      <c r="W23" s="31"/>
      <c r="X23" s="31" t="s">
        <v>171</v>
      </c>
      <c r="Y23" s="32">
        <v>469249</v>
      </c>
      <c r="Z23" s="33" t="s">
        <v>172</v>
      </c>
      <c r="AA23" s="34" t="s">
        <v>143</v>
      </c>
      <c r="AB23" s="33" t="s">
        <v>144</v>
      </c>
      <c r="AC23" s="35">
        <v>42321</v>
      </c>
      <c r="AD23" s="33" t="s">
        <v>141</v>
      </c>
      <c r="AE23" s="35">
        <v>42324</v>
      </c>
      <c r="AF23" s="35"/>
      <c r="AG23" s="35"/>
      <c r="AH23" s="20"/>
    </row>
    <row r="24" spans="1:34" ht="12" customHeight="1">
      <c r="A24" s="20" t="s">
        <v>14</v>
      </c>
      <c r="B24" s="20"/>
      <c r="C24" s="20" t="s">
        <v>15</v>
      </c>
      <c r="D24" s="20" t="s">
        <v>16</v>
      </c>
      <c r="E24" s="20" t="s">
        <v>17</v>
      </c>
      <c r="F24" s="20" t="s">
        <v>129</v>
      </c>
      <c r="G24" s="20" t="s">
        <v>130</v>
      </c>
      <c r="H24" s="20" t="s">
        <v>196</v>
      </c>
      <c r="I24" s="20" t="s">
        <v>132</v>
      </c>
      <c r="J24" s="39">
        <v>23</v>
      </c>
      <c r="K24" s="22" t="s">
        <v>133</v>
      </c>
      <c r="L24" s="23" t="s">
        <v>204</v>
      </c>
      <c r="M24" s="24" t="s">
        <v>135</v>
      </c>
      <c r="N24" s="25" t="s">
        <v>202</v>
      </c>
      <c r="O24" s="26" t="s">
        <v>137</v>
      </c>
      <c r="P24" s="27" t="s">
        <v>192</v>
      </c>
      <c r="Q24" s="28" t="s">
        <v>170</v>
      </c>
      <c r="R24" s="29" t="s">
        <v>166</v>
      </c>
      <c r="S24" s="30">
        <v>42320</v>
      </c>
      <c r="T24" s="31" t="s">
        <v>141</v>
      </c>
      <c r="U24" s="20" t="s">
        <v>141</v>
      </c>
      <c r="V24" s="31"/>
      <c r="W24" s="31"/>
      <c r="X24" s="31" t="s">
        <v>171</v>
      </c>
      <c r="Y24" s="32">
        <v>469249</v>
      </c>
      <c r="Z24" s="33" t="s">
        <v>172</v>
      </c>
      <c r="AA24" s="34" t="s">
        <v>143</v>
      </c>
      <c r="AB24" s="33" t="s">
        <v>153</v>
      </c>
      <c r="AC24" s="35">
        <v>42321</v>
      </c>
      <c r="AD24" s="33" t="s">
        <v>141</v>
      </c>
      <c r="AE24" s="35">
        <v>42324</v>
      </c>
      <c r="AF24" s="34"/>
      <c r="AG24" s="34"/>
      <c r="AH24" s="20"/>
    </row>
    <row r="25" spans="1:34" ht="12" customHeight="1">
      <c r="A25" s="20" t="s">
        <v>14</v>
      </c>
      <c r="B25" s="20"/>
      <c r="C25" s="20" t="s">
        <v>15</v>
      </c>
      <c r="D25" s="20" t="s">
        <v>16</v>
      </c>
      <c r="E25" s="20" t="s">
        <v>17</v>
      </c>
      <c r="F25" s="20" t="s">
        <v>129</v>
      </c>
      <c r="G25" s="20" t="s">
        <v>130</v>
      </c>
      <c r="H25" s="20" t="s">
        <v>196</v>
      </c>
      <c r="I25" s="20" t="s">
        <v>132</v>
      </c>
      <c r="J25" s="21">
        <v>24</v>
      </c>
      <c r="K25" s="22" t="s">
        <v>133</v>
      </c>
      <c r="L25" s="23" t="s">
        <v>205</v>
      </c>
      <c r="M25" s="24" t="s">
        <v>135</v>
      </c>
      <c r="N25" s="25" t="s">
        <v>206</v>
      </c>
      <c r="O25" s="26" t="s">
        <v>137</v>
      </c>
      <c r="P25" s="27" t="s">
        <v>159</v>
      </c>
      <c r="Q25" s="28" t="s">
        <v>139</v>
      </c>
      <c r="R25" s="29" t="s">
        <v>152</v>
      </c>
      <c r="S25" s="30">
        <v>42320</v>
      </c>
      <c r="T25" s="31" t="s">
        <v>141</v>
      </c>
      <c r="U25" s="20" t="s">
        <v>141</v>
      </c>
      <c r="V25" s="31"/>
      <c r="W25" s="31"/>
      <c r="X25" s="31"/>
      <c r="Y25" s="32">
        <v>469239</v>
      </c>
      <c r="Z25" s="33" t="s">
        <v>142</v>
      </c>
      <c r="AA25" s="34" t="s">
        <v>143</v>
      </c>
      <c r="AB25" s="33" t="s">
        <v>144</v>
      </c>
      <c r="AC25" s="35">
        <v>42321</v>
      </c>
      <c r="AD25" s="33" t="s">
        <v>141</v>
      </c>
      <c r="AE25" s="35">
        <v>42324</v>
      </c>
      <c r="AF25" s="35"/>
      <c r="AG25" s="35"/>
      <c r="AH25" s="20"/>
    </row>
    <row r="26" spans="1:34" ht="12" customHeight="1">
      <c r="A26" s="20" t="s">
        <v>14</v>
      </c>
      <c r="B26" s="20"/>
      <c r="C26" s="20" t="s">
        <v>15</v>
      </c>
      <c r="D26" s="20" t="s">
        <v>16</v>
      </c>
      <c r="E26" s="20" t="s">
        <v>17</v>
      </c>
      <c r="F26" s="20" t="s">
        <v>129</v>
      </c>
      <c r="G26" s="20" t="s">
        <v>130</v>
      </c>
      <c r="H26" s="20" t="s">
        <v>196</v>
      </c>
      <c r="I26" s="20" t="s">
        <v>132</v>
      </c>
      <c r="J26" s="21">
        <v>25</v>
      </c>
      <c r="K26" s="22" t="s">
        <v>133</v>
      </c>
      <c r="L26" s="23" t="s">
        <v>207</v>
      </c>
      <c r="M26" s="24" t="s">
        <v>135</v>
      </c>
      <c r="N26" s="25" t="s">
        <v>208</v>
      </c>
      <c r="O26" s="26" t="s">
        <v>150</v>
      </c>
      <c r="P26" s="37" t="s">
        <v>151</v>
      </c>
      <c r="Q26" s="28" t="s">
        <v>139</v>
      </c>
      <c r="R26" s="29" t="s">
        <v>152</v>
      </c>
      <c r="S26" s="30">
        <v>42320</v>
      </c>
      <c r="T26" s="31" t="s">
        <v>141</v>
      </c>
      <c r="U26" s="20" t="s">
        <v>141</v>
      </c>
      <c r="V26" s="31"/>
      <c r="W26" s="31"/>
      <c r="X26" s="31"/>
      <c r="Y26" s="32">
        <v>469239</v>
      </c>
      <c r="Z26" s="33" t="s">
        <v>142</v>
      </c>
      <c r="AA26" s="34" t="s">
        <v>143</v>
      </c>
      <c r="AB26" s="33" t="s">
        <v>153</v>
      </c>
      <c r="AC26" s="35">
        <v>42321</v>
      </c>
      <c r="AD26" s="33" t="s">
        <v>141</v>
      </c>
      <c r="AE26" s="35">
        <v>42324</v>
      </c>
      <c r="AF26" s="35"/>
      <c r="AG26" s="35"/>
      <c r="AH26" s="20"/>
    </row>
    <row r="27" spans="1:34" ht="12" customHeight="1">
      <c r="A27" s="20" t="s">
        <v>14</v>
      </c>
      <c r="B27" s="20"/>
      <c r="C27" s="20" t="s">
        <v>15</v>
      </c>
      <c r="D27" s="20" t="s">
        <v>16</v>
      </c>
      <c r="E27" s="20" t="s">
        <v>17</v>
      </c>
      <c r="F27" s="20" t="s">
        <v>129</v>
      </c>
      <c r="G27" s="20" t="s">
        <v>130</v>
      </c>
      <c r="H27" s="20" t="s">
        <v>196</v>
      </c>
      <c r="I27" s="20" t="s">
        <v>132</v>
      </c>
      <c r="J27" s="39">
        <v>26</v>
      </c>
      <c r="K27" s="22" t="s">
        <v>133</v>
      </c>
      <c r="L27" s="23" t="s">
        <v>209</v>
      </c>
      <c r="M27" s="24" t="s">
        <v>135</v>
      </c>
      <c r="N27" s="25" t="s">
        <v>210</v>
      </c>
      <c r="O27" s="26" t="s">
        <v>137</v>
      </c>
      <c r="P27" s="27" t="s">
        <v>192</v>
      </c>
      <c r="Q27" s="28" t="s">
        <v>170</v>
      </c>
      <c r="R27" s="40" t="s">
        <v>166</v>
      </c>
      <c r="S27" s="41">
        <v>42320</v>
      </c>
      <c r="T27" s="42" t="s">
        <v>141</v>
      </c>
      <c r="U27" s="20" t="s">
        <v>141</v>
      </c>
      <c r="V27" s="42"/>
      <c r="W27" s="43"/>
      <c r="X27" s="43" t="s">
        <v>171</v>
      </c>
      <c r="Y27" s="32">
        <v>469239</v>
      </c>
      <c r="Z27" s="33" t="s">
        <v>172</v>
      </c>
      <c r="AA27" s="34" t="s">
        <v>143</v>
      </c>
      <c r="AB27" s="33" t="s">
        <v>144</v>
      </c>
      <c r="AC27" s="35">
        <v>42321</v>
      </c>
      <c r="AD27" s="33" t="s">
        <v>141</v>
      </c>
      <c r="AE27" s="35">
        <v>42324</v>
      </c>
      <c r="AF27" s="35"/>
      <c r="AG27" s="35"/>
      <c r="AH27" s="20"/>
    </row>
    <row r="28" spans="1:34" ht="12" customHeight="1">
      <c r="A28" s="20" t="s">
        <v>14</v>
      </c>
      <c r="B28" s="20"/>
      <c r="C28" s="20" t="s">
        <v>15</v>
      </c>
      <c r="D28" s="20" t="s">
        <v>16</v>
      </c>
      <c r="E28" s="20" t="s">
        <v>17</v>
      </c>
      <c r="F28" s="20" t="s">
        <v>129</v>
      </c>
      <c r="G28" s="20" t="s">
        <v>130</v>
      </c>
      <c r="H28" s="20" t="s">
        <v>196</v>
      </c>
      <c r="I28" s="20" t="s">
        <v>132</v>
      </c>
      <c r="J28" s="21">
        <v>27</v>
      </c>
      <c r="K28" s="22" t="s">
        <v>174</v>
      </c>
      <c r="L28" s="23" t="s">
        <v>211</v>
      </c>
      <c r="M28" s="24" t="s">
        <v>135</v>
      </c>
      <c r="N28" s="25" t="s">
        <v>210</v>
      </c>
      <c r="O28" s="26" t="s">
        <v>137</v>
      </c>
      <c r="P28" s="27" t="s">
        <v>192</v>
      </c>
      <c r="Q28" s="28" t="s">
        <v>170</v>
      </c>
      <c r="R28" s="44"/>
      <c r="S28" s="45"/>
      <c r="T28" s="46" t="s">
        <v>176</v>
      </c>
      <c r="U28" s="20"/>
      <c r="V28" s="46">
        <v>67386</v>
      </c>
      <c r="W28" s="47"/>
      <c r="X28" s="47" t="s">
        <v>177</v>
      </c>
      <c r="Y28" s="32">
        <v>469239</v>
      </c>
      <c r="Z28" s="33" t="s">
        <v>172</v>
      </c>
      <c r="AA28" s="34" t="s">
        <v>143</v>
      </c>
      <c r="AB28" s="33" t="s">
        <v>144</v>
      </c>
      <c r="AC28" s="34"/>
      <c r="AD28" s="34"/>
      <c r="AE28" s="34"/>
      <c r="AF28" s="35">
        <v>42324</v>
      </c>
      <c r="AG28" s="35"/>
      <c r="AH28" s="20"/>
    </row>
    <row r="29" spans="1:34" ht="12" customHeight="1">
      <c r="A29" s="20" t="s">
        <v>14</v>
      </c>
      <c r="B29" s="20"/>
      <c r="C29" s="20" t="s">
        <v>15</v>
      </c>
      <c r="D29" s="20" t="s">
        <v>16</v>
      </c>
      <c r="E29" s="20" t="s">
        <v>17</v>
      </c>
      <c r="F29" s="20" t="s">
        <v>129</v>
      </c>
      <c r="G29" s="20" t="s">
        <v>130</v>
      </c>
      <c r="H29" s="20" t="s">
        <v>196</v>
      </c>
      <c r="I29" s="20" t="s">
        <v>132</v>
      </c>
      <c r="J29" s="21">
        <v>28</v>
      </c>
      <c r="K29" s="22" t="s">
        <v>178</v>
      </c>
      <c r="L29" s="23" t="s">
        <v>212</v>
      </c>
      <c r="M29" s="24" t="s">
        <v>135</v>
      </c>
      <c r="N29" s="25" t="s">
        <v>210</v>
      </c>
      <c r="O29" s="26" t="s">
        <v>137</v>
      </c>
      <c r="P29" s="27" t="s">
        <v>192</v>
      </c>
      <c r="Q29" s="28" t="s">
        <v>170</v>
      </c>
      <c r="R29" s="29" t="s">
        <v>140</v>
      </c>
      <c r="S29" s="30">
        <v>42321</v>
      </c>
      <c r="T29" s="31" t="s">
        <v>141</v>
      </c>
      <c r="U29" s="20" t="s">
        <v>141</v>
      </c>
      <c r="V29" s="31"/>
      <c r="W29" s="31"/>
      <c r="X29" s="31" t="s">
        <v>171</v>
      </c>
      <c r="Y29" s="32">
        <v>469239</v>
      </c>
      <c r="Z29" s="33" t="s">
        <v>172</v>
      </c>
      <c r="AA29" s="34" t="s">
        <v>143</v>
      </c>
      <c r="AB29" s="33" t="s">
        <v>144</v>
      </c>
      <c r="AC29" s="35">
        <v>42321</v>
      </c>
      <c r="AD29" s="33" t="s">
        <v>141</v>
      </c>
      <c r="AE29" s="35">
        <v>42324</v>
      </c>
      <c r="AF29" s="34"/>
      <c r="AG29" s="34"/>
      <c r="AH29" s="20"/>
    </row>
    <row r="30" spans="1:34" ht="12" customHeight="1">
      <c r="A30" s="20" t="s">
        <v>14</v>
      </c>
      <c r="B30" s="20"/>
      <c r="C30" s="20" t="s">
        <v>15</v>
      </c>
      <c r="D30" s="20" t="s">
        <v>16</v>
      </c>
      <c r="E30" s="20" t="s">
        <v>17</v>
      </c>
      <c r="F30" s="20" t="s">
        <v>129</v>
      </c>
      <c r="G30" s="20" t="s">
        <v>130</v>
      </c>
      <c r="H30" s="20" t="s">
        <v>196</v>
      </c>
      <c r="I30" s="20" t="s">
        <v>132</v>
      </c>
      <c r="J30" s="39">
        <v>29</v>
      </c>
      <c r="K30" s="22" t="s">
        <v>133</v>
      </c>
      <c r="L30" s="23" t="s">
        <v>213</v>
      </c>
      <c r="M30" s="24" t="s">
        <v>135</v>
      </c>
      <c r="N30" s="25" t="s">
        <v>214</v>
      </c>
      <c r="O30" s="26" t="s">
        <v>137</v>
      </c>
      <c r="P30" s="27" t="s">
        <v>159</v>
      </c>
      <c r="Q30" s="28" t="s">
        <v>139</v>
      </c>
      <c r="R30" s="40" t="s">
        <v>166</v>
      </c>
      <c r="S30" s="41">
        <v>42320</v>
      </c>
      <c r="T30" s="42" t="s">
        <v>141</v>
      </c>
      <c r="U30" s="20" t="s">
        <v>141</v>
      </c>
      <c r="V30" s="42"/>
      <c r="W30" s="43"/>
      <c r="X30" s="43"/>
      <c r="Y30" s="32">
        <v>469248</v>
      </c>
      <c r="Z30" s="33" t="s">
        <v>142</v>
      </c>
      <c r="AA30" s="34" t="s">
        <v>143</v>
      </c>
      <c r="AB30" s="33" t="s">
        <v>144</v>
      </c>
      <c r="AC30" s="35">
        <v>42321</v>
      </c>
      <c r="AD30" s="33" t="s">
        <v>141</v>
      </c>
      <c r="AE30" s="35">
        <v>42324</v>
      </c>
      <c r="AF30" s="35"/>
      <c r="AG30" s="35"/>
      <c r="AH30" s="20"/>
    </row>
    <row r="31" spans="1:34" ht="12" customHeight="1">
      <c r="A31" s="20" t="s">
        <v>14</v>
      </c>
      <c r="B31" s="20"/>
      <c r="C31" s="20" t="s">
        <v>15</v>
      </c>
      <c r="D31" s="20" t="s">
        <v>16</v>
      </c>
      <c r="E31" s="20" t="s">
        <v>17</v>
      </c>
      <c r="F31" s="20" t="s">
        <v>129</v>
      </c>
      <c r="G31" s="20" t="s">
        <v>130</v>
      </c>
      <c r="H31" s="20" t="s">
        <v>196</v>
      </c>
      <c r="I31" s="20" t="s">
        <v>132</v>
      </c>
      <c r="J31" s="39">
        <v>30</v>
      </c>
      <c r="K31" s="22" t="s">
        <v>133</v>
      </c>
      <c r="L31" s="23" t="s">
        <v>215</v>
      </c>
      <c r="M31" s="24" t="s">
        <v>135</v>
      </c>
      <c r="N31" s="25" t="s">
        <v>216</v>
      </c>
      <c r="O31" s="26" t="s">
        <v>150</v>
      </c>
      <c r="P31" s="37" t="s">
        <v>151</v>
      </c>
      <c r="Q31" s="28" t="s">
        <v>139</v>
      </c>
      <c r="R31" s="40" t="s">
        <v>166</v>
      </c>
      <c r="S31" s="41">
        <v>42320</v>
      </c>
      <c r="T31" s="42" t="s">
        <v>141</v>
      </c>
      <c r="U31" s="20" t="s">
        <v>141</v>
      </c>
      <c r="V31" s="42"/>
      <c r="W31" s="43"/>
      <c r="X31" s="43"/>
      <c r="Y31" s="32">
        <v>469248</v>
      </c>
      <c r="Z31" s="33" t="s">
        <v>142</v>
      </c>
      <c r="AA31" s="34" t="s">
        <v>143</v>
      </c>
      <c r="AB31" s="33" t="s">
        <v>153</v>
      </c>
      <c r="AC31" s="35">
        <v>42321</v>
      </c>
      <c r="AD31" s="33" t="s">
        <v>141</v>
      </c>
      <c r="AE31" s="35">
        <v>42324</v>
      </c>
      <c r="AF31" s="34"/>
      <c r="AG31" s="34"/>
      <c r="AH31" s="20"/>
    </row>
    <row r="32" spans="1:34" ht="12" customHeight="1">
      <c r="A32" s="20" t="s">
        <v>14</v>
      </c>
      <c r="B32" s="20"/>
      <c r="C32" s="20" t="s">
        <v>15</v>
      </c>
      <c r="D32" s="20" t="s">
        <v>16</v>
      </c>
      <c r="E32" s="20" t="s">
        <v>17</v>
      </c>
      <c r="F32" s="20" t="s">
        <v>129</v>
      </c>
      <c r="G32" s="20" t="s">
        <v>130</v>
      </c>
      <c r="H32" s="20" t="s">
        <v>196</v>
      </c>
      <c r="I32" s="20" t="s">
        <v>132</v>
      </c>
      <c r="J32" s="39">
        <v>31</v>
      </c>
      <c r="K32" s="22" t="s">
        <v>133</v>
      </c>
      <c r="L32" s="23" t="s">
        <v>217</v>
      </c>
      <c r="M32" s="24" t="s">
        <v>135</v>
      </c>
      <c r="N32" s="25" t="s">
        <v>218</v>
      </c>
      <c r="O32" s="26" t="s">
        <v>137</v>
      </c>
      <c r="P32" s="27" t="s">
        <v>192</v>
      </c>
      <c r="Q32" s="28" t="s">
        <v>170</v>
      </c>
      <c r="R32" s="40" t="s">
        <v>166</v>
      </c>
      <c r="S32" s="41">
        <v>42320</v>
      </c>
      <c r="T32" s="42" t="s">
        <v>141</v>
      </c>
      <c r="U32" s="20" t="s">
        <v>141</v>
      </c>
      <c r="V32" s="42"/>
      <c r="W32" s="43"/>
      <c r="X32" s="43" t="s">
        <v>171</v>
      </c>
      <c r="Y32" s="32">
        <v>469248</v>
      </c>
      <c r="Z32" s="33" t="s">
        <v>172</v>
      </c>
      <c r="AA32" s="34" t="s">
        <v>143</v>
      </c>
      <c r="AB32" s="33" t="s">
        <v>144</v>
      </c>
      <c r="AC32" s="35">
        <v>42321</v>
      </c>
      <c r="AD32" s="33" t="s">
        <v>141</v>
      </c>
      <c r="AE32" s="35">
        <v>42324</v>
      </c>
      <c r="AF32" s="34"/>
      <c r="AG32" s="34"/>
      <c r="AH32" s="20"/>
    </row>
    <row r="33" spans="1:34" ht="12" customHeight="1">
      <c r="A33" s="20" t="s">
        <v>14</v>
      </c>
      <c r="B33" s="20"/>
      <c r="C33" s="20" t="s">
        <v>15</v>
      </c>
      <c r="D33" s="20" t="s">
        <v>16</v>
      </c>
      <c r="E33" s="20" t="s">
        <v>17</v>
      </c>
      <c r="F33" s="20" t="s">
        <v>129</v>
      </c>
      <c r="G33" s="20" t="s">
        <v>130</v>
      </c>
      <c r="H33" s="20" t="s">
        <v>196</v>
      </c>
      <c r="I33" s="20" t="s">
        <v>132</v>
      </c>
      <c r="J33" s="21">
        <v>32</v>
      </c>
      <c r="K33" s="22" t="s">
        <v>174</v>
      </c>
      <c r="L33" s="23" t="s">
        <v>219</v>
      </c>
      <c r="M33" s="24" t="s">
        <v>135</v>
      </c>
      <c r="N33" s="25" t="s">
        <v>218</v>
      </c>
      <c r="O33" s="26" t="s">
        <v>137</v>
      </c>
      <c r="P33" s="27" t="s">
        <v>192</v>
      </c>
      <c r="Q33" s="28" t="s">
        <v>170</v>
      </c>
      <c r="R33" s="44"/>
      <c r="S33" s="45"/>
      <c r="T33" s="46" t="s">
        <v>176</v>
      </c>
      <c r="U33" s="20"/>
      <c r="V33" s="46">
        <v>67386</v>
      </c>
      <c r="W33" s="47"/>
      <c r="X33" s="47" t="s">
        <v>177</v>
      </c>
      <c r="Y33" s="32">
        <v>469248</v>
      </c>
      <c r="Z33" s="33" t="s">
        <v>172</v>
      </c>
      <c r="AA33" s="34" t="s">
        <v>143</v>
      </c>
      <c r="AB33" s="33" t="s">
        <v>144</v>
      </c>
      <c r="AC33" s="34"/>
      <c r="AD33" s="34"/>
      <c r="AE33" s="34"/>
      <c r="AF33" s="35">
        <v>42324</v>
      </c>
      <c r="AG33" s="35"/>
      <c r="AH33" s="20"/>
    </row>
    <row r="34" spans="1:34" ht="12" customHeight="1">
      <c r="A34" s="20" t="s">
        <v>14</v>
      </c>
      <c r="B34" s="20"/>
      <c r="C34" s="20" t="s">
        <v>15</v>
      </c>
      <c r="D34" s="20" t="s">
        <v>16</v>
      </c>
      <c r="E34" s="20" t="s">
        <v>17</v>
      </c>
      <c r="F34" s="20" t="s">
        <v>129</v>
      </c>
      <c r="G34" s="20" t="s">
        <v>130</v>
      </c>
      <c r="H34" s="20" t="s">
        <v>196</v>
      </c>
      <c r="I34" s="20" t="s">
        <v>132</v>
      </c>
      <c r="J34" s="21">
        <v>33</v>
      </c>
      <c r="K34" s="22" t="s">
        <v>178</v>
      </c>
      <c r="L34" s="23" t="s">
        <v>220</v>
      </c>
      <c r="M34" s="24" t="s">
        <v>135</v>
      </c>
      <c r="N34" s="25" t="s">
        <v>218</v>
      </c>
      <c r="O34" s="26" t="s">
        <v>137</v>
      </c>
      <c r="P34" s="27" t="s">
        <v>192</v>
      </c>
      <c r="Q34" s="28" t="s">
        <v>170</v>
      </c>
      <c r="R34" s="29" t="s">
        <v>140</v>
      </c>
      <c r="S34" s="30">
        <v>42321</v>
      </c>
      <c r="T34" s="31" t="s">
        <v>141</v>
      </c>
      <c r="U34" s="20" t="s">
        <v>141</v>
      </c>
      <c r="V34" s="31"/>
      <c r="W34" s="31"/>
      <c r="X34" s="31" t="s">
        <v>171</v>
      </c>
      <c r="Y34" s="32">
        <v>469248</v>
      </c>
      <c r="Z34" s="33" t="s">
        <v>172</v>
      </c>
      <c r="AA34" s="34" t="s">
        <v>143</v>
      </c>
      <c r="AB34" s="33" t="s">
        <v>144</v>
      </c>
      <c r="AC34" s="35">
        <v>42321</v>
      </c>
      <c r="AD34" s="33" t="s">
        <v>141</v>
      </c>
      <c r="AE34" s="35">
        <v>42324</v>
      </c>
      <c r="AF34" s="34"/>
      <c r="AG34" s="34"/>
      <c r="AH34" s="20"/>
    </row>
    <row r="35" spans="1:34" ht="12" customHeight="1">
      <c r="A35" s="20" t="s">
        <v>14</v>
      </c>
      <c r="B35" s="20"/>
      <c r="C35" s="20" t="s">
        <v>15</v>
      </c>
      <c r="D35" s="20" t="s">
        <v>16</v>
      </c>
      <c r="E35" s="20" t="s">
        <v>17</v>
      </c>
      <c r="F35" s="20" t="s">
        <v>129</v>
      </c>
      <c r="G35" s="20" t="s">
        <v>130</v>
      </c>
      <c r="H35" s="20" t="s">
        <v>196</v>
      </c>
      <c r="I35" s="20" t="s">
        <v>132</v>
      </c>
      <c r="J35" s="21">
        <v>34</v>
      </c>
      <c r="K35" s="22" t="s">
        <v>133</v>
      </c>
      <c r="L35" s="23" t="s">
        <v>221</v>
      </c>
      <c r="M35" s="24" t="s">
        <v>135</v>
      </c>
      <c r="N35" s="25" t="s">
        <v>222</v>
      </c>
      <c r="O35" s="26" t="s">
        <v>137</v>
      </c>
      <c r="P35" s="27" t="s">
        <v>159</v>
      </c>
      <c r="Q35" s="28" t="s">
        <v>139</v>
      </c>
      <c r="R35" s="48"/>
      <c r="S35" s="52"/>
      <c r="T35" s="50" t="s">
        <v>195</v>
      </c>
      <c r="U35" s="20"/>
      <c r="V35" s="50"/>
      <c r="W35" s="51"/>
      <c r="X35" s="51" t="s">
        <v>223</v>
      </c>
      <c r="Y35" s="32">
        <v>469237</v>
      </c>
      <c r="Z35" s="33" t="s">
        <v>142</v>
      </c>
      <c r="AA35" s="34" t="s">
        <v>143</v>
      </c>
      <c r="AB35" s="33" t="s">
        <v>144</v>
      </c>
      <c r="AC35" s="34"/>
      <c r="AD35" s="34"/>
      <c r="AE35" s="34"/>
      <c r="AF35" s="35">
        <v>42324</v>
      </c>
      <c r="AG35" s="35"/>
      <c r="AH35" s="20"/>
    </row>
    <row r="36" spans="1:34" ht="12" customHeight="1">
      <c r="A36" s="20" t="s">
        <v>14</v>
      </c>
      <c r="B36" s="20"/>
      <c r="C36" s="20" t="s">
        <v>15</v>
      </c>
      <c r="D36" s="20" t="s">
        <v>16</v>
      </c>
      <c r="E36" s="20" t="s">
        <v>17</v>
      </c>
      <c r="F36" s="20" t="s">
        <v>129</v>
      </c>
      <c r="G36" s="20" t="s">
        <v>130</v>
      </c>
      <c r="H36" s="20" t="s">
        <v>196</v>
      </c>
      <c r="I36" s="20" t="s">
        <v>132</v>
      </c>
      <c r="J36" s="21">
        <v>35</v>
      </c>
      <c r="K36" s="22" t="s">
        <v>133</v>
      </c>
      <c r="L36" s="23" t="s">
        <v>224</v>
      </c>
      <c r="M36" s="24" t="s">
        <v>135</v>
      </c>
      <c r="N36" s="25" t="s">
        <v>225</v>
      </c>
      <c r="O36" s="26" t="s">
        <v>150</v>
      </c>
      <c r="P36" s="37" t="s">
        <v>151</v>
      </c>
      <c r="Q36" s="28" t="s">
        <v>139</v>
      </c>
      <c r="R36" s="48"/>
      <c r="S36" s="52"/>
      <c r="T36" s="50" t="s">
        <v>195</v>
      </c>
      <c r="U36" s="20"/>
      <c r="V36" s="50"/>
      <c r="W36" s="51"/>
      <c r="X36" s="51" t="s">
        <v>223</v>
      </c>
      <c r="Y36" s="32">
        <v>469237</v>
      </c>
      <c r="Z36" s="33" t="s">
        <v>142</v>
      </c>
      <c r="AA36" s="34" t="s">
        <v>143</v>
      </c>
      <c r="AB36" s="33" t="s">
        <v>153</v>
      </c>
      <c r="AC36" s="34"/>
      <c r="AD36" s="34"/>
      <c r="AE36" s="34"/>
      <c r="AF36" s="35">
        <v>42324</v>
      </c>
      <c r="AG36" s="35"/>
      <c r="AH36" s="20"/>
    </row>
    <row r="37" spans="1:34" ht="12" customHeight="1">
      <c r="A37" s="20" t="s">
        <v>14</v>
      </c>
      <c r="B37" s="20"/>
      <c r="C37" s="20" t="s">
        <v>15</v>
      </c>
      <c r="D37" s="20" t="s">
        <v>16</v>
      </c>
      <c r="E37" s="20" t="s">
        <v>17</v>
      </c>
      <c r="F37" s="20" t="s">
        <v>129</v>
      </c>
      <c r="G37" s="20" t="s">
        <v>130</v>
      </c>
      <c r="H37" s="20" t="s">
        <v>196</v>
      </c>
      <c r="I37" s="20" t="s">
        <v>132</v>
      </c>
      <c r="J37" s="39">
        <v>36</v>
      </c>
      <c r="K37" s="22" t="s">
        <v>133</v>
      </c>
      <c r="L37" s="23" t="s">
        <v>226</v>
      </c>
      <c r="M37" s="24" t="s">
        <v>135</v>
      </c>
      <c r="N37" s="25" t="s">
        <v>227</v>
      </c>
      <c r="O37" s="26" t="s">
        <v>137</v>
      </c>
      <c r="P37" s="27" t="s">
        <v>192</v>
      </c>
      <c r="Q37" s="28" t="s">
        <v>170</v>
      </c>
      <c r="R37" s="40" t="s">
        <v>166</v>
      </c>
      <c r="S37" s="41">
        <v>42320</v>
      </c>
      <c r="T37" s="42" t="s">
        <v>141</v>
      </c>
      <c r="U37" s="20" t="s">
        <v>141</v>
      </c>
      <c r="V37" s="42"/>
      <c r="W37" s="42"/>
      <c r="X37" s="42" t="s">
        <v>171</v>
      </c>
      <c r="Y37" s="32">
        <v>469237</v>
      </c>
      <c r="Z37" s="33" t="s">
        <v>172</v>
      </c>
      <c r="AA37" s="34" t="s">
        <v>143</v>
      </c>
      <c r="AB37" s="33" t="s">
        <v>144</v>
      </c>
      <c r="AC37" s="35">
        <v>42321</v>
      </c>
      <c r="AD37" s="33" t="s">
        <v>141</v>
      </c>
      <c r="AE37" s="35">
        <v>42324</v>
      </c>
      <c r="AF37" s="35"/>
      <c r="AG37" s="35"/>
      <c r="AH37" s="20"/>
    </row>
    <row r="38" spans="1:34" ht="12" customHeight="1">
      <c r="A38" s="20" t="s">
        <v>14</v>
      </c>
      <c r="B38" s="20"/>
      <c r="C38" s="20" t="s">
        <v>15</v>
      </c>
      <c r="D38" s="20" t="s">
        <v>16</v>
      </c>
      <c r="E38" s="20" t="s">
        <v>17</v>
      </c>
      <c r="F38" s="20" t="s">
        <v>129</v>
      </c>
      <c r="G38" s="20" t="s">
        <v>130</v>
      </c>
      <c r="H38" s="20" t="s">
        <v>196</v>
      </c>
      <c r="I38" s="20" t="s">
        <v>132</v>
      </c>
      <c r="J38" s="21">
        <v>37</v>
      </c>
      <c r="K38" s="22" t="s">
        <v>174</v>
      </c>
      <c r="L38" s="23" t="s">
        <v>228</v>
      </c>
      <c r="M38" s="24" t="s">
        <v>135</v>
      </c>
      <c r="N38" s="25" t="s">
        <v>227</v>
      </c>
      <c r="O38" s="26" t="s">
        <v>137</v>
      </c>
      <c r="P38" s="27" t="s">
        <v>192</v>
      </c>
      <c r="Q38" s="28" t="s">
        <v>170</v>
      </c>
      <c r="R38" s="44"/>
      <c r="S38" s="45"/>
      <c r="T38" s="46" t="s">
        <v>176</v>
      </c>
      <c r="U38" s="20"/>
      <c r="V38" s="46">
        <v>67386</v>
      </c>
      <c r="W38" s="47"/>
      <c r="X38" s="47" t="s">
        <v>177</v>
      </c>
      <c r="Y38" s="32">
        <v>469237</v>
      </c>
      <c r="Z38" s="33" t="s">
        <v>172</v>
      </c>
      <c r="AA38" s="34" t="s">
        <v>143</v>
      </c>
      <c r="AB38" s="33" t="s">
        <v>144</v>
      </c>
      <c r="AC38" s="34"/>
      <c r="AD38" s="34"/>
      <c r="AE38" s="34"/>
      <c r="AF38" s="35">
        <v>42324</v>
      </c>
      <c r="AG38" s="35"/>
      <c r="AH38" s="20"/>
    </row>
    <row r="39" spans="1:34" ht="12" customHeight="1">
      <c r="A39" s="20" t="s">
        <v>14</v>
      </c>
      <c r="B39" s="20"/>
      <c r="C39" s="20" t="s">
        <v>15</v>
      </c>
      <c r="D39" s="20" t="s">
        <v>16</v>
      </c>
      <c r="E39" s="20" t="s">
        <v>17</v>
      </c>
      <c r="F39" s="20" t="s">
        <v>129</v>
      </c>
      <c r="G39" s="20" t="s">
        <v>130</v>
      </c>
      <c r="H39" s="20" t="s">
        <v>196</v>
      </c>
      <c r="I39" s="20" t="s">
        <v>132</v>
      </c>
      <c r="J39" s="21">
        <v>38</v>
      </c>
      <c r="K39" s="22" t="s">
        <v>178</v>
      </c>
      <c r="L39" s="23" t="s">
        <v>229</v>
      </c>
      <c r="M39" s="24" t="s">
        <v>135</v>
      </c>
      <c r="N39" s="25" t="s">
        <v>227</v>
      </c>
      <c r="O39" s="26" t="s">
        <v>137</v>
      </c>
      <c r="P39" s="27" t="s">
        <v>192</v>
      </c>
      <c r="Q39" s="28" t="s">
        <v>170</v>
      </c>
      <c r="R39" s="29" t="s">
        <v>140</v>
      </c>
      <c r="S39" s="30">
        <v>42321</v>
      </c>
      <c r="T39" s="31" t="s">
        <v>141</v>
      </c>
      <c r="U39" s="20" t="s">
        <v>141</v>
      </c>
      <c r="V39" s="31"/>
      <c r="W39" s="31"/>
      <c r="X39" s="31" t="s">
        <v>171</v>
      </c>
      <c r="Y39" s="32">
        <v>469237</v>
      </c>
      <c r="Z39" s="33" t="s">
        <v>172</v>
      </c>
      <c r="AA39" s="34" t="s">
        <v>143</v>
      </c>
      <c r="AB39" s="33" t="s">
        <v>144</v>
      </c>
      <c r="AC39" s="35">
        <v>42321</v>
      </c>
      <c r="AD39" s="33" t="s">
        <v>141</v>
      </c>
      <c r="AE39" s="35">
        <v>42324</v>
      </c>
      <c r="AF39" s="34"/>
      <c r="AG39" s="34"/>
      <c r="AH39" s="20"/>
    </row>
    <row r="40" spans="1:34" ht="12" customHeight="1">
      <c r="A40" s="20" t="s">
        <v>14</v>
      </c>
      <c r="B40" s="20"/>
      <c r="C40" s="20" t="s">
        <v>15</v>
      </c>
      <c r="D40" s="20" t="s">
        <v>16</v>
      </c>
      <c r="E40" s="20" t="s">
        <v>17</v>
      </c>
      <c r="F40" s="20" t="s">
        <v>129</v>
      </c>
      <c r="G40" s="20" t="s">
        <v>130</v>
      </c>
      <c r="H40" s="20" t="s">
        <v>196</v>
      </c>
      <c r="I40" s="20" t="s">
        <v>132</v>
      </c>
      <c r="J40" s="39">
        <v>39</v>
      </c>
      <c r="K40" s="22" t="s">
        <v>133</v>
      </c>
      <c r="L40" s="23" t="s">
        <v>230</v>
      </c>
      <c r="M40" s="24" t="s">
        <v>135</v>
      </c>
      <c r="N40" s="25" t="s">
        <v>231</v>
      </c>
      <c r="O40" s="26" t="s">
        <v>137</v>
      </c>
      <c r="P40" s="27" t="s">
        <v>159</v>
      </c>
      <c r="Q40" s="28" t="s">
        <v>139</v>
      </c>
      <c r="R40" s="40" t="s">
        <v>166</v>
      </c>
      <c r="S40" s="41">
        <v>42320</v>
      </c>
      <c r="T40" s="42" t="s">
        <v>141</v>
      </c>
      <c r="U40" s="20" t="s">
        <v>141</v>
      </c>
      <c r="V40" s="42"/>
      <c r="W40" s="43"/>
      <c r="X40" s="43"/>
      <c r="Y40" s="32">
        <v>469235</v>
      </c>
      <c r="Z40" s="33" t="s">
        <v>142</v>
      </c>
      <c r="AA40" s="34" t="s">
        <v>143</v>
      </c>
      <c r="AB40" s="33" t="s">
        <v>144</v>
      </c>
      <c r="AC40" s="35">
        <v>42321</v>
      </c>
      <c r="AD40" s="33" t="s">
        <v>141</v>
      </c>
      <c r="AE40" s="35">
        <v>42324</v>
      </c>
      <c r="AF40" s="35"/>
      <c r="AG40" s="35"/>
      <c r="AH40" s="20"/>
    </row>
    <row r="41" spans="1:34" ht="12" customHeight="1">
      <c r="A41" s="20" t="s">
        <v>14</v>
      </c>
      <c r="B41" s="20"/>
      <c r="C41" s="20" t="s">
        <v>15</v>
      </c>
      <c r="D41" s="20" t="s">
        <v>16</v>
      </c>
      <c r="E41" s="20" t="s">
        <v>17</v>
      </c>
      <c r="F41" s="20" t="s">
        <v>129</v>
      </c>
      <c r="G41" s="20" t="s">
        <v>130</v>
      </c>
      <c r="H41" s="20" t="s">
        <v>196</v>
      </c>
      <c r="I41" s="20" t="s">
        <v>132</v>
      </c>
      <c r="J41" s="39">
        <v>40</v>
      </c>
      <c r="K41" s="22" t="s">
        <v>133</v>
      </c>
      <c r="L41" s="23" t="s">
        <v>232</v>
      </c>
      <c r="M41" s="24" t="s">
        <v>135</v>
      </c>
      <c r="N41" s="25" t="s">
        <v>233</v>
      </c>
      <c r="O41" s="26" t="s">
        <v>150</v>
      </c>
      <c r="P41" s="37" t="s">
        <v>151</v>
      </c>
      <c r="Q41" s="28" t="s">
        <v>139</v>
      </c>
      <c r="R41" s="40" t="s">
        <v>166</v>
      </c>
      <c r="S41" s="41">
        <v>42320</v>
      </c>
      <c r="T41" s="42" t="s">
        <v>141</v>
      </c>
      <c r="U41" s="20" t="s">
        <v>141</v>
      </c>
      <c r="V41" s="42"/>
      <c r="W41" s="43"/>
      <c r="X41" s="43"/>
      <c r="Y41" s="32">
        <v>469235</v>
      </c>
      <c r="Z41" s="33" t="s">
        <v>142</v>
      </c>
      <c r="AA41" s="34" t="s">
        <v>143</v>
      </c>
      <c r="AB41" s="33" t="s">
        <v>153</v>
      </c>
      <c r="AC41" s="35">
        <v>42321</v>
      </c>
      <c r="AD41" s="33" t="s">
        <v>141</v>
      </c>
      <c r="AE41" s="35">
        <v>42324</v>
      </c>
      <c r="AF41" s="35"/>
      <c r="AG41" s="35"/>
      <c r="AH41" s="20"/>
    </row>
    <row r="42" spans="1:34" ht="12" customHeight="1">
      <c r="A42" s="20" t="s">
        <v>14</v>
      </c>
      <c r="B42" s="20"/>
      <c r="C42" s="20" t="s">
        <v>15</v>
      </c>
      <c r="D42" s="20" t="s">
        <v>16</v>
      </c>
      <c r="E42" s="20" t="s">
        <v>17</v>
      </c>
      <c r="F42" s="20" t="s">
        <v>129</v>
      </c>
      <c r="G42" s="20" t="s">
        <v>130</v>
      </c>
      <c r="H42" s="20" t="s">
        <v>196</v>
      </c>
      <c r="I42" s="20" t="s">
        <v>132</v>
      </c>
      <c r="J42" s="39">
        <v>41</v>
      </c>
      <c r="K42" s="22" t="s">
        <v>133</v>
      </c>
      <c r="L42" s="23" t="s">
        <v>234</v>
      </c>
      <c r="M42" s="24" t="s">
        <v>135</v>
      </c>
      <c r="N42" s="25" t="s">
        <v>235</v>
      </c>
      <c r="O42" s="26" t="s">
        <v>137</v>
      </c>
      <c r="P42" s="27" t="s">
        <v>192</v>
      </c>
      <c r="Q42" s="28" t="s">
        <v>170</v>
      </c>
      <c r="R42" s="40" t="s">
        <v>166</v>
      </c>
      <c r="S42" s="41">
        <v>42320</v>
      </c>
      <c r="T42" s="42" t="s">
        <v>141</v>
      </c>
      <c r="U42" s="20" t="s">
        <v>141</v>
      </c>
      <c r="V42" s="42"/>
      <c r="W42" s="43"/>
      <c r="X42" s="43" t="s">
        <v>171</v>
      </c>
      <c r="Y42" s="32">
        <v>469235</v>
      </c>
      <c r="Z42" s="33" t="s">
        <v>172</v>
      </c>
      <c r="AA42" s="34" t="s">
        <v>143</v>
      </c>
      <c r="AB42" s="33" t="s">
        <v>144</v>
      </c>
      <c r="AC42" s="35">
        <v>42321</v>
      </c>
      <c r="AD42" s="33" t="s">
        <v>141</v>
      </c>
      <c r="AE42" s="35">
        <v>42324</v>
      </c>
      <c r="AF42" s="34"/>
      <c r="AG42" s="34"/>
      <c r="AH42" s="20"/>
    </row>
    <row r="43" spans="1:34" ht="12" customHeight="1">
      <c r="A43" s="20" t="s">
        <v>14</v>
      </c>
      <c r="B43" s="20"/>
      <c r="C43" s="20" t="s">
        <v>15</v>
      </c>
      <c r="D43" s="20" t="s">
        <v>16</v>
      </c>
      <c r="E43" s="20" t="s">
        <v>17</v>
      </c>
      <c r="F43" s="20" t="s">
        <v>129</v>
      </c>
      <c r="G43" s="20" t="s">
        <v>130</v>
      </c>
      <c r="H43" s="20" t="s">
        <v>196</v>
      </c>
      <c r="I43" s="20" t="s">
        <v>132</v>
      </c>
      <c r="J43" s="21">
        <v>42</v>
      </c>
      <c r="K43" s="22" t="s">
        <v>174</v>
      </c>
      <c r="L43" s="23" t="s">
        <v>236</v>
      </c>
      <c r="M43" s="24" t="s">
        <v>135</v>
      </c>
      <c r="N43" s="25" t="s">
        <v>235</v>
      </c>
      <c r="O43" s="26" t="s">
        <v>137</v>
      </c>
      <c r="P43" s="27" t="s">
        <v>192</v>
      </c>
      <c r="Q43" s="28" t="s">
        <v>170</v>
      </c>
      <c r="R43" s="44"/>
      <c r="S43" s="45"/>
      <c r="T43" s="46" t="s">
        <v>176</v>
      </c>
      <c r="U43" s="20"/>
      <c r="V43" s="46">
        <v>67386</v>
      </c>
      <c r="W43" s="47"/>
      <c r="X43" s="47" t="s">
        <v>177</v>
      </c>
      <c r="Y43" s="32">
        <v>469235</v>
      </c>
      <c r="Z43" s="33" t="s">
        <v>172</v>
      </c>
      <c r="AA43" s="34" t="s">
        <v>143</v>
      </c>
      <c r="AB43" s="33" t="s">
        <v>144</v>
      </c>
      <c r="AC43" s="34"/>
      <c r="AD43" s="34"/>
      <c r="AE43" s="34"/>
      <c r="AF43" s="34"/>
      <c r="AG43" s="34"/>
      <c r="AH43" s="20"/>
    </row>
    <row r="44" spans="1:34" ht="12" customHeight="1">
      <c r="A44" s="20" t="s">
        <v>14</v>
      </c>
      <c r="B44" s="20"/>
      <c r="C44" s="20" t="s">
        <v>15</v>
      </c>
      <c r="D44" s="20" t="s">
        <v>16</v>
      </c>
      <c r="E44" s="20" t="s">
        <v>17</v>
      </c>
      <c r="F44" s="20" t="s">
        <v>129</v>
      </c>
      <c r="G44" s="20" t="s">
        <v>130</v>
      </c>
      <c r="H44" s="20" t="s">
        <v>196</v>
      </c>
      <c r="I44" s="20" t="s">
        <v>132</v>
      </c>
      <c r="J44" s="21">
        <v>43</v>
      </c>
      <c r="K44" s="22" t="s">
        <v>178</v>
      </c>
      <c r="L44" s="23" t="s">
        <v>237</v>
      </c>
      <c r="M44" s="24" t="s">
        <v>135</v>
      </c>
      <c r="N44" s="25" t="s">
        <v>235</v>
      </c>
      <c r="O44" s="26" t="s">
        <v>137</v>
      </c>
      <c r="P44" s="27" t="s">
        <v>192</v>
      </c>
      <c r="Q44" s="28" t="s">
        <v>170</v>
      </c>
      <c r="R44" s="29" t="s">
        <v>140</v>
      </c>
      <c r="S44" s="30">
        <v>42321</v>
      </c>
      <c r="T44" s="31" t="s">
        <v>141</v>
      </c>
      <c r="U44" s="20" t="s">
        <v>141</v>
      </c>
      <c r="V44" s="31"/>
      <c r="W44" s="31"/>
      <c r="X44" s="31" t="s">
        <v>171</v>
      </c>
      <c r="Y44" s="32">
        <v>469235</v>
      </c>
      <c r="Z44" s="33" t="s">
        <v>172</v>
      </c>
      <c r="AA44" s="34" t="s">
        <v>143</v>
      </c>
      <c r="AB44" s="33" t="s">
        <v>144</v>
      </c>
      <c r="AC44" s="35">
        <v>42321</v>
      </c>
      <c r="AD44" s="33" t="s">
        <v>141</v>
      </c>
      <c r="AE44" s="35">
        <v>42324</v>
      </c>
      <c r="AF44" s="34"/>
      <c r="AG44" s="34"/>
      <c r="AH44" s="20"/>
    </row>
    <row r="45" spans="1:34" ht="12" customHeight="1">
      <c r="A45" s="20" t="s">
        <v>14</v>
      </c>
      <c r="B45" s="20"/>
      <c r="C45" s="20" t="s">
        <v>15</v>
      </c>
      <c r="D45" s="20" t="s">
        <v>16</v>
      </c>
      <c r="E45" s="20" t="s">
        <v>17</v>
      </c>
      <c r="F45" s="20" t="s">
        <v>129</v>
      </c>
      <c r="G45" s="20" t="s">
        <v>130</v>
      </c>
      <c r="H45" s="20" t="s">
        <v>196</v>
      </c>
      <c r="I45" s="20" t="s">
        <v>132</v>
      </c>
      <c r="J45" s="21">
        <v>44</v>
      </c>
      <c r="K45" s="22" t="s">
        <v>133</v>
      </c>
      <c r="L45" s="23" t="s">
        <v>238</v>
      </c>
      <c r="M45" s="24" t="s">
        <v>135</v>
      </c>
      <c r="N45" s="25" t="s">
        <v>239</v>
      </c>
      <c r="O45" s="26" t="s">
        <v>137</v>
      </c>
      <c r="P45" s="27" t="s">
        <v>159</v>
      </c>
      <c r="Q45" s="28" t="s">
        <v>139</v>
      </c>
      <c r="R45" s="53"/>
      <c r="S45" s="54"/>
      <c r="T45" s="55" t="s">
        <v>180</v>
      </c>
      <c r="U45" s="20"/>
      <c r="V45" s="55">
        <v>67356</v>
      </c>
      <c r="W45" s="56"/>
      <c r="X45" s="56"/>
      <c r="Y45" s="32">
        <v>469236</v>
      </c>
      <c r="Z45" s="33" t="s">
        <v>142</v>
      </c>
      <c r="AA45" s="34" t="s">
        <v>143</v>
      </c>
      <c r="AB45" s="33" t="s">
        <v>144</v>
      </c>
      <c r="AC45" s="34"/>
      <c r="AD45" s="33"/>
      <c r="AE45" s="35"/>
      <c r="AF45" s="34"/>
      <c r="AG45" s="34"/>
      <c r="AH45" s="20"/>
    </row>
    <row r="46" spans="1:34" ht="12" customHeight="1">
      <c r="A46" s="20" t="s">
        <v>14</v>
      </c>
      <c r="B46" s="20"/>
      <c r="C46" s="20" t="s">
        <v>15</v>
      </c>
      <c r="D46" s="20" t="s">
        <v>16</v>
      </c>
      <c r="E46" s="20" t="s">
        <v>17</v>
      </c>
      <c r="F46" s="20" t="s">
        <v>129</v>
      </c>
      <c r="G46" s="20" t="s">
        <v>130</v>
      </c>
      <c r="H46" s="20" t="s">
        <v>196</v>
      </c>
      <c r="I46" s="20" t="s">
        <v>132</v>
      </c>
      <c r="J46" s="21">
        <v>45</v>
      </c>
      <c r="K46" s="22" t="s">
        <v>133</v>
      </c>
      <c r="L46" s="23" t="s">
        <v>240</v>
      </c>
      <c r="M46" s="24" t="s">
        <v>135</v>
      </c>
      <c r="N46" s="25" t="s">
        <v>241</v>
      </c>
      <c r="O46" s="26" t="s">
        <v>150</v>
      </c>
      <c r="P46" s="37" t="s">
        <v>151</v>
      </c>
      <c r="Q46" s="28" t="s">
        <v>139</v>
      </c>
      <c r="R46" s="48"/>
      <c r="S46" s="52"/>
      <c r="T46" s="50" t="s">
        <v>195</v>
      </c>
      <c r="U46" s="20"/>
      <c r="V46" s="50">
        <v>67356</v>
      </c>
      <c r="W46" s="51"/>
      <c r="X46" s="51"/>
      <c r="Y46" s="32">
        <v>469236</v>
      </c>
      <c r="Z46" s="33" t="s">
        <v>142</v>
      </c>
      <c r="AA46" s="34" t="s">
        <v>143</v>
      </c>
      <c r="AB46" s="33" t="s">
        <v>153</v>
      </c>
      <c r="AC46" s="34"/>
      <c r="AD46" s="34"/>
      <c r="AE46" s="34"/>
      <c r="AF46" s="20"/>
      <c r="AG46" s="20"/>
      <c r="AH46" s="20"/>
    </row>
    <row r="47" spans="1:34" ht="12" customHeight="1">
      <c r="A47" s="20" t="s">
        <v>14</v>
      </c>
      <c r="B47" s="20"/>
      <c r="C47" s="20" t="s">
        <v>15</v>
      </c>
      <c r="D47" s="20" t="s">
        <v>16</v>
      </c>
      <c r="E47" s="20" t="s">
        <v>17</v>
      </c>
      <c r="F47" s="20" t="s">
        <v>129</v>
      </c>
      <c r="G47" s="20" t="s">
        <v>130</v>
      </c>
      <c r="H47" s="20" t="s">
        <v>196</v>
      </c>
      <c r="I47" s="20" t="s">
        <v>132</v>
      </c>
      <c r="J47" s="21">
        <v>46</v>
      </c>
      <c r="K47" s="22" t="s">
        <v>133</v>
      </c>
      <c r="L47" s="23" t="s">
        <v>242</v>
      </c>
      <c r="M47" s="24" t="s">
        <v>135</v>
      </c>
      <c r="N47" s="25" t="s">
        <v>243</v>
      </c>
      <c r="O47" s="26" t="s">
        <v>137</v>
      </c>
      <c r="P47" s="27" t="s">
        <v>192</v>
      </c>
      <c r="Q47" s="28" t="s">
        <v>170</v>
      </c>
      <c r="R47" s="53"/>
      <c r="S47" s="54"/>
      <c r="T47" s="55" t="s">
        <v>180</v>
      </c>
      <c r="U47" s="20"/>
      <c r="V47" s="55">
        <v>67334</v>
      </c>
      <c r="W47" s="56"/>
      <c r="X47" s="56" t="s">
        <v>171</v>
      </c>
      <c r="Y47" s="32">
        <v>469236</v>
      </c>
      <c r="Z47" s="33" t="s">
        <v>172</v>
      </c>
      <c r="AA47" s="34" t="s">
        <v>143</v>
      </c>
      <c r="AB47" s="33" t="s">
        <v>144</v>
      </c>
      <c r="AC47" s="34"/>
      <c r="AD47" s="34"/>
      <c r="AE47" s="34"/>
      <c r="AF47" s="20"/>
      <c r="AG47" s="20"/>
      <c r="AH47" s="20"/>
    </row>
    <row r="48" spans="1:34" ht="12" customHeight="1">
      <c r="A48" s="20" t="s">
        <v>14</v>
      </c>
      <c r="B48" s="20"/>
      <c r="C48" s="20" t="s">
        <v>15</v>
      </c>
      <c r="D48" s="20" t="s">
        <v>16</v>
      </c>
      <c r="E48" s="20" t="s">
        <v>17</v>
      </c>
      <c r="F48" s="20" t="s">
        <v>129</v>
      </c>
      <c r="G48" s="20" t="s">
        <v>130</v>
      </c>
      <c r="H48" s="20" t="s">
        <v>196</v>
      </c>
      <c r="I48" s="20" t="s">
        <v>132</v>
      </c>
      <c r="J48" s="21">
        <v>47</v>
      </c>
      <c r="K48" s="22" t="s">
        <v>174</v>
      </c>
      <c r="L48" s="23" t="s">
        <v>244</v>
      </c>
      <c r="M48" s="24" t="s">
        <v>135</v>
      </c>
      <c r="N48" s="25" t="s">
        <v>243</v>
      </c>
      <c r="O48" s="26" t="s">
        <v>137</v>
      </c>
      <c r="P48" s="27" t="s">
        <v>192</v>
      </c>
      <c r="Q48" s="28" t="s">
        <v>170</v>
      </c>
      <c r="R48" s="44"/>
      <c r="S48" s="45"/>
      <c r="T48" s="46" t="s">
        <v>176</v>
      </c>
      <c r="U48" s="20"/>
      <c r="V48" s="46">
        <v>67386</v>
      </c>
      <c r="W48" s="47"/>
      <c r="X48" s="47" t="s">
        <v>177</v>
      </c>
      <c r="Y48" s="32">
        <v>469236</v>
      </c>
      <c r="Z48" s="33" t="s">
        <v>172</v>
      </c>
      <c r="AA48" s="34" t="s">
        <v>143</v>
      </c>
      <c r="AB48" s="33" t="s">
        <v>153</v>
      </c>
      <c r="AC48" s="34"/>
      <c r="AD48" s="34"/>
      <c r="AE48" s="34"/>
      <c r="AF48" s="20"/>
      <c r="AG48" s="20"/>
      <c r="AH48" s="20"/>
    </row>
    <row r="49" spans="1:34" ht="12" customHeight="1">
      <c r="A49" s="20" t="s">
        <v>14</v>
      </c>
      <c r="B49" s="20"/>
      <c r="C49" s="20" t="s">
        <v>15</v>
      </c>
      <c r="D49" s="20" t="s">
        <v>16</v>
      </c>
      <c r="E49" s="20" t="s">
        <v>17</v>
      </c>
      <c r="F49" s="20" t="s">
        <v>129</v>
      </c>
      <c r="G49" s="20" t="s">
        <v>130</v>
      </c>
      <c r="H49" s="20" t="s">
        <v>196</v>
      </c>
      <c r="I49" s="20" t="s">
        <v>132</v>
      </c>
      <c r="J49" s="21">
        <v>48</v>
      </c>
      <c r="K49" s="22" t="s">
        <v>178</v>
      </c>
      <c r="L49" s="23" t="s">
        <v>245</v>
      </c>
      <c r="M49" s="24" t="s">
        <v>135</v>
      </c>
      <c r="N49" s="25" t="s">
        <v>243</v>
      </c>
      <c r="O49" s="26" t="s">
        <v>137</v>
      </c>
      <c r="P49" s="27" t="s">
        <v>192</v>
      </c>
      <c r="Q49" s="28" t="s">
        <v>170</v>
      </c>
      <c r="R49" s="48"/>
      <c r="S49" s="49"/>
      <c r="T49" s="50" t="s">
        <v>195</v>
      </c>
      <c r="U49" s="20"/>
      <c r="V49" s="50">
        <v>67334</v>
      </c>
      <c r="W49" s="51"/>
      <c r="X49" s="51" t="s">
        <v>171</v>
      </c>
      <c r="Y49" s="32">
        <v>469236</v>
      </c>
      <c r="Z49" s="33" t="s">
        <v>172</v>
      </c>
      <c r="AA49" s="34" t="s">
        <v>143</v>
      </c>
      <c r="AB49" s="33" t="s">
        <v>153</v>
      </c>
      <c r="AC49" s="34"/>
      <c r="AD49" s="34"/>
      <c r="AE49" s="34"/>
      <c r="AF49" s="20"/>
      <c r="AG49" s="20"/>
      <c r="AH49" s="20"/>
    </row>
    <row r="50" spans="1:34" ht="12" customHeight="1">
      <c r="A50" s="20" t="s">
        <v>14</v>
      </c>
      <c r="B50" s="20"/>
      <c r="C50" s="20" t="s">
        <v>15</v>
      </c>
      <c r="D50" s="20" t="s">
        <v>16</v>
      </c>
      <c r="E50" s="20" t="s">
        <v>17</v>
      </c>
      <c r="F50" s="20" t="s">
        <v>129</v>
      </c>
      <c r="G50" s="20" t="s">
        <v>130</v>
      </c>
      <c r="H50" s="20" t="s">
        <v>246</v>
      </c>
      <c r="I50" s="20" t="s">
        <v>132</v>
      </c>
      <c r="J50" s="39">
        <v>49</v>
      </c>
      <c r="K50" s="22" t="s">
        <v>133</v>
      </c>
      <c r="L50" s="23" t="s">
        <v>247</v>
      </c>
      <c r="M50" s="24" t="s">
        <v>135</v>
      </c>
      <c r="N50" s="25" t="s">
        <v>248</v>
      </c>
      <c r="O50" s="26" t="s">
        <v>137</v>
      </c>
      <c r="P50" s="27" t="s">
        <v>159</v>
      </c>
      <c r="Q50" s="28" t="s">
        <v>139</v>
      </c>
      <c r="R50" s="40" t="s">
        <v>166</v>
      </c>
      <c r="S50" s="41">
        <v>42320</v>
      </c>
      <c r="T50" s="42" t="s">
        <v>141</v>
      </c>
      <c r="U50" s="20" t="s">
        <v>141</v>
      </c>
      <c r="V50" s="42"/>
      <c r="W50" s="43"/>
      <c r="X50" s="43"/>
      <c r="Y50" s="32">
        <v>496059</v>
      </c>
      <c r="Z50" s="33" t="s">
        <v>142</v>
      </c>
      <c r="AA50" s="34" t="s">
        <v>143</v>
      </c>
      <c r="AB50" s="33" t="s">
        <v>144</v>
      </c>
      <c r="AC50" s="35">
        <v>42321</v>
      </c>
      <c r="AD50" s="33" t="s">
        <v>141</v>
      </c>
      <c r="AE50" s="35">
        <v>42324</v>
      </c>
      <c r="AF50" s="20"/>
      <c r="AG50" s="20"/>
      <c r="AH50" s="20"/>
    </row>
    <row r="51" spans="1:34" ht="12" customHeight="1">
      <c r="A51" s="20" t="s">
        <v>14</v>
      </c>
      <c r="B51" s="20"/>
      <c r="C51" s="20" t="s">
        <v>15</v>
      </c>
      <c r="D51" s="20" t="s">
        <v>16</v>
      </c>
      <c r="E51" s="20" t="s">
        <v>17</v>
      </c>
      <c r="F51" s="20" t="s">
        <v>129</v>
      </c>
      <c r="G51" s="20" t="s">
        <v>130</v>
      </c>
      <c r="H51" s="20" t="s">
        <v>246</v>
      </c>
      <c r="I51" s="20" t="s">
        <v>132</v>
      </c>
      <c r="J51" s="39">
        <v>50</v>
      </c>
      <c r="K51" s="22" t="s">
        <v>133</v>
      </c>
      <c r="L51" s="23" t="s">
        <v>249</v>
      </c>
      <c r="M51" s="24" t="s">
        <v>135</v>
      </c>
      <c r="N51" s="25" t="s">
        <v>250</v>
      </c>
      <c r="O51" s="26" t="s">
        <v>137</v>
      </c>
      <c r="P51" s="27" t="s">
        <v>159</v>
      </c>
      <c r="Q51" s="28" t="s">
        <v>139</v>
      </c>
      <c r="R51" s="40" t="s">
        <v>166</v>
      </c>
      <c r="S51" s="41">
        <v>42320</v>
      </c>
      <c r="T51" s="42" t="s">
        <v>141</v>
      </c>
      <c r="U51" s="20" t="s">
        <v>141</v>
      </c>
      <c r="V51" s="42"/>
      <c r="W51" s="43"/>
      <c r="X51" s="43"/>
      <c r="Y51" s="32">
        <v>496072</v>
      </c>
      <c r="Z51" s="33" t="s">
        <v>142</v>
      </c>
      <c r="AA51" s="34" t="s">
        <v>143</v>
      </c>
      <c r="AB51" s="33" t="s">
        <v>144</v>
      </c>
      <c r="AC51" s="35">
        <v>42321</v>
      </c>
      <c r="AD51" s="33" t="s">
        <v>141</v>
      </c>
      <c r="AE51" s="35">
        <v>42324</v>
      </c>
      <c r="AF51" s="20"/>
      <c r="AG51" s="20"/>
      <c r="AH51" s="20"/>
    </row>
    <row r="52" spans="1:34" ht="12" customHeight="1">
      <c r="A52" s="20" t="s">
        <v>14</v>
      </c>
      <c r="B52" s="20"/>
      <c r="C52" s="20" t="s">
        <v>15</v>
      </c>
      <c r="D52" s="20" t="s">
        <v>16</v>
      </c>
      <c r="E52" s="20" t="s">
        <v>17</v>
      </c>
      <c r="F52" s="20" t="s">
        <v>129</v>
      </c>
      <c r="G52" s="20" t="s">
        <v>130</v>
      </c>
      <c r="H52" s="20" t="s">
        <v>246</v>
      </c>
      <c r="I52" s="20" t="s">
        <v>132</v>
      </c>
      <c r="J52" s="21">
        <v>51</v>
      </c>
      <c r="K52" s="22" t="s">
        <v>133</v>
      </c>
      <c r="L52" s="23" t="s">
        <v>251</v>
      </c>
      <c r="M52" s="24" t="s">
        <v>135</v>
      </c>
      <c r="N52" s="25" t="s">
        <v>252</v>
      </c>
      <c r="O52" s="26" t="s">
        <v>150</v>
      </c>
      <c r="P52" s="37" t="s">
        <v>151</v>
      </c>
      <c r="Q52" s="28" t="s">
        <v>139</v>
      </c>
      <c r="R52" s="40" t="s">
        <v>152</v>
      </c>
      <c r="S52" s="41">
        <v>42320</v>
      </c>
      <c r="T52" s="42" t="s">
        <v>141</v>
      </c>
      <c r="U52" s="20" t="s">
        <v>141</v>
      </c>
      <c r="V52" s="42"/>
      <c r="W52" s="43"/>
      <c r="X52" s="43"/>
      <c r="Y52" s="32">
        <v>496059</v>
      </c>
      <c r="Z52" s="33" t="s">
        <v>142</v>
      </c>
      <c r="AA52" s="34" t="s">
        <v>143</v>
      </c>
      <c r="AB52" s="33" t="s">
        <v>153</v>
      </c>
      <c r="AC52" s="35">
        <v>42321</v>
      </c>
      <c r="AD52" s="33" t="s">
        <v>141</v>
      </c>
      <c r="AE52" s="35">
        <v>42324</v>
      </c>
      <c r="AF52" s="20"/>
      <c r="AG52" s="20"/>
      <c r="AH52" s="20"/>
    </row>
    <row r="53" spans="1:34" ht="12" customHeight="1">
      <c r="A53" s="20" t="s">
        <v>14</v>
      </c>
      <c r="B53" s="20"/>
      <c r="C53" s="20" t="s">
        <v>15</v>
      </c>
      <c r="D53" s="20" t="s">
        <v>16</v>
      </c>
      <c r="E53" s="20" t="s">
        <v>17</v>
      </c>
      <c r="F53" s="20" t="s">
        <v>129</v>
      </c>
      <c r="G53" s="20" t="s">
        <v>130</v>
      </c>
      <c r="H53" s="20" t="s">
        <v>246</v>
      </c>
      <c r="I53" s="20" t="s">
        <v>132</v>
      </c>
      <c r="J53" s="21">
        <v>52</v>
      </c>
      <c r="K53" s="22" t="s">
        <v>133</v>
      </c>
      <c r="L53" s="23" t="s">
        <v>253</v>
      </c>
      <c r="M53" s="24" t="s">
        <v>135</v>
      </c>
      <c r="N53" s="25" t="s">
        <v>254</v>
      </c>
      <c r="O53" s="26" t="s">
        <v>150</v>
      </c>
      <c r="P53" s="37" t="s">
        <v>151</v>
      </c>
      <c r="Q53" s="28" t="s">
        <v>139</v>
      </c>
      <c r="R53" s="40" t="s">
        <v>152</v>
      </c>
      <c r="S53" s="41">
        <v>42320</v>
      </c>
      <c r="T53" s="42" t="s">
        <v>141</v>
      </c>
      <c r="U53" s="20" t="s">
        <v>141</v>
      </c>
      <c r="V53" s="42"/>
      <c r="W53" s="43"/>
      <c r="X53" s="43"/>
      <c r="Y53" s="32">
        <v>496072</v>
      </c>
      <c r="Z53" s="33" t="s">
        <v>142</v>
      </c>
      <c r="AA53" s="34" t="s">
        <v>143</v>
      </c>
      <c r="AB53" s="33" t="s">
        <v>153</v>
      </c>
      <c r="AC53" s="35">
        <v>42321</v>
      </c>
      <c r="AD53" s="33" t="s">
        <v>141</v>
      </c>
      <c r="AE53" s="35">
        <v>42324</v>
      </c>
      <c r="AF53" s="20"/>
      <c r="AG53" s="20"/>
      <c r="AH53" s="20"/>
    </row>
    <row r="54" spans="1:34" ht="12" customHeight="1">
      <c r="A54" s="20" t="s">
        <v>14</v>
      </c>
      <c r="B54" s="20"/>
      <c r="C54" s="20" t="s">
        <v>15</v>
      </c>
      <c r="D54" s="20" t="s">
        <v>16</v>
      </c>
      <c r="E54" s="20" t="s">
        <v>17</v>
      </c>
      <c r="F54" s="20" t="s">
        <v>129</v>
      </c>
      <c r="G54" s="20" t="s">
        <v>130</v>
      </c>
      <c r="H54" s="20" t="s">
        <v>246</v>
      </c>
      <c r="I54" s="20" t="s">
        <v>132</v>
      </c>
      <c r="J54" s="21">
        <v>53</v>
      </c>
      <c r="K54" s="22" t="s">
        <v>133</v>
      </c>
      <c r="L54" s="23" t="s">
        <v>255</v>
      </c>
      <c r="M54" s="24" t="s">
        <v>135</v>
      </c>
      <c r="N54" s="25" t="s">
        <v>256</v>
      </c>
      <c r="O54" s="26" t="s">
        <v>137</v>
      </c>
      <c r="P54" s="27" t="s">
        <v>192</v>
      </c>
      <c r="Q54" s="28" t="s">
        <v>170</v>
      </c>
      <c r="R54" s="29" t="s">
        <v>140</v>
      </c>
      <c r="S54" s="30">
        <v>42321</v>
      </c>
      <c r="T54" s="31" t="s">
        <v>141</v>
      </c>
      <c r="U54" s="20" t="s">
        <v>141</v>
      </c>
      <c r="V54" s="31"/>
      <c r="W54" s="31"/>
      <c r="X54" s="31" t="s">
        <v>171</v>
      </c>
      <c r="Y54" s="32">
        <v>496059</v>
      </c>
      <c r="Z54" s="33" t="s">
        <v>172</v>
      </c>
      <c r="AA54" s="34" t="s">
        <v>143</v>
      </c>
      <c r="AB54" s="33" t="s">
        <v>144</v>
      </c>
      <c r="AC54" s="35">
        <v>42321</v>
      </c>
      <c r="AD54" s="33" t="s">
        <v>141</v>
      </c>
      <c r="AE54" s="35">
        <v>42324</v>
      </c>
      <c r="AF54" s="20"/>
      <c r="AG54" s="20"/>
      <c r="AH54" s="20"/>
    </row>
    <row r="55" spans="1:34" ht="12" customHeight="1">
      <c r="A55" s="20" t="s">
        <v>14</v>
      </c>
      <c r="B55" s="20"/>
      <c r="C55" s="20" t="s">
        <v>15</v>
      </c>
      <c r="D55" s="20" t="s">
        <v>16</v>
      </c>
      <c r="E55" s="20" t="s">
        <v>17</v>
      </c>
      <c r="F55" s="20" t="s">
        <v>129</v>
      </c>
      <c r="G55" s="20" t="s">
        <v>130</v>
      </c>
      <c r="H55" s="20" t="s">
        <v>246</v>
      </c>
      <c r="I55" s="20" t="s">
        <v>132</v>
      </c>
      <c r="J55" s="21">
        <v>54</v>
      </c>
      <c r="K55" s="22" t="s">
        <v>174</v>
      </c>
      <c r="L55" s="23" t="s">
        <v>257</v>
      </c>
      <c r="M55" s="24" t="s">
        <v>135</v>
      </c>
      <c r="N55" s="25" t="s">
        <v>256</v>
      </c>
      <c r="O55" s="26" t="s">
        <v>137</v>
      </c>
      <c r="P55" s="27" t="s">
        <v>192</v>
      </c>
      <c r="Q55" s="28" t="s">
        <v>170</v>
      </c>
      <c r="R55" s="44"/>
      <c r="S55" s="45"/>
      <c r="T55" s="46" t="s">
        <v>176</v>
      </c>
      <c r="U55" s="20"/>
      <c r="V55" s="46">
        <v>67386</v>
      </c>
      <c r="W55" s="47"/>
      <c r="X55" s="47" t="s">
        <v>177</v>
      </c>
      <c r="Y55" s="32">
        <v>496059</v>
      </c>
      <c r="Z55" s="33" t="s">
        <v>172</v>
      </c>
      <c r="AA55" s="34" t="s">
        <v>143</v>
      </c>
      <c r="AB55" s="33" t="s">
        <v>144</v>
      </c>
      <c r="AC55" s="34"/>
      <c r="AD55" s="34"/>
      <c r="AE55" s="34"/>
      <c r="AF55" s="20"/>
      <c r="AG55" s="20"/>
      <c r="AH55" s="20"/>
    </row>
    <row r="56" spans="1:34" ht="12" customHeight="1">
      <c r="A56" s="20" t="s">
        <v>14</v>
      </c>
      <c r="B56" s="20"/>
      <c r="C56" s="20" t="s">
        <v>15</v>
      </c>
      <c r="D56" s="20" t="s">
        <v>16</v>
      </c>
      <c r="E56" s="20" t="s">
        <v>17</v>
      </c>
      <c r="F56" s="20" t="s">
        <v>129</v>
      </c>
      <c r="G56" s="20" t="s">
        <v>130</v>
      </c>
      <c r="H56" s="20" t="s">
        <v>246</v>
      </c>
      <c r="I56" s="20" t="s">
        <v>132</v>
      </c>
      <c r="J56" s="21">
        <v>55</v>
      </c>
      <c r="K56" s="22" t="s">
        <v>178</v>
      </c>
      <c r="L56" s="23" t="s">
        <v>258</v>
      </c>
      <c r="M56" s="24" t="s">
        <v>135</v>
      </c>
      <c r="N56" s="25" t="s">
        <v>256</v>
      </c>
      <c r="O56" s="26" t="s">
        <v>137</v>
      </c>
      <c r="P56" s="27" t="s">
        <v>192</v>
      </c>
      <c r="Q56" s="28" t="s">
        <v>170</v>
      </c>
      <c r="R56" s="48"/>
      <c r="S56" s="49"/>
      <c r="T56" s="50" t="s">
        <v>195</v>
      </c>
      <c r="U56" s="20"/>
      <c r="V56" s="50"/>
      <c r="W56" s="51"/>
      <c r="X56" s="51" t="s">
        <v>181</v>
      </c>
      <c r="Y56" s="32">
        <v>496059</v>
      </c>
      <c r="Z56" s="33" t="s">
        <v>172</v>
      </c>
      <c r="AA56" s="34" t="s">
        <v>143</v>
      </c>
      <c r="AB56" s="33" t="s">
        <v>144</v>
      </c>
      <c r="AC56" s="34"/>
      <c r="AD56" s="34"/>
      <c r="AE56" s="34"/>
      <c r="AF56" s="20"/>
      <c r="AG56" s="20"/>
      <c r="AH56" s="20"/>
    </row>
    <row r="57" spans="1:34" ht="12" customHeight="1">
      <c r="A57" s="20" t="s">
        <v>14</v>
      </c>
      <c r="B57" s="20"/>
      <c r="C57" s="20" t="s">
        <v>15</v>
      </c>
      <c r="D57" s="20" t="s">
        <v>16</v>
      </c>
      <c r="E57" s="20" t="s">
        <v>17</v>
      </c>
      <c r="F57" s="20" t="s">
        <v>129</v>
      </c>
      <c r="G57" s="20" t="s">
        <v>130</v>
      </c>
      <c r="H57" s="20" t="s">
        <v>246</v>
      </c>
      <c r="I57" s="20" t="s">
        <v>132</v>
      </c>
      <c r="J57" s="21">
        <v>56</v>
      </c>
      <c r="K57" s="22" t="s">
        <v>133</v>
      </c>
      <c r="L57" s="23" t="s">
        <v>259</v>
      </c>
      <c r="M57" s="24" t="s">
        <v>135</v>
      </c>
      <c r="N57" s="25" t="s">
        <v>260</v>
      </c>
      <c r="O57" s="26" t="s">
        <v>137</v>
      </c>
      <c r="P57" s="27" t="s">
        <v>192</v>
      </c>
      <c r="Q57" s="28" t="s">
        <v>170</v>
      </c>
      <c r="R57" s="29" t="s">
        <v>140</v>
      </c>
      <c r="S57" s="30">
        <v>42321</v>
      </c>
      <c r="T57" s="31" t="s">
        <v>141</v>
      </c>
      <c r="U57" s="20" t="s">
        <v>141</v>
      </c>
      <c r="V57" s="31"/>
      <c r="W57" s="31"/>
      <c r="X57" s="31" t="s">
        <v>171</v>
      </c>
      <c r="Y57" s="32">
        <v>496072</v>
      </c>
      <c r="Z57" s="33" t="s">
        <v>172</v>
      </c>
      <c r="AA57" s="34" t="s">
        <v>143</v>
      </c>
      <c r="AB57" s="33" t="s">
        <v>144</v>
      </c>
      <c r="AC57" s="35">
        <v>42321</v>
      </c>
      <c r="AD57" s="33" t="s">
        <v>141</v>
      </c>
      <c r="AE57" s="35">
        <v>42324</v>
      </c>
      <c r="AF57" s="20"/>
      <c r="AG57" s="20"/>
      <c r="AH57" s="20"/>
    </row>
    <row r="58" spans="1:34" ht="12" customHeight="1">
      <c r="A58" s="20" t="s">
        <v>14</v>
      </c>
      <c r="B58" s="20"/>
      <c r="C58" s="20" t="s">
        <v>15</v>
      </c>
      <c r="D58" s="20" t="s">
        <v>16</v>
      </c>
      <c r="E58" s="20" t="s">
        <v>17</v>
      </c>
      <c r="F58" s="20" t="s">
        <v>129</v>
      </c>
      <c r="G58" s="20" t="s">
        <v>130</v>
      </c>
      <c r="H58" s="20" t="s">
        <v>246</v>
      </c>
      <c r="I58" s="20" t="s">
        <v>132</v>
      </c>
      <c r="J58" s="21">
        <v>57</v>
      </c>
      <c r="K58" s="22" t="s">
        <v>174</v>
      </c>
      <c r="L58" s="23" t="s">
        <v>261</v>
      </c>
      <c r="M58" s="24" t="s">
        <v>135</v>
      </c>
      <c r="N58" s="25" t="s">
        <v>260</v>
      </c>
      <c r="O58" s="26" t="s">
        <v>137</v>
      </c>
      <c r="P58" s="27" t="s">
        <v>192</v>
      </c>
      <c r="Q58" s="28" t="s">
        <v>170</v>
      </c>
      <c r="R58" s="44"/>
      <c r="S58" s="45"/>
      <c r="T58" s="46" t="s">
        <v>176</v>
      </c>
      <c r="U58" s="20"/>
      <c r="V58" s="46">
        <v>67386</v>
      </c>
      <c r="W58" s="47"/>
      <c r="X58" s="47" t="s">
        <v>177</v>
      </c>
      <c r="Y58" s="32">
        <v>496072</v>
      </c>
      <c r="Z58" s="33" t="s">
        <v>172</v>
      </c>
      <c r="AA58" s="34" t="s">
        <v>143</v>
      </c>
      <c r="AB58" s="33" t="s">
        <v>144</v>
      </c>
      <c r="AC58" s="34"/>
      <c r="AD58" s="34"/>
      <c r="AE58" s="34"/>
      <c r="AF58" s="20"/>
      <c r="AG58" s="20"/>
      <c r="AH58" s="20"/>
    </row>
    <row r="59" spans="1:34" ht="12" customHeight="1">
      <c r="A59" s="20" t="s">
        <v>14</v>
      </c>
      <c r="B59" s="20"/>
      <c r="C59" s="20" t="s">
        <v>15</v>
      </c>
      <c r="D59" s="20" t="s">
        <v>16</v>
      </c>
      <c r="E59" s="20" t="s">
        <v>17</v>
      </c>
      <c r="F59" s="20" t="s">
        <v>129</v>
      </c>
      <c r="G59" s="20" t="s">
        <v>130</v>
      </c>
      <c r="H59" s="20" t="s">
        <v>246</v>
      </c>
      <c r="I59" s="20" t="s">
        <v>132</v>
      </c>
      <c r="J59" s="21">
        <v>58</v>
      </c>
      <c r="K59" s="22" t="s">
        <v>178</v>
      </c>
      <c r="L59" s="23" t="s">
        <v>262</v>
      </c>
      <c r="M59" s="24" t="s">
        <v>135</v>
      </c>
      <c r="N59" s="25" t="s">
        <v>260</v>
      </c>
      <c r="O59" s="26" t="s">
        <v>137</v>
      </c>
      <c r="P59" s="27" t="s">
        <v>192</v>
      </c>
      <c r="Q59" s="28" t="s">
        <v>170</v>
      </c>
      <c r="R59" s="29" t="s">
        <v>140</v>
      </c>
      <c r="S59" s="30">
        <v>42321</v>
      </c>
      <c r="T59" s="31" t="s">
        <v>141</v>
      </c>
      <c r="U59" s="20" t="s">
        <v>141</v>
      </c>
      <c r="V59" s="31"/>
      <c r="W59" s="31"/>
      <c r="X59" s="31" t="s">
        <v>171</v>
      </c>
      <c r="Y59" s="32">
        <v>496072</v>
      </c>
      <c r="Z59" s="33" t="s">
        <v>172</v>
      </c>
      <c r="AA59" s="34" t="s">
        <v>143</v>
      </c>
      <c r="AB59" s="33" t="s">
        <v>144</v>
      </c>
      <c r="AC59" s="35">
        <v>42321</v>
      </c>
      <c r="AD59" s="33" t="s">
        <v>141</v>
      </c>
      <c r="AE59" s="35">
        <v>42324</v>
      </c>
      <c r="AF59" s="20"/>
      <c r="AG59" s="20"/>
      <c r="AH59" s="20"/>
    </row>
    <row r="60" spans="1:34" ht="12" customHeight="1">
      <c r="A60" s="20" t="s">
        <v>14</v>
      </c>
      <c r="B60" s="20"/>
      <c r="C60" s="20" t="s">
        <v>15</v>
      </c>
      <c r="D60" s="20" t="s">
        <v>16</v>
      </c>
      <c r="E60" s="20" t="s">
        <v>17</v>
      </c>
      <c r="F60" s="20" t="s">
        <v>129</v>
      </c>
      <c r="G60" s="20" t="s">
        <v>130</v>
      </c>
      <c r="H60" s="20" t="s">
        <v>263</v>
      </c>
      <c r="I60" s="20" t="s">
        <v>132</v>
      </c>
      <c r="J60" s="21">
        <v>59</v>
      </c>
      <c r="K60" s="22" t="s">
        <v>133</v>
      </c>
      <c r="L60" s="23" t="s">
        <v>264</v>
      </c>
      <c r="M60" s="24" t="s">
        <v>135</v>
      </c>
      <c r="N60" s="25" t="s">
        <v>265</v>
      </c>
      <c r="O60" s="26" t="s">
        <v>137</v>
      </c>
      <c r="P60" s="27" t="s">
        <v>159</v>
      </c>
      <c r="Q60" s="28" t="s">
        <v>139</v>
      </c>
      <c r="R60" s="29" t="s">
        <v>152</v>
      </c>
      <c r="S60" s="30">
        <v>42311</v>
      </c>
      <c r="T60" s="31" t="s">
        <v>141</v>
      </c>
      <c r="U60" s="20" t="s">
        <v>141</v>
      </c>
      <c r="V60" s="31"/>
      <c r="W60" s="31"/>
      <c r="X60" s="31"/>
      <c r="Y60" s="32">
        <v>509060</v>
      </c>
      <c r="Z60" s="33" t="s">
        <v>142</v>
      </c>
      <c r="AA60" s="34" t="s">
        <v>143</v>
      </c>
      <c r="AB60" s="33" t="s">
        <v>144</v>
      </c>
      <c r="AC60" s="35">
        <v>42313</v>
      </c>
      <c r="AD60" s="34" t="s">
        <v>141</v>
      </c>
      <c r="AE60" s="35">
        <v>42314</v>
      </c>
      <c r="AF60" s="20"/>
      <c r="AG60" s="20"/>
      <c r="AH60" s="20"/>
    </row>
    <row r="61" spans="1:34" ht="12" customHeight="1">
      <c r="A61" s="20" t="s">
        <v>14</v>
      </c>
      <c r="B61" s="20"/>
      <c r="C61" s="20" t="s">
        <v>15</v>
      </c>
      <c r="D61" s="20" t="s">
        <v>16</v>
      </c>
      <c r="E61" s="20" t="s">
        <v>17</v>
      </c>
      <c r="F61" s="20" t="s">
        <v>129</v>
      </c>
      <c r="G61" s="20" t="s">
        <v>130</v>
      </c>
      <c r="H61" s="20" t="s">
        <v>263</v>
      </c>
      <c r="I61" s="20" t="s">
        <v>132</v>
      </c>
      <c r="J61" s="21">
        <v>60</v>
      </c>
      <c r="K61" s="22" t="s">
        <v>133</v>
      </c>
      <c r="L61" s="23" t="s">
        <v>266</v>
      </c>
      <c r="M61" s="24" t="s">
        <v>135</v>
      </c>
      <c r="N61" s="25" t="s">
        <v>267</v>
      </c>
      <c r="O61" s="26" t="s">
        <v>137</v>
      </c>
      <c r="P61" s="27" t="s">
        <v>159</v>
      </c>
      <c r="Q61" s="28" t="s">
        <v>139</v>
      </c>
      <c r="R61" s="29" t="s">
        <v>152</v>
      </c>
      <c r="S61" s="30">
        <v>42313</v>
      </c>
      <c r="T61" s="31" t="s">
        <v>141</v>
      </c>
      <c r="U61" s="20" t="s">
        <v>141</v>
      </c>
      <c r="V61" s="31"/>
      <c r="W61" s="31"/>
      <c r="X61" s="31"/>
      <c r="Y61" s="32">
        <v>509061</v>
      </c>
      <c r="Z61" s="33" t="s">
        <v>142</v>
      </c>
      <c r="AA61" s="34" t="s">
        <v>143</v>
      </c>
      <c r="AB61" s="33" t="s">
        <v>144</v>
      </c>
      <c r="AC61" s="35">
        <v>42313</v>
      </c>
      <c r="AD61" s="34" t="s">
        <v>141</v>
      </c>
      <c r="AE61" s="35">
        <v>42314</v>
      </c>
      <c r="AF61" s="20"/>
      <c r="AG61" s="20"/>
      <c r="AH61" s="20"/>
    </row>
    <row r="62" spans="1:34" ht="12" customHeight="1">
      <c r="A62" s="20" t="s">
        <v>14</v>
      </c>
      <c r="B62" s="20"/>
      <c r="C62" s="20" t="s">
        <v>15</v>
      </c>
      <c r="D62" s="20" t="s">
        <v>16</v>
      </c>
      <c r="E62" s="20" t="s">
        <v>17</v>
      </c>
      <c r="F62" s="20" t="s">
        <v>129</v>
      </c>
      <c r="G62" s="20" t="s">
        <v>130</v>
      </c>
      <c r="H62" s="20" t="s">
        <v>263</v>
      </c>
      <c r="I62" s="20" t="s">
        <v>132</v>
      </c>
      <c r="J62" s="21">
        <v>61</v>
      </c>
      <c r="K62" s="22" t="s">
        <v>133</v>
      </c>
      <c r="L62" s="23" t="s">
        <v>268</v>
      </c>
      <c r="M62" s="24" t="s">
        <v>135</v>
      </c>
      <c r="N62" s="25" t="s">
        <v>269</v>
      </c>
      <c r="O62" s="26" t="s">
        <v>150</v>
      </c>
      <c r="P62" s="37" t="s">
        <v>151</v>
      </c>
      <c r="Q62" s="28" t="s">
        <v>139</v>
      </c>
      <c r="R62" s="29" t="s">
        <v>152</v>
      </c>
      <c r="S62" s="30">
        <v>42312</v>
      </c>
      <c r="T62" s="31" t="s">
        <v>141</v>
      </c>
      <c r="U62" s="20" t="s">
        <v>141</v>
      </c>
      <c r="V62" s="31"/>
      <c r="W62" s="31"/>
      <c r="X62" s="31"/>
      <c r="Y62" s="32">
        <v>509060</v>
      </c>
      <c r="Z62" s="33" t="s">
        <v>142</v>
      </c>
      <c r="AA62" s="34" t="s">
        <v>143</v>
      </c>
      <c r="AB62" s="33" t="s">
        <v>153</v>
      </c>
      <c r="AC62" s="35">
        <v>42313</v>
      </c>
      <c r="AD62" s="34" t="s">
        <v>141</v>
      </c>
      <c r="AE62" s="35">
        <v>42314</v>
      </c>
      <c r="AF62" s="20"/>
      <c r="AG62" s="20"/>
      <c r="AH62" s="20"/>
    </row>
    <row r="63" spans="1:34" ht="12" customHeight="1">
      <c r="A63" s="20" t="s">
        <v>14</v>
      </c>
      <c r="B63" s="20"/>
      <c r="C63" s="20" t="s">
        <v>15</v>
      </c>
      <c r="D63" s="20" t="s">
        <v>16</v>
      </c>
      <c r="E63" s="20" t="s">
        <v>17</v>
      </c>
      <c r="F63" s="20" t="s">
        <v>129</v>
      </c>
      <c r="G63" s="20" t="s">
        <v>130</v>
      </c>
      <c r="H63" s="20" t="s">
        <v>263</v>
      </c>
      <c r="I63" s="20" t="s">
        <v>132</v>
      </c>
      <c r="J63" s="21">
        <v>62</v>
      </c>
      <c r="K63" s="22" t="s">
        <v>133</v>
      </c>
      <c r="L63" s="23" t="s">
        <v>270</v>
      </c>
      <c r="M63" s="24" t="s">
        <v>135</v>
      </c>
      <c r="N63" s="25" t="s">
        <v>271</v>
      </c>
      <c r="O63" s="26" t="s">
        <v>150</v>
      </c>
      <c r="P63" s="37" t="s">
        <v>151</v>
      </c>
      <c r="Q63" s="28" t="s">
        <v>139</v>
      </c>
      <c r="R63" s="29" t="s">
        <v>152</v>
      </c>
      <c r="S63" s="30">
        <v>42312</v>
      </c>
      <c r="T63" s="31" t="s">
        <v>141</v>
      </c>
      <c r="U63" s="20" t="s">
        <v>141</v>
      </c>
      <c r="V63" s="31"/>
      <c r="W63" s="31"/>
      <c r="X63" s="31"/>
      <c r="Y63" s="32">
        <v>509061</v>
      </c>
      <c r="Z63" s="33" t="s">
        <v>142</v>
      </c>
      <c r="AA63" s="34" t="s">
        <v>143</v>
      </c>
      <c r="AB63" s="33" t="s">
        <v>153</v>
      </c>
      <c r="AC63" s="35">
        <v>42313</v>
      </c>
      <c r="AD63" s="34" t="s">
        <v>141</v>
      </c>
      <c r="AE63" s="35">
        <v>42314</v>
      </c>
      <c r="AF63" s="20"/>
      <c r="AG63" s="20"/>
      <c r="AH63" s="20"/>
    </row>
    <row r="64" spans="1:34" ht="12" customHeight="1">
      <c r="A64" s="20" t="s">
        <v>14</v>
      </c>
      <c r="B64" s="20"/>
      <c r="C64" s="20" t="s">
        <v>15</v>
      </c>
      <c r="D64" s="20" t="s">
        <v>16</v>
      </c>
      <c r="E64" s="20" t="s">
        <v>17</v>
      </c>
      <c r="F64" s="20" t="s">
        <v>129</v>
      </c>
      <c r="G64" s="20" t="s">
        <v>130</v>
      </c>
      <c r="H64" s="20" t="s">
        <v>272</v>
      </c>
      <c r="I64" s="20" t="s">
        <v>132</v>
      </c>
      <c r="J64" s="21">
        <v>63</v>
      </c>
      <c r="K64" s="22" t="s">
        <v>133</v>
      </c>
      <c r="L64" s="23" t="s">
        <v>273</v>
      </c>
      <c r="M64" s="24" t="s">
        <v>135</v>
      </c>
      <c r="N64" s="25" t="s">
        <v>274</v>
      </c>
      <c r="O64" s="26" t="s">
        <v>137</v>
      </c>
      <c r="P64" s="27" t="s">
        <v>159</v>
      </c>
      <c r="Q64" s="28" t="s">
        <v>139</v>
      </c>
      <c r="R64" s="29" t="s">
        <v>140</v>
      </c>
      <c r="S64" s="30">
        <v>42311</v>
      </c>
      <c r="T64" s="31" t="s">
        <v>141</v>
      </c>
      <c r="U64" s="20" t="s">
        <v>141</v>
      </c>
      <c r="V64" s="31"/>
      <c r="W64" s="31"/>
      <c r="X64" s="31"/>
      <c r="Y64" s="32">
        <v>509058</v>
      </c>
      <c r="Z64" s="33" t="s">
        <v>142</v>
      </c>
      <c r="AA64" s="34" t="s">
        <v>143</v>
      </c>
      <c r="AB64" s="33" t="s">
        <v>144</v>
      </c>
      <c r="AC64" s="35">
        <v>42313</v>
      </c>
      <c r="AD64" s="34" t="s">
        <v>141</v>
      </c>
      <c r="AE64" s="35">
        <v>42314</v>
      </c>
      <c r="AF64" s="20"/>
      <c r="AG64" s="20"/>
      <c r="AH64" s="20"/>
    </row>
    <row r="65" spans="1:34" ht="12" customHeight="1">
      <c r="A65" s="20" t="s">
        <v>14</v>
      </c>
      <c r="B65" s="20"/>
      <c r="C65" s="20" t="s">
        <v>15</v>
      </c>
      <c r="D65" s="20" t="s">
        <v>16</v>
      </c>
      <c r="E65" s="20" t="s">
        <v>17</v>
      </c>
      <c r="F65" s="20" t="s">
        <v>129</v>
      </c>
      <c r="G65" s="20" t="s">
        <v>130</v>
      </c>
      <c r="H65" s="20" t="s">
        <v>272</v>
      </c>
      <c r="I65" s="20" t="s">
        <v>132</v>
      </c>
      <c r="J65" s="21">
        <v>64</v>
      </c>
      <c r="K65" s="22" t="s">
        <v>133</v>
      </c>
      <c r="L65" s="23" t="s">
        <v>275</v>
      </c>
      <c r="M65" s="24" t="s">
        <v>135</v>
      </c>
      <c r="N65" s="25" t="s">
        <v>276</v>
      </c>
      <c r="O65" s="26" t="s">
        <v>137</v>
      </c>
      <c r="P65" s="27" t="s">
        <v>159</v>
      </c>
      <c r="Q65" s="28" t="s">
        <v>139</v>
      </c>
      <c r="R65" s="29" t="s">
        <v>140</v>
      </c>
      <c r="S65" s="30">
        <v>42311</v>
      </c>
      <c r="T65" s="31" t="s">
        <v>141</v>
      </c>
      <c r="U65" s="20" t="s">
        <v>141</v>
      </c>
      <c r="V65" s="31"/>
      <c r="W65" s="31"/>
      <c r="X65" s="31"/>
      <c r="Y65" s="32">
        <v>509059</v>
      </c>
      <c r="Z65" s="33" t="s">
        <v>142</v>
      </c>
      <c r="AA65" s="34" t="s">
        <v>143</v>
      </c>
      <c r="AB65" s="33" t="s">
        <v>144</v>
      </c>
      <c r="AC65" s="35">
        <v>42313</v>
      </c>
      <c r="AD65" s="34" t="s">
        <v>141</v>
      </c>
      <c r="AE65" s="35">
        <v>42314</v>
      </c>
      <c r="AF65" s="20"/>
      <c r="AG65" s="20"/>
      <c r="AH65" s="20"/>
    </row>
    <row r="66" spans="1:34" ht="12" customHeight="1">
      <c r="A66" s="20" t="s">
        <v>14</v>
      </c>
      <c r="B66" s="20"/>
      <c r="C66" s="20" t="s">
        <v>15</v>
      </c>
      <c r="D66" s="20" t="s">
        <v>16</v>
      </c>
      <c r="E66" s="20" t="s">
        <v>17</v>
      </c>
      <c r="F66" s="20" t="s">
        <v>129</v>
      </c>
      <c r="G66" s="20" t="s">
        <v>130</v>
      </c>
      <c r="H66" s="20" t="s">
        <v>272</v>
      </c>
      <c r="I66" s="20" t="s">
        <v>132</v>
      </c>
      <c r="J66" s="21">
        <v>65</v>
      </c>
      <c r="K66" s="22" t="s">
        <v>133</v>
      </c>
      <c r="L66" s="23" t="s">
        <v>277</v>
      </c>
      <c r="M66" s="24" t="s">
        <v>135</v>
      </c>
      <c r="N66" s="25" t="s">
        <v>278</v>
      </c>
      <c r="O66" s="26" t="s">
        <v>279</v>
      </c>
      <c r="P66" s="37" t="s">
        <v>280</v>
      </c>
      <c r="Q66" s="28" t="s">
        <v>139</v>
      </c>
      <c r="R66" s="29" t="s">
        <v>152</v>
      </c>
      <c r="S66" s="30">
        <v>42312</v>
      </c>
      <c r="T66" s="31" t="s">
        <v>141</v>
      </c>
      <c r="U66" s="20" t="s">
        <v>141</v>
      </c>
      <c r="V66" s="31"/>
      <c r="W66" s="31"/>
      <c r="X66" s="31"/>
      <c r="Y66" s="32">
        <v>509058</v>
      </c>
      <c r="Z66" s="33" t="s">
        <v>142</v>
      </c>
      <c r="AA66" s="34" t="s">
        <v>143</v>
      </c>
      <c r="AB66" s="33" t="s">
        <v>153</v>
      </c>
      <c r="AC66" s="35">
        <v>42313</v>
      </c>
      <c r="AD66" s="34" t="s">
        <v>141</v>
      </c>
      <c r="AE66" s="35">
        <v>42314</v>
      </c>
      <c r="AF66" s="20"/>
      <c r="AG66" s="20"/>
      <c r="AH66" s="20"/>
    </row>
    <row r="67" spans="1:34" ht="12" customHeight="1">
      <c r="A67" s="20" t="s">
        <v>14</v>
      </c>
      <c r="B67" s="20"/>
      <c r="C67" s="20" t="s">
        <v>15</v>
      </c>
      <c r="D67" s="20" t="s">
        <v>16</v>
      </c>
      <c r="E67" s="20" t="s">
        <v>17</v>
      </c>
      <c r="F67" s="20" t="s">
        <v>129</v>
      </c>
      <c r="G67" s="20" t="s">
        <v>130</v>
      </c>
      <c r="H67" s="20" t="s">
        <v>272</v>
      </c>
      <c r="I67" s="20" t="s">
        <v>132</v>
      </c>
      <c r="J67" s="21">
        <v>66</v>
      </c>
      <c r="K67" s="22" t="s">
        <v>133</v>
      </c>
      <c r="L67" s="23" t="s">
        <v>281</v>
      </c>
      <c r="M67" s="24" t="s">
        <v>135</v>
      </c>
      <c r="N67" s="25" t="s">
        <v>282</v>
      </c>
      <c r="O67" s="26" t="s">
        <v>279</v>
      </c>
      <c r="P67" s="37" t="s">
        <v>280</v>
      </c>
      <c r="Q67" s="28" t="s">
        <v>139</v>
      </c>
      <c r="R67" s="29" t="s">
        <v>152</v>
      </c>
      <c r="S67" s="30">
        <v>42312</v>
      </c>
      <c r="T67" s="31" t="s">
        <v>141</v>
      </c>
      <c r="U67" s="20" t="s">
        <v>141</v>
      </c>
      <c r="V67" s="31"/>
      <c r="W67" s="31"/>
      <c r="X67" s="31"/>
      <c r="Y67" s="32">
        <v>509059</v>
      </c>
      <c r="Z67" s="33" t="s">
        <v>142</v>
      </c>
      <c r="AA67" s="34" t="s">
        <v>143</v>
      </c>
      <c r="AB67" s="33" t="s">
        <v>153</v>
      </c>
      <c r="AC67" s="35">
        <v>42313</v>
      </c>
      <c r="AD67" s="34" t="s">
        <v>141</v>
      </c>
      <c r="AE67" s="35">
        <v>42314</v>
      </c>
      <c r="AF67" s="20"/>
      <c r="AG67" s="20"/>
      <c r="AH67" s="20"/>
    </row>
    <row r="68" spans="1:34" ht="12" customHeight="1">
      <c r="A68" s="20" t="s">
        <v>14</v>
      </c>
      <c r="B68" s="20"/>
      <c r="C68" s="20" t="s">
        <v>15</v>
      </c>
      <c r="D68" s="20" t="s">
        <v>16</v>
      </c>
      <c r="E68" s="20" t="s">
        <v>17</v>
      </c>
      <c r="F68" s="20" t="s">
        <v>129</v>
      </c>
      <c r="G68" s="20" t="s">
        <v>130</v>
      </c>
      <c r="H68" s="20" t="s">
        <v>283</v>
      </c>
      <c r="I68" s="20" t="s">
        <v>132</v>
      </c>
      <c r="J68" s="21">
        <v>67</v>
      </c>
      <c r="K68" s="22" t="s">
        <v>133</v>
      </c>
      <c r="L68" s="23" t="s">
        <v>284</v>
      </c>
      <c r="M68" s="24" t="s">
        <v>135</v>
      </c>
      <c r="N68" s="25" t="s">
        <v>285</v>
      </c>
      <c r="O68" s="26" t="s">
        <v>137</v>
      </c>
      <c r="P68" s="27" t="s">
        <v>159</v>
      </c>
      <c r="Q68" s="28" t="s">
        <v>139</v>
      </c>
      <c r="R68" s="29" t="s">
        <v>140</v>
      </c>
      <c r="S68" s="30">
        <v>42311</v>
      </c>
      <c r="T68" s="31" t="s">
        <v>141</v>
      </c>
      <c r="U68" s="20" t="s">
        <v>141</v>
      </c>
      <c r="V68" s="31"/>
      <c r="W68" s="31"/>
      <c r="X68" s="31"/>
      <c r="Y68" s="32">
        <v>509062</v>
      </c>
      <c r="Z68" s="33" t="s">
        <v>142</v>
      </c>
      <c r="AA68" s="34" t="s">
        <v>143</v>
      </c>
      <c r="AB68" s="33" t="s">
        <v>144</v>
      </c>
      <c r="AC68" s="35">
        <v>42313</v>
      </c>
      <c r="AD68" s="34" t="s">
        <v>141</v>
      </c>
      <c r="AE68" s="35">
        <v>42314</v>
      </c>
      <c r="AF68" s="20"/>
      <c r="AG68" s="20"/>
      <c r="AH68" s="20"/>
    </row>
    <row r="69" spans="1:34" ht="12" customHeight="1">
      <c r="A69" s="20" t="s">
        <v>14</v>
      </c>
      <c r="B69" s="20"/>
      <c r="C69" s="20" t="s">
        <v>15</v>
      </c>
      <c r="D69" s="20" t="s">
        <v>16</v>
      </c>
      <c r="E69" s="20" t="s">
        <v>17</v>
      </c>
      <c r="F69" s="20" t="s">
        <v>129</v>
      </c>
      <c r="G69" s="20" t="s">
        <v>130</v>
      </c>
      <c r="H69" s="20" t="s">
        <v>283</v>
      </c>
      <c r="I69" s="20" t="s">
        <v>132</v>
      </c>
      <c r="J69" s="21">
        <v>68</v>
      </c>
      <c r="K69" s="22" t="s">
        <v>133</v>
      </c>
      <c r="L69" s="23" t="s">
        <v>286</v>
      </c>
      <c r="M69" s="24" t="s">
        <v>135</v>
      </c>
      <c r="N69" s="25" t="s">
        <v>287</v>
      </c>
      <c r="O69" s="26" t="s">
        <v>137</v>
      </c>
      <c r="P69" s="27" t="s">
        <v>159</v>
      </c>
      <c r="Q69" s="28" t="s">
        <v>139</v>
      </c>
      <c r="R69" s="29" t="s">
        <v>152</v>
      </c>
      <c r="S69" s="30">
        <v>42311</v>
      </c>
      <c r="T69" s="31" t="s">
        <v>141</v>
      </c>
      <c r="U69" s="20" t="s">
        <v>141</v>
      </c>
      <c r="V69" s="31"/>
      <c r="W69" s="31"/>
      <c r="X69" s="31"/>
      <c r="Y69" s="32">
        <v>509063</v>
      </c>
      <c r="Z69" s="33" t="s">
        <v>142</v>
      </c>
      <c r="AA69" s="34" t="s">
        <v>143</v>
      </c>
      <c r="AB69" s="33" t="s">
        <v>144</v>
      </c>
      <c r="AC69" s="35">
        <v>42313</v>
      </c>
      <c r="AD69" s="34" t="s">
        <v>141</v>
      </c>
      <c r="AE69" s="35">
        <v>42314</v>
      </c>
      <c r="AF69" s="20"/>
      <c r="AG69" s="20"/>
      <c r="AH69" s="20"/>
    </row>
    <row r="70" spans="1:34" ht="12" customHeight="1">
      <c r="A70" s="20" t="s">
        <v>14</v>
      </c>
      <c r="B70" s="20"/>
      <c r="C70" s="20" t="s">
        <v>15</v>
      </c>
      <c r="D70" s="20" t="s">
        <v>16</v>
      </c>
      <c r="E70" s="20" t="s">
        <v>17</v>
      </c>
      <c r="F70" s="20" t="s">
        <v>129</v>
      </c>
      <c r="G70" s="20" t="s">
        <v>130</v>
      </c>
      <c r="H70" s="20" t="s">
        <v>283</v>
      </c>
      <c r="I70" s="20" t="s">
        <v>132</v>
      </c>
      <c r="J70" s="21">
        <v>69</v>
      </c>
      <c r="K70" s="22" t="s">
        <v>133</v>
      </c>
      <c r="L70" s="23" t="s">
        <v>288</v>
      </c>
      <c r="M70" s="24" t="s">
        <v>135</v>
      </c>
      <c r="N70" s="25" t="s">
        <v>289</v>
      </c>
      <c r="O70" s="26" t="s">
        <v>279</v>
      </c>
      <c r="P70" s="37" t="s">
        <v>280</v>
      </c>
      <c r="Q70" s="28" t="s">
        <v>139</v>
      </c>
      <c r="R70" s="29" t="s">
        <v>152</v>
      </c>
      <c r="S70" s="30">
        <v>42312</v>
      </c>
      <c r="T70" s="31" t="s">
        <v>141</v>
      </c>
      <c r="U70" s="20" t="s">
        <v>141</v>
      </c>
      <c r="V70" s="31"/>
      <c r="W70" s="31"/>
      <c r="X70" s="31"/>
      <c r="Y70" s="32">
        <v>509062</v>
      </c>
      <c r="Z70" s="33" t="s">
        <v>142</v>
      </c>
      <c r="AA70" s="34" t="s">
        <v>143</v>
      </c>
      <c r="AB70" s="33" t="s">
        <v>153</v>
      </c>
      <c r="AC70" s="35">
        <v>42313</v>
      </c>
      <c r="AD70" s="34" t="s">
        <v>141</v>
      </c>
      <c r="AE70" s="35">
        <v>42314</v>
      </c>
      <c r="AF70" s="20"/>
      <c r="AG70" s="20"/>
      <c r="AH70" s="20"/>
    </row>
    <row r="71" spans="1:34" ht="12" customHeight="1">
      <c r="A71" s="20" t="s">
        <v>14</v>
      </c>
      <c r="B71" s="20"/>
      <c r="C71" s="20" t="s">
        <v>15</v>
      </c>
      <c r="D71" s="20" t="s">
        <v>16</v>
      </c>
      <c r="E71" s="20" t="s">
        <v>17</v>
      </c>
      <c r="F71" s="20" t="s">
        <v>129</v>
      </c>
      <c r="G71" s="20" t="s">
        <v>130</v>
      </c>
      <c r="H71" s="20" t="s">
        <v>283</v>
      </c>
      <c r="I71" s="20" t="s">
        <v>132</v>
      </c>
      <c r="J71" s="21">
        <v>70</v>
      </c>
      <c r="K71" s="22" t="s">
        <v>133</v>
      </c>
      <c r="L71" s="23" t="s">
        <v>290</v>
      </c>
      <c r="M71" s="24" t="s">
        <v>135</v>
      </c>
      <c r="N71" s="25" t="s">
        <v>291</v>
      </c>
      <c r="O71" s="26" t="s">
        <v>279</v>
      </c>
      <c r="P71" s="37" t="s">
        <v>280</v>
      </c>
      <c r="Q71" s="28" t="s">
        <v>139</v>
      </c>
      <c r="R71" s="29" t="s">
        <v>152</v>
      </c>
      <c r="S71" s="30">
        <v>42312</v>
      </c>
      <c r="T71" s="31" t="s">
        <v>141</v>
      </c>
      <c r="U71" s="20" t="s">
        <v>141</v>
      </c>
      <c r="V71" s="31"/>
      <c r="W71" s="31"/>
      <c r="X71" s="31"/>
      <c r="Y71" s="32">
        <v>509063</v>
      </c>
      <c r="Z71" s="33" t="s">
        <v>142</v>
      </c>
      <c r="AA71" s="34" t="s">
        <v>143</v>
      </c>
      <c r="AB71" s="33" t="s">
        <v>153</v>
      </c>
      <c r="AC71" s="35">
        <v>42313</v>
      </c>
      <c r="AD71" s="34" t="s">
        <v>141</v>
      </c>
      <c r="AE71" s="35">
        <v>42314</v>
      </c>
      <c r="AF71" s="20"/>
      <c r="AG71" s="20"/>
      <c r="AH71" s="20"/>
    </row>
    <row r="72" spans="1:34" ht="12" customHeight="1">
      <c r="A72" s="20" t="s">
        <v>14</v>
      </c>
      <c r="B72" s="20"/>
      <c r="C72" s="20" t="s">
        <v>15</v>
      </c>
      <c r="D72" s="20" t="s">
        <v>16</v>
      </c>
      <c r="E72" s="20" t="s">
        <v>17</v>
      </c>
      <c r="F72" s="20" t="s">
        <v>129</v>
      </c>
      <c r="G72" s="20" t="s">
        <v>130</v>
      </c>
      <c r="H72" s="20" t="s">
        <v>292</v>
      </c>
      <c r="I72" s="20" t="s">
        <v>132</v>
      </c>
      <c r="J72" s="21">
        <v>71</v>
      </c>
      <c r="K72" s="22" t="s">
        <v>133</v>
      </c>
      <c r="L72" s="23" t="s">
        <v>293</v>
      </c>
      <c r="M72" s="24" t="s">
        <v>135</v>
      </c>
      <c r="N72" s="25" t="s">
        <v>294</v>
      </c>
      <c r="O72" s="26" t="s">
        <v>137</v>
      </c>
      <c r="P72" s="37" t="s">
        <v>280</v>
      </c>
      <c r="Q72" s="28" t="s">
        <v>139</v>
      </c>
      <c r="R72" s="29" t="s">
        <v>152</v>
      </c>
      <c r="S72" s="30">
        <v>42321</v>
      </c>
      <c r="T72" s="31" t="s">
        <v>141</v>
      </c>
      <c r="U72" s="20" t="s">
        <v>141</v>
      </c>
      <c r="V72" s="31"/>
      <c r="W72" s="31"/>
      <c r="X72" s="31"/>
      <c r="Y72" s="32">
        <v>509054</v>
      </c>
      <c r="Z72" s="33" t="s">
        <v>142</v>
      </c>
      <c r="AA72" s="34" t="s">
        <v>143</v>
      </c>
      <c r="AB72" s="33" t="s">
        <v>144</v>
      </c>
      <c r="AC72" s="35">
        <v>42321</v>
      </c>
      <c r="AD72" s="33" t="s">
        <v>141</v>
      </c>
      <c r="AE72" s="35">
        <v>42324</v>
      </c>
      <c r="AF72" s="20"/>
      <c r="AG72" s="20"/>
      <c r="AH72" s="20"/>
    </row>
    <row r="73" spans="1:34" ht="12" customHeight="1">
      <c r="A73" s="20" t="s">
        <v>14</v>
      </c>
      <c r="B73" s="20"/>
      <c r="C73" s="20" t="s">
        <v>15</v>
      </c>
      <c r="D73" s="20" t="s">
        <v>16</v>
      </c>
      <c r="E73" s="20" t="s">
        <v>17</v>
      </c>
      <c r="F73" s="20" t="s">
        <v>129</v>
      </c>
      <c r="G73" s="20" t="s">
        <v>130</v>
      </c>
      <c r="H73" s="20" t="s">
        <v>292</v>
      </c>
      <c r="I73" s="20" t="s">
        <v>132</v>
      </c>
      <c r="J73" s="21">
        <v>72</v>
      </c>
      <c r="K73" s="22" t="s">
        <v>133</v>
      </c>
      <c r="L73" s="23" t="s">
        <v>295</v>
      </c>
      <c r="M73" s="24" t="s">
        <v>135</v>
      </c>
      <c r="N73" s="25" t="s">
        <v>296</v>
      </c>
      <c r="O73" s="26" t="s">
        <v>137</v>
      </c>
      <c r="P73" s="37" t="s">
        <v>280</v>
      </c>
      <c r="Q73" s="28" t="s">
        <v>139</v>
      </c>
      <c r="R73" s="29" t="s">
        <v>152</v>
      </c>
      <c r="S73" s="30">
        <v>42321</v>
      </c>
      <c r="T73" s="31" t="s">
        <v>141</v>
      </c>
      <c r="U73" s="20" t="s">
        <v>141</v>
      </c>
      <c r="V73" s="31"/>
      <c r="W73" s="31"/>
      <c r="X73" s="31"/>
      <c r="Y73" s="32">
        <v>509055</v>
      </c>
      <c r="Z73" s="33" t="s">
        <v>142</v>
      </c>
      <c r="AA73" s="34" t="s">
        <v>143</v>
      </c>
      <c r="AB73" s="33" t="s">
        <v>144</v>
      </c>
      <c r="AC73" s="35">
        <v>42321</v>
      </c>
      <c r="AD73" s="33" t="s">
        <v>141</v>
      </c>
      <c r="AE73" s="35">
        <v>42324</v>
      </c>
      <c r="AF73" s="20"/>
      <c r="AG73" s="20"/>
      <c r="AH73" s="20"/>
    </row>
    <row r="74" spans="1:34" ht="12" customHeight="1">
      <c r="A74" s="20" t="s">
        <v>14</v>
      </c>
      <c r="B74" s="20"/>
      <c r="C74" s="20" t="s">
        <v>15</v>
      </c>
      <c r="D74" s="20" t="s">
        <v>16</v>
      </c>
      <c r="E74" s="20" t="s">
        <v>17</v>
      </c>
      <c r="F74" s="20" t="s">
        <v>129</v>
      </c>
      <c r="G74" s="20" t="s">
        <v>130</v>
      </c>
      <c r="H74" s="20" t="s">
        <v>297</v>
      </c>
      <c r="I74" s="20" t="s">
        <v>132</v>
      </c>
      <c r="J74" s="21">
        <v>73</v>
      </c>
      <c r="K74" s="22" t="s">
        <v>133</v>
      </c>
      <c r="L74" s="23" t="s">
        <v>298</v>
      </c>
      <c r="M74" s="24" t="s">
        <v>135</v>
      </c>
      <c r="N74" s="25" t="s">
        <v>299</v>
      </c>
      <c r="O74" s="26" t="s">
        <v>137</v>
      </c>
      <c r="P74" s="37" t="s">
        <v>280</v>
      </c>
      <c r="Q74" s="28" t="s">
        <v>139</v>
      </c>
      <c r="R74" s="29" t="s">
        <v>152</v>
      </c>
      <c r="S74" s="30">
        <v>42321</v>
      </c>
      <c r="T74" s="31" t="s">
        <v>141</v>
      </c>
      <c r="U74" s="20" t="s">
        <v>141</v>
      </c>
      <c r="V74" s="31"/>
      <c r="W74" s="31"/>
      <c r="X74" s="31"/>
      <c r="Y74" s="32">
        <v>509056</v>
      </c>
      <c r="Z74" s="33" t="s">
        <v>142</v>
      </c>
      <c r="AA74" s="34" t="s">
        <v>143</v>
      </c>
      <c r="AB74" s="33" t="s">
        <v>144</v>
      </c>
      <c r="AC74" s="35">
        <v>42321</v>
      </c>
      <c r="AD74" s="33" t="s">
        <v>141</v>
      </c>
      <c r="AE74" s="35">
        <v>42324</v>
      </c>
      <c r="AF74" s="20"/>
      <c r="AG74" s="20"/>
      <c r="AH74" s="20"/>
    </row>
    <row r="75" spans="1:34" ht="12" customHeight="1">
      <c r="A75" s="20" t="s">
        <v>14</v>
      </c>
      <c r="B75" s="20"/>
      <c r="C75" s="20" t="s">
        <v>15</v>
      </c>
      <c r="D75" s="20" t="s">
        <v>16</v>
      </c>
      <c r="E75" s="20" t="s">
        <v>17</v>
      </c>
      <c r="F75" s="20" t="s">
        <v>129</v>
      </c>
      <c r="G75" s="20" t="s">
        <v>130</v>
      </c>
      <c r="H75" s="20" t="s">
        <v>297</v>
      </c>
      <c r="I75" s="20" t="s">
        <v>132</v>
      </c>
      <c r="J75" s="21">
        <v>74</v>
      </c>
      <c r="K75" s="22" t="s">
        <v>133</v>
      </c>
      <c r="L75" s="23" t="s">
        <v>300</v>
      </c>
      <c r="M75" s="24" t="s">
        <v>135</v>
      </c>
      <c r="N75" s="25" t="s">
        <v>301</v>
      </c>
      <c r="O75" s="26" t="s">
        <v>137</v>
      </c>
      <c r="P75" s="37" t="s">
        <v>280</v>
      </c>
      <c r="Q75" s="28" t="s">
        <v>139</v>
      </c>
      <c r="R75" s="29" t="s">
        <v>152</v>
      </c>
      <c r="S75" s="30">
        <v>42321</v>
      </c>
      <c r="T75" s="31" t="s">
        <v>141</v>
      </c>
      <c r="U75" s="20" t="s">
        <v>141</v>
      </c>
      <c r="V75" s="31"/>
      <c r="W75" s="31"/>
      <c r="X75" s="31"/>
      <c r="Y75" s="32">
        <v>509057</v>
      </c>
      <c r="Z75" s="33" t="s">
        <v>142</v>
      </c>
      <c r="AA75" s="34" t="s">
        <v>143</v>
      </c>
      <c r="AB75" s="33" t="s">
        <v>144</v>
      </c>
      <c r="AC75" s="35">
        <v>42321</v>
      </c>
      <c r="AD75" s="33" t="s">
        <v>141</v>
      </c>
      <c r="AE75" s="35">
        <v>42324</v>
      </c>
      <c r="AF75" s="20"/>
      <c r="AG75" s="20"/>
      <c r="AH75" s="20"/>
    </row>
    <row r="76" spans="1:34" ht="12" customHeight="1">
      <c r="A76" s="20" t="s">
        <v>14</v>
      </c>
      <c r="B76" s="20"/>
      <c r="C76" s="20" t="s">
        <v>15</v>
      </c>
      <c r="D76" s="20" t="s">
        <v>16</v>
      </c>
      <c r="E76" s="20" t="s">
        <v>17</v>
      </c>
      <c r="F76" s="20" t="s">
        <v>129</v>
      </c>
      <c r="G76" s="20" t="s">
        <v>130</v>
      </c>
      <c r="H76" s="20" t="s">
        <v>302</v>
      </c>
      <c r="I76" s="20" t="s">
        <v>132</v>
      </c>
      <c r="J76" s="38">
        <v>75</v>
      </c>
      <c r="K76" s="22" t="s">
        <v>133</v>
      </c>
      <c r="L76" s="57" t="s">
        <v>303</v>
      </c>
      <c r="M76" s="24" t="s">
        <v>135</v>
      </c>
      <c r="N76" s="25" t="s">
        <v>304</v>
      </c>
      <c r="O76" s="58" t="s">
        <v>137</v>
      </c>
      <c r="P76" s="59" t="s">
        <v>305</v>
      </c>
      <c r="Q76" s="28" t="s">
        <v>139</v>
      </c>
      <c r="R76" s="31" t="s">
        <v>166</v>
      </c>
      <c r="S76" s="30">
        <v>42312</v>
      </c>
      <c r="T76" s="31" t="s">
        <v>141</v>
      </c>
      <c r="U76" s="20" t="s">
        <v>141</v>
      </c>
      <c r="V76" s="31"/>
      <c r="W76" s="31"/>
      <c r="X76" s="31"/>
      <c r="Y76" s="32"/>
      <c r="Z76" s="33" t="s">
        <v>142</v>
      </c>
      <c r="AA76" s="34" t="s">
        <v>143</v>
      </c>
      <c r="AB76" s="33" t="s">
        <v>306</v>
      </c>
      <c r="AC76" s="35">
        <v>42313</v>
      </c>
      <c r="AD76" s="34" t="s">
        <v>141</v>
      </c>
      <c r="AE76" s="35">
        <v>42314</v>
      </c>
      <c r="AF76" s="20"/>
      <c r="AG76" s="20"/>
      <c r="AH76" s="20"/>
    </row>
    <row r="77" spans="1:34" ht="12" customHeight="1">
      <c r="A77" s="20" t="s">
        <v>14</v>
      </c>
      <c r="B77" s="20"/>
      <c r="C77" s="20" t="s">
        <v>15</v>
      </c>
      <c r="D77" s="20" t="s">
        <v>16</v>
      </c>
      <c r="E77" s="20" t="s">
        <v>17</v>
      </c>
      <c r="F77" s="20" t="s">
        <v>129</v>
      </c>
      <c r="G77" s="20" t="s">
        <v>130</v>
      </c>
      <c r="H77" s="20" t="s">
        <v>302</v>
      </c>
      <c r="I77" s="20" t="s">
        <v>132</v>
      </c>
      <c r="J77" s="38">
        <v>76</v>
      </c>
      <c r="K77" s="22" t="s">
        <v>133</v>
      </c>
      <c r="L77" s="57" t="s">
        <v>307</v>
      </c>
      <c r="M77" s="24" t="s">
        <v>135</v>
      </c>
      <c r="N77" s="25" t="s">
        <v>308</v>
      </c>
      <c r="O77" s="58" t="s">
        <v>309</v>
      </c>
      <c r="P77" s="59" t="s">
        <v>305</v>
      </c>
      <c r="Q77" s="28" t="s">
        <v>139</v>
      </c>
      <c r="R77" s="31" t="s">
        <v>166</v>
      </c>
      <c r="S77" s="30">
        <v>42312</v>
      </c>
      <c r="T77" s="31" t="s">
        <v>141</v>
      </c>
      <c r="U77" s="20" t="s">
        <v>141</v>
      </c>
      <c r="V77" s="31"/>
      <c r="W77" s="31"/>
      <c r="X77" s="31"/>
      <c r="Y77" s="32"/>
      <c r="Z77" s="33" t="s">
        <v>142</v>
      </c>
      <c r="AA77" s="34" t="s">
        <v>143</v>
      </c>
      <c r="AB77" s="33" t="s">
        <v>310</v>
      </c>
      <c r="AC77" s="35">
        <v>42313</v>
      </c>
      <c r="AD77" s="34" t="s">
        <v>141</v>
      </c>
      <c r="AE77" s="35">
        <v>42314</v>
      </c>
      <c r="AF77" s="20"/>
      <c r="AG77" s="20"/>
      <c r="AH77" s="20"/>
    </row>
    <row r="78" spans="1:34" ht="12" customHeight="1">
      <c r="A78" s="20" t="s">
        <v>14</v>
      </c>
      <c r="B78" s="20"/>
      <c r="C78" s="20" t="s">
        <v>15</v>
      </c>
      <c r="D78" s="20" t="s">
        <v>16</v>
      </c>
      <c r="E78" s="20" t="s">
        <v>17</v>
      </c>
      <c r="F78" s="20" t="s">
        <v>129</v>
      </c>
      <c r="G78" s="20" t="s">
        <v>130</v>
      </c>
      <c r="H78" s="20" t="s">
        <v>302</v>
      </c>
      <c r="I78" s="20" t="s">
        <v>132</v>
      </c>
      <c r="J78" s="38">
        <v>77</v>
      </c>
      <c r="K78" s="22" t="s">
        <v>133</v>
      </c>
      <c r="L78" s="57" t="s">
        <v>311</v>
      </c>
      <c r="M78" s="24" t="s">
        <v>135</v>
      </c>
      <c r="N78" s="25" t="s">
        <v>312</v>
      </c>
      <c r="O78" s="58" t="s">
        <v>137</v>
      </c>
      <c r="P78" s="59" t="s">
        <v>313</v>
      </c>
      <c r="Q78" s="28" t="s">
        <v>139</v>
      </c>
      <c r="R78" s="31" t="s">
        <v>140</v>
      </c>
      <c r="S78" s="30">
        <v>42312</v>
      </c>
      <c r="T78" s="31" t="s">
        <v>141</v>
      </c>
      <c r="U78" s="20" t="s">
        <v>141</v>
      </c>
      <c r="V78" s="31"/>
      <c r="W78" s="31"/>
      <c r="X78" s="31"/>
      <c r="Y78" s="32"/>
      <c r="Z78" s="33" t="s">
        <v>142</v>
      </c>
      <c r="AA78" s="34" t="s">
        <v>143</v>
      </c>
      <c r="AB78" s="33" t="s">
        <v>314</v>
      </c>
      <c r="AC78" s="35">
        <v>42313</v>
      </c>
      <c r="AD78" s="34" t="s">
        <v>141</v>
      </c>
      <c r="AE78" s="35">
        <v>42314</v>
      </c>
      <c r="AF78" s="20"/>
      <c r="AG78" s="20"/>
      <c r="AH78" s="20"/>
    </row>
    <row r="79" spans="1:34" ht="12" customHeight="1">
      <c r="A79" s="20" t="s">
        <v>14</v>
      </c>
      <c r="B79" s="20"/>
      <c r="C79" s="20" t="s">
        <v>15</v>
      </c>
      <c r="D79" s="20" t="s">
        <v>16</v>
      </c>
      <c r="E79" s="20" t="s">
        <v>17</v>
      </c>
      <c r="F79" s="20" t="s">
        <v>129</v>
      </c>
      <c r="G79" s="20" t="s">
        <v>130</v>
      </c>
      <c r="H79" s="20" t="s">
        <v>302</v>
      </c>
      <c r="I79" s="20" t="s">
        <v>132</v>
      </c>
      <c r="J79" s="38">
        <v>78</v>
      </c>
      <c r="K79" s="22" t="s">
        <v>133</v>
      </c>
      <c r="L79" s="57" t="s">
        <v>315</v>
      </c>
      <c r="M79" s="24" t="s">
        <v>135</v>
      </c>
      <c r="N79" s="25" t="s">
        <v>316</v>
      </c>
      <c r="O79" s="58" t="s">
        <v>309</v>
      </c>
      <c r="P79" s="59" t="s">
        <v>313</v>
      </c>
      <c r="Q79" s="28" t="s">
        <v>139</v>
      </c>
      <c r="R79" s="31" t="s">
        <v>140</v>
      </c>
      <c r="S79" s="30">
        <v>42312</v>
      </c>
      <c r="T79" s="31" t="s">
        <v>141</v>
      </c>
      <c r="U79" s="20" t="s">
        <v>141</v>
      </c>
      <c r="V79" s="31"/>
      <c r="W79" s="31"/>
      <c r="X79" s="31"/>
      <c r="Y79" s="32"/>
      <c r="Z79" s="33" t="s">
        <v>142</v>
      </c>
      <c r="AA79" s="34" t="s">
        <v>143</v>
      </c>
      <c r="AB79" s="33" t="s">
        <v>317</v>
      </c>
      <c r="AC79" s="35">
        <v>42313</v>
      </c>
      <c r="AD79" s="34" t="s">
        <v>141</v>
      </c>
      <c r="AE79" s="35">
        <v>42314</v>
      </c>
      <c r="AF79" s="20"/>
      <c r="AG79" s="20"/>
      <c r="AH79" s="20"/>
    </row>
    <row r="80" spans="1:34" ht="12" customHeight="1">
      <c r="A80" s="20" t="s">
        <v>14</v>
      </c>
      <c r="B80" s="20"/>
      <c r="C80" s="20" t="s">
        <v>15</v>
      </c>
      <c r="D80" s="20" t="s">
        <v>16</v>
      </c>
      <c r="E80" s="20" t="s">
        <v>17</v>
      </c>
      <c r="F80" s="20" t="s">
        <v>129</v>
      </c>
      <c r="G80" s="20" t="s">
        <v>130</v>
      </c>
      <c r="H80" s="20" t="s">
        <v>302</v>
      </c>
      <c r="I80" s="20" t="s">
        <v>132</v>
      </c>
      <c r="J80" s="38">
        <v>79</v>
      </c>
      <c r="K80" s="22" t="s">
        <v>133</v>
      </c>
      <c r="L80" s="57" t="s">
        <v>318</v>
      </c>
      <c r="M80" s="24" t="s">
        <v>135</v>
      </c>
      <c r="N80" s="25" t="s">
        <v>319</v>
      </c>
      <c r="O80" s="58" t="s">
        <v>320</v>
      </c>
      <c r="P80" s="59" t="s">
        <v>305</v>
      </c>
      <c r="Q80" s="28" t="s">
        <v>139</v>
      </c>
      <c r="R80" s="31" t="s">
        <v>140</v>
      </c>
      <c r="S80" s="30">
        <v>42312</v>
      </c>
      <c r="T80" s="31" t="s">
        <v>141</v>
      </c>
      <c r="U80" s="20" t="s">
        <v>141</v>
      </c>
      <c r="V80" s="31"/>
      <c r="W80" s="31"/>
      <c r="X80" s="31"/>
      <c r="Y80" s="32"/>
      <c r="Z80" s="33" t="s">
        <v>142</v>
      </c>
      <c r="AA80" s="34" t="s">
        <v>143</v>
      </c>
      <c r="AB80" s="33" t="s">
        <v>321</v>
      </c>
      <c r="AC80" s="35">
        <v>42313</v>
      </c>
      <c r="AD80" s="34" t="s">
        <v>141</v>
      </c>
      <c r="AE80" s="35">
        <v>42314</v>
      </c>
      <c r="AF80" s="20"/>
      <c r="AG80" s="20"/>
      <c r="AH80" s="20"/>
    </row>
    <row r="81" spans="1:34" ht="12" customHeight="1">
      <c r="A81" s="20" t="s">
        <v>14</v>
      </c>
      <c r="B81" s="20"/>
      <c r="C81" s="20" t="s">
        <v>15</v>
      </c>
      <c r="D81" s="20" t="s">
        <v>16</v>
      </c>
      <c r="E81" s="20" t="s">
        <v>17</v>
      </c>
      <c r="F81" s="20" t="s">
        <v>129</v>
      </c>
      <c r="G81" s="20" t="s">
        <v>130</v>
      </c>
      <c r="H81" s="20" t="s">
        <v>302</v>
      </c>
      <c r="I81" s="20" t="s">
        <v>132</v>
      </c>
      <c r="J81" s="38">
        <v>80</v>
      </c>
      <c r="K81" s="22" t="s">
        <v>133</v>
      </c>
      <c r="L81" s="57" t="s">
        <v>322</v>
      </c>
      <c r="M81" s="24" t="s">
        <v>135</v>
      </c>
      <c r="N81" s="25" t="s">
        <v>323</v>
      </c>
      <c r="O81" s="58" t="s">
        <v>309</v>
      </c>
      <c r="P81" s="59" t="s">
        <v>305</v>
      </c>
      <c r="Q81" s="28" t="s">
        <v>139</v>
      </c>
      <c r="R81" s="31" t="s">
        <v>140</v>
      </c>
      <c r="S81" s="30">
        <v>42312</v>
      </c>
      <c r="T81" s="31" t="s">
        <v>141</v>
      </c>
      <c r="U81" s="20" t="s">
        <v>141</v>
      </c>
      <c r="V81" s="31"/>
      <c r="W81" s="31"/>
      <c r="X81" s="31"/>
      <c r="Y81" s="32"/>
      <c r="Z81" s="33" t="s">
        <v>142</v>
      </c>
      <c r="AA81" s="34" t="s">
        <v>143</v>
      </c>
      <c r="AB81" s="33" t="s">
        <v>324</v>
      </c>
      <c r="AC81" s="35">
        <v>42313</v>
      </c>
      <c r="AD81" s="34" t="s">
        <v>141</v>
      </c>
      <c r="AE81" s="35">
        <v>42314</v>
      </c>
      <c r="AF81" s="20"/>
      <c r="AG81" s="20"/>
      <c r="AH81" s="20"/>
    </row>
    <row r="82" spans="1:34" ht="12" customHeight="1">
      <c r="A82" s="20" t="s">
        <v>14</v>
      </c>
      <c r="B82" s="20"/>
      <c r="C82" s="20" t="s">
        <v>15</v>
      </c>
      <c r="D82" s="20" t="s">
        <v>16</v>
      </c>
      <c r="E82" s="20" t="s">
        <v>17</v>
      </c>
      <c r="F82" s="20" t="s">
        <v>129</v>
      </c>
      <c r="G82" s="20" t="s">
        <v>130</v>
      </c>
      <c r="H82" s="20" t="s">
        <v>302</v>
      </c>
      <c r="I82" s="20" t="s">
        <v>132</v>
      </c>
      <c r="J82" s="38">
        <v>81</v>
      </c>
      <c r="K82" s="22" t="s">
        <v>133</v>
      </c>
      <c r="L82" s="57" t="s">
        <v>325</v>
      </c>
      <c r="M82" s="24" t="s">
        <v>135</v>
      </c>
      <c r="N82" s="25" t="s">
        <v>326</v>
      </c>
      <c r="O82" s="58" t="s">
        <v>320</v>
      </c>
      <c r="P82" s="59" t="s">
        <v>327</v>
      </c>
      <c r="Q82" s="28" t="s">
        <v>139</v>
      </c>
      <c r="R82" s="31" t="s">
        <v>140</v>
      </c>
      <c r="S82" s="30">
        <v>42312</v>
      </c>
      <c r="T82" s="31" t="s">
        <v>141</v>
      </c>
      <c r="U82" s="20" t="s">
        <v>141</v>
      </c>
      <c r="V82" s="31"/>
      <c r="W82" s="31"/>
      <c r="X82" s="31"/>
      <c r="Y82" s="32"/>
      <c r="Z82" s="33" t="s">
        <v>142</v>
      </c>
      <c r="AA82" s="34" t="s">
        <v>143</v>
      </c>
      <c r="AB82" s="33" t="s">
        <v>328</v>
      </c>
      <c r="AC82" s="35">
        <v>42313</v>
      </c>
      <c r="AD82" s="34" t="s">
        <v>141</v>
      </c>
      <c r="AE82" s="35">
        <v>42314</v>
      </c>
      <c r="AF82" s="20"/>
      <c r="AG82" s="20"/>
      <c r="AH82" s="20"/>
    </row>
    <row r="83" spans="1:34" ht="12" customHeight="1">
      <c r="A83" s="20" t="s">
        <v>14</v>
      </c>
      <c r="B83" s="20"/>
      <c r="C83" s="20" t="s">
        <v>15</v>
      </c>
      <c r="D83" s="20" t="s">
        <v>16</v>
      </c>
      <c r="E83" s="20" t="s">
        <v>17</v>
      </c>
      <c r="F83" s="20" t="s">
        <v>129</v>
      </c>
      <c r="G83" s="20" t="s">
        <v>130</v>
      </c>
      <c r="H83" s="20" t="s">
        <v>302</v>
      </c>
      <c r="I83" s="20" t="s">
        <v>132</v>
      </c>
      <c r="J83" s="38">
        <v>82</v>
      </c>
      <c r="K83" s="22" t="s">
        <v>133</v>
      </c>
      <c r="L83" s="57" t="s">
        <v>329</v>
      </c>
      <c r="M83" s="24" t="s">
        <v>135</v>
      </c>
      <c r="N83" s="25" t="s">
        <v>330</v>
      </c>
      <c r="O83" s="58" t="s">
        <v>309</v>
      </c>
      <c r="P83" s="59" t="s">
        <v>327</v>
      </c>
      <c r="Q83" s="28" t="s">
        <v>139</v>
      </c>
      <c r="R83" s="31" t="s">
        <v>140</v>
      </c>
      <c r="S83" s="30">
        <v>42312</v>
      </c>
      <c r="T83" s="31" t="s">
        <v>141</v>
      </c>
      <c r="U83" s="20" t="s">
        <v>141</v>
      </c>
      <c r="V83" s="31"/>
      <c r="W83" s="31"/>
      <c r="X83" s="31"/>
      <c r="Y83" s="32"/>
      <c r="Z83" s="33" t="s">
        <v>142</v>
      </c>
      <c r="AA83" s="34" t="s">
        <v>143</v>
      </c>
      <c r="AB83" s="33" t="s">
        <v>331</v>
      </c>
      <c r="AC83" s="35">
        <v>42313</v>
      </c>
      <c r="AD83" s="34" t="s">
        <v>141</v>
      </c>
      <c r="AE83" s="35">
        <v>42314</v>
      </c>
      <c r="AF83" s="20"/>
      <c r="AG83" s="20"/>
      <c r="AH83" s="20"/>
    </row>
    <row r="84" spans="1:34" ht="12" customHeight="1">
      <c r="A84" s="20" t="s">
        <v>14</v>
      </c>
      <c r="B84" s="20"/>
      <c r="C84" s="20" t="s">
        <v>15</v>
      </c>
      <c r="D84" s="20" t="s">
        <v>16</v>
      </c>
      <c r="E84" s="20" t="s">
        <v>17</v>
      </c>
      <c r="F84" s="20" t="s">
        <v>129</v>
      </c>
      <c r="G84" s="20" t="s">
        <v>130</v>
      </c>
      <c r="H84" s="20" t="s">
        <v>302</v>
      </c>
      <c r="I84" s="20" t="s">
        <v>132</v>
      </c>
      <c r="J84" s="38">
        <v>83</v>
      </c>
      <c r="K84" s="22" t="s">
        <v>133</v>
      </c>
      <c r="L84" s="57" t="s">
        <v>332</v>
      </c>
      <c r="M84" s="24" t="s">
        <v>135</v>
      </c>
      <c r="N84" s="25" t="s">
        <v>333</v>
      </c>
      <c r="O84" s="58" t="s">
        <v>320</v>
      </c>
      <c r="P84" s="59" t="s">
        <v>334</v>
      </c>
      <c r="Q84" s="28" t="s">
        <v>139</v>
      </c>
      <c r="R84" s="31" t="s">
        <v>140</v>
      </c>
      <c r="S84" s="30">
        <v>42312</v>
      </c>
      <c r="T84" s="31" t="s">
        <v>141</v>
      </c>
      <c r="U84" s="20" t="s">
        <v>141</v>
      </c>
      <c r="V84" s="31"/>
      <c r="W84" s="31"/>
      <c r="X84" s="31"/>
      <c r="Y84" s="32"/>
      <c r="Z84" s="33" t="s">
        <v>142</v>
      </c>
      <c r="AA84" s="34" t="s">
        <v>143</v>
      </c>
      <c r="AB84" s="33" t="s">
        <v>335</v>
      </c>
      <c r="AC84" s="35">
        <v>42313</v>
      </c>
      <c r="AD84" s="34" t="s">
        <v>141</v>
      </c>
      <c r="AE84" s="35">
        <v>42314</v>
      </c>
      <c r="AF84" s="20"/>
      <c r="AG84" s="20"/>
      <c r="AH84" s="20"/>
    </row>
    <row r="85" spans="1:34" ht="12" customHeight="1">
      <c r="A85" s="20" t="s">
        <v>14</v>
      </c>
      <c r="B85" s="20"/>
      <c r="C85" s="20" t="s">
        <v>15</v>
      </c>
      <c r="D85" s="20" t="s">
        <v>16</v>
      </c>
      <c r="E85" s="20" t="s">
        <v>17</v>
      </c>
      <c r="F85" s="20" t="s">
        <v>129</v>
      </c>
      <c r="G85" s="20" t="s">
        <v>130</v>
      </c>
      <c r="H85" s="20" t="s">
        <v>302</v>
      </c>
      <c r="I85" s="20" t="s">
        <v>132</v>
      </c>
      <c r="J85" s="38">
        <v>84</v>
      </c>
      <c r="K85" s="22" t="s">
        <v>133</v>
      </c>
      <c r="L85" s="57" t="s">
        <v>336</v>
      </c>
      <c r="M85" s="24" t="s">
        <v>135</v>
      </c>
      <c r="N85" s="25" t="s">
        <v>337</v>
      </c>
      <c r="O85" s="58" t="s">
        <v>309</v>
      </c>
      <c r="P85" s="59" t="s">
        <v>338</v>
      </c>
      <c r="Q85" s="28" t="s">
        <v>139</v>
      </c>
      <c r="R85" s="31" t="s">
        <v>140</v>
      </c>
      <c r="S85" s="30">
        <v>42312</v>
      </c>
      <c r="T85" s="31" t="s">
        <v>141</v>
      </c>
      <c r="U85" s="20" t="s">
        <v>141</v>
      </c>
      <c r="V85" s="31"/>
      <c r="W85" s="31"/>
      <c r="X85" s="31"/>
      <c r="Y85" s="32"/>
      <c r="Z85" s="33" t="s">
        <v>142</v>
      </c>
      <c r="AA85" s="34" t="s">
        <v>143</v>
      </c>
      <c r="AB85" s="33" t="s">
        <v>339</v>
      </c>
      <c r="AC85" s="35">
        <v>42313</v>
      </c>
      <c r="AD85" s="34" t="s">
        <v>141</v>
      </c>
      <c r="AE85" s="35">
        <v>42314</v>
      </c>
      <c r="AF85" s="20"/>
      <c r="AG85" s="20"/>
      <c r="AH85" s="20"/>
    </row>
    <row r="86" spans="1:34" ht="12" customHeight="1">
      <c r="A86" s="20" t="s">
        <v>14</v>
      </c>
      <c r="B86" s="20"/>
      <c r="C86" s="20" t="s">
        <v>15</v>
      </c>
      <c r="D86" s="20" t="s">
        <v>16</v>
      </c>
      <c r="E86" s="20" t="s">
        <v>17</v>
      </c>
      <c r="F86" s="20" t="s">
        <v>129</v>
      </c>
      <c r="G86" s="20" t="s">
        <v>130</v>
      </c>
      <c r="H86" s="20" t="s">
        <v>302</v>
      </c>
      <c r="I86" s="20" t="s">
        <v>132</v>
      </c>
      <c r="J86" s="38">
        <v>85</v>
      </c>
      <c r="K86" s="22" t="s">
        <v>133</v>
      </c>
      <c r="L86" s="57" t="s">
        <v>340</v>
      </c>
      <c r="M86" s="24" t="s">
        <v>135</v>
      </c>
      <c r="N86" s="25" t="s">
        <v>341</v>
      </c>
      <c r="O86" s="58" t="s">
        <v>342</v>
      </c>
      <c r="P86" s="59" t="s">
        <v>343</v>
      </c>
      <c r="Q86" s="28" t="s">
        <v>139</v>
      </c>
      <c r="R86" s="31" t="s">
        <v>166</v>
      </c>
      <c r="S86" s="30">
        <v>42312</v>
      </c>
      <c r="T86" s="31" t="s">
        <v>141</v>
      </c>
      <c r="U86" s="20" t="s">
        <v>141</v>
      </c>
      <c r="V86" s="31"/>
      <c r="W86" s="31"/>
      <c r="X86" s="31"/>
      <c r="Y86" s="32"/>
      <c r="Z86" s="33" t="s">
        <v>142</v>
      </c>
      <c r="AA86" s="34" t="s">
        <v>143</v>
      </c>
      <c r="AB86" s="33" t="s">
        <v>344</v>
      </c>
      <c r="AC86" s="35">
        <v>42313</v>
      </c>
      <c r="AD86" s="34" t="s">
        <v>141</v>
      </c>
      <c r="AE86" s="35">
        <v>42314</v>
      </c>
      <c r="AF86" s="20"/>
      <c r="AG86" s="20"/>
      <c r="AH86" s="20"/>
    </row>
    <row r="87" spans="1:34" ht="12" customHeight="1">
      <c r="A87" s="20" t="s">
        <v>14</v>
      </c>
      <c r="B87" s="20"/>
      <c r="C87" s="20" t="s">
        <v>15</v>
      </c>
      <c r="D87" s="20" t="s">
        <v>16</v>
      </c>
      <c r="E87" s="20" t="s">
        <v>17</v>
      </c>
      <c r="F87" s="20" t="s">
        <v>129</v>
      </c>
      <c r="G87" s="20" t="s">
        <v>130</v>
      </c>
      <c r="H87" s="20" t="s">
        <v>302</v>
      </c>
      <c r="I87" s="20" t="s">
        <v>132</v>
      </c>
      <c r="J87" s="38">
        <v>86</v>
      </c>
      <c r="K87" s="22" t="s">
        <v>133</v>
      </c>
      <c r="L87" s="57" t="s">
        <v>345</v>
      </c>
      <c r="M87" s="24" t="s">
        <v>135</v>
      </c>
      <c r="N87" s="25" t="s">
        <v>337</v>
      </c>
      <c r="O87" s="58" t="s">
        <v>342</v>
      </c>
      <c r="P87" s="59" t="s">
        <v>343</v>
      </c>
      <c r="Q87" s="28" t="s">
        <v>139</v>
      </c>
      <c r="R87" s="31" t="s">
        <v>166</v>
      </c>
      <c r="S87" s="30">
        <v>42312</v>
      </c>
      <c r="T87" s="31" t="s">
        <v>141</v>
      </c>
      <c r="U87" s="20" t="s">
        <v>141</v>
      </c>
      <c r="V87" s="31"/>
      <c r="W87" s="31"/>
      <c r="X87" s="31"/>
      <c r="Y87" s="32"/>
      <c r="Z87" s="33" t="s">
        <v>142</v>
      </c>
      <c r="AA87" s="34" t="s">
        <v>143</v>
      </c>
      <c r="AB87" s="33" t="s">
        <v>346</v>
      </c>
      <c r="AC87" s="35">
        <v>42313</v>
      </c>
      <c r="AD87" s="34" t="s">
        <v>141</v>
      </c>
      <c r="AE87" s="35">
        <v>42314</v>
      </c>
      <c r="AF87" s="20"/>
      <c r="AG87" s="20"/>
      <c r="AH87" s="20"/>
    </row>
    <row r="88" spans="1:34" ht="12" customHeight="1">
      <c r="A88" s="20" t="s">
        <v>14</v>
      </c>
      <c r="B88" s="20"/>
      <c r="C88" s="20" t="s">
        <v>15</v>
      </c>
      <c r="D88" s="20" t="s">
        <v>16</v>
      </c>
      <c r="E88" s="20" t="s">
        <v>17</v>
      </c>
      <c r="F88" s="20" t="s">
        <v>129</v>
      </c>
      <c r="G88" s="20" t="s">
        <v>130</v>
      </c>
      <c r="H88" s="20" t="s">
        <v>302</v>
      </c>
      <c r="I88" s="20" t="s">
        <v>132</v>
      </c>
      <c r="J88" s="38">
        <v>87</v>
      </c>
      <c r="K88" s="22" t="s">
        <v>133</v>
      </c>
      <c r="L88" s="57" t="s">
        <v>347</v>
      </c>
      <c r="M88" s="24" t="s">
        <v>135</v>
      </c>
      <c r="N88" s="25" t="s">
        <v>348</v>
      </c>
      <c r="O88" s="58" t="s">
        <v>309</v>
      </c>
      <c r="P88" s="59" t="s">
        <v>349</v>
      </c>
      <c r="Q88" s="28" t="s">
        <v>139</v>
      </c>
      <c r="R88" s="31" t="s">
        <v>140</v>
      </c>
      <c r="S88" s="30">
        <v>42312</v>
      </c>
      <c r="T88" s="31" t="s">
        <v>141</v>
      </c>
      <c r="U88" s="20" t="s">
        <v>141</v>
      </c>
      <c r="V88" s="31"/>
      <c r="W88" s="31"/>
      <c r="X88" s="31"/>
      <c r="Y88" s="32"/>
      <c r="Z88" s="33" t="s">
        <v>142</v>
      </c>
      <c r="AA88" s="34" t="s">
        <v>143</v>
      </c>
      <c r="AB88" s="33" t="s">
        <v>350</v>
      </c>
      <c r="AC88" s="35">
        <v>42313</v>
      </c>
      <c r="AD88" s="34" t="s">
        <v>141</v>
      </c>
      <c r="AE88" s="35">
        <v>42314</v>
      </c>
      <c r="AF88" s="20"/>
      <c r="AG88" s="20"/>
      <c r="AH88" s="20"/>
    </row>
    <row r="89" spans="1:34" ht="12" customHeight="1">
      <c r="A89" s="20" t="s">
        <v>14</v>
      </c>
      <c r="B89" s="20"/>
      <c r="C89" s="20" t="s">
        <v>15</v>
      </c>
      <c r="D89" s="20" t="s">
        <v>16</v>
      </c>
      <c r="E89" s="20" t="s">
        <v>17</v>
      </c>
      <c r="F89" s="20" t="s">
        <v>129</v>
      </c>
      <c r="G89" s="20" t="s">
        <v>130</v>
      </c>
      <c r="H89" s="20" t="s">
        <v>302</v>
      </c>
      <c r="I89" s="20" t="s">
        <v>132</v>
      </c>
      <c r="J89" s="38">
        <v>88</v>
      </c>
      <c r="K89" s="22" t="s">
        <v>133</v>
      </c>
      <c r="L89" s="57" t="s">
        <v>351</v>
      </c>
      <c r="M89" s="24" t="s">
        <v>135</v>
      </c>
      <c r="N89" s="25" t="s">
        <v>352</v>
      </c>
      <c r="O89" s="58" t="s">
        <v>309</v>
      </c>
      <c r="P89" s="59" t="s">
        <v>349</v>
      </c>
      <c r="Q89" s="28" t="s">
        <v>139</v>
      </c>
      <c r="R89" s="31" t="s">
        <v>140</v>
      </c>
      <c r="S89" s="30">
        <v>42312</v>
      </c>
      <c r="T89" s="31" t="s">
        <v>141</v>
      </c>
      <c r="U89" s="20" t="s">
        <v>141</v>
      </c>
      <c r="V89" s="31"/>
      <c r="W89" s="31"/>
      <c r="X89" s="31"/>
      <c r="Y89" s="32"/>
      <c r="Z89" s="33" t="s">
        <v>142</v>
      </c>
      <c r="AA89" s="34" t="s">
        <v>143</v>
      </c>
      <c r="AB89" s="33" t="s">
        <v>353</v>
      </c>
      <c r="AC89" s="35">
        <v>42313</v>
      </c>
      <c r="AD89" s="34" t="s">
        <v>141</v>
      </c>
      <c r="AE89" s="35">
        <v>42314</v>
      </c>
      <c r="AF89" s="20"/>
      <c r="AG89" s="20"/>
      <c r="AH89" s="20"/>
    </row>
    <row r="90" spans="1:34" ht="12" customHeight="1">
      <c r="A90" s="20" t="s">
        <v>14</v>
      </c>
      <c r="B90" s="20"/>
      <c r="C90" s="20" t="s">
        <v>15</v>
      </c>
      <c r="D90" s="20" t="s">
        <v>16</v>
      </c>
      <c r="E90" s="20" t="s">
        <v>17</v>
      </c>
      <c r="F90" s="20" t="s">
        <v>129</v>
      </c>
      <c r="G90" s="20" t="s">
        <v>130</v>
      </c>
      <c r="H90" s="20" t="s">
        <v>302</v>
      </c>
      <c r="I90" s="20" t="s">
        <v>132</v>
      </c>
      <c r="J90" s="38">
        <v>89</v>
      </c>
      <c r="K90" s="57" t="s">
        <v>354</v>
      </c>
      <c r="L90" s="57" t="s">
        <v>355</v>
      </c>
      <c r="M90" s="60" t="s">
        <v>135</v>
      </c>
      <c r="N90" s="61" t="s">
        <v>356</v>
      </c>
      <c r="O90" s="58" t="s">
        <v>137</v>
      </c>
      <c r="P90" s="59" t="s">
        <v>357</v>
      </c>
      <c r="Q90" s="28" t="s">
        <v>139</v>
      </c>
      <c r="R90" s="31" t="s">
        <v>140</v>
      </c>
      <c r="S90" s="30">
        <v>42312</v>
      </c>
      <c r="T90" s="31" t="s">
        <v>141</v>
      </c>
      <c r="U90" s="20" t="s">
        <v>141</v>
      </c>
      <c r="V90" s="31"/>
      <c r="W90" s="31"/>
      <c r="X90" s="31"/>
      <c r="Y90" s="32"/>
      <c r="Z90" s="33" t="s">
        <v>142</v>
      </c>
      <c r="AA90" s="34" t="s">
        <v>143</v>
      </c>
      <c r="AB90" s="33" t="s">
        <v>358</v>
      </c>
      <c r="AC90" s="35">
        <v>42313</v>
      </c>
      <c r="AD90" s="34" t="s">
        <v>141</v>
      </c>
      <c r="AE90" s="35">
        <v>42314</v>
      </c>
      <c r="AF90" s="20"/>
      <c r="AG90" s="20"/>
      <c r="AH90" s="20"/>
    </row>
    <row r="91" spans="1:34" ht="12" customHeight="1">
      <c r="A91" s="20" t="s">
        <v>14</v>
      </c>
      <c r="B91" s="20"/>
      <c r="C91" s="20" t="s">
        <v>15</v>
      </c>
      <c r="D91" s="20" t="s">
        <v>16</v>
      </c>
      <c r="E91" s="20" t="s">
        <v>17</v>
      </c>
      <c r="F91" s="20" t="s">
        <v>129</v>
      </c>
      <c r="G91" s="20" t="s">
        <v>130</v>
      </c>
      <c r="H91" s="20" t="s">
        <v>302</v>
      </c>
      <c r="I91" s="20" t="s">
        <v>132</v>
      </c>
      <c r="J91" s="38">
        <v>90</v>
      </c>
      <c r="K91" s="57" t="s">
        <v>354</v>
      </c>
      <c r="L91" s="57" t="s">
        <v>359</v>
      </c>
      <c r="M91" s="60" t="s">
        <v>135</v>
      </c>
      <c r="N91" s="61" t="s">
        <v>356</v>
      </c>
      <c r="O91" s="58" t="s">
        <v>137</v>
      </c>
      <c r="P91" s="59" t="s">
        <v>357</v>
      </c>
      <c r="Q91" s="28" t="s">
        <v>139</v>
      </c>
      <c r="R91" s="31" t="s">
        <v>140</v>
      </c>
      <c r="S91" s="30">
        <v>42312</v>
      </c>
      <c r="T91" s="31" t="s">
        <v>141</v>
      </c>
      <c r="U91" s="20" t="s">
        <v>141</v>
      </c>
      <c r="V91" s="31"/>
      <c r="W91" s="31"/>
      <c r="X91" s="31"/>
      <c r="Y91" s="32"/>
      <c r="Z91" s="33" t="s">
        <v>142</v>
      </c>
      <c r="AA91" s="34" t="s">
        <v>143</v>
      </c>
      <c r="AB91" s="33" t="s">
        <v>358</v>
      </c>
      <c r="AC91" s="35">
        <v>42313</v>
      </c>
      <c r="AD91" s="34" t="s">
        <v>141</v>
      </c>
      <c r="AE91" s="35">
        <v>42314</v>
      </c>
      <c r="AF91" s="20"/>
      <c r="AG91" s="20"/>
      <c r="AH91" s="20"/>
    </row>
    <row r="92" spans="1:34" ht="12" customHeight="1">
      <c r="A92" s="20" t="s">
        <v>14</v>
      </c>
      <c r="B92" s="20"/>
      <c r="C92" s="20" t="s">
        <v>15</v>
      </c>
      <c r="D92" s="20" t="s">
        <v>16</v>
      </c>
      <c r="E92" s="20" t="s">
        <v>17</v>
      </c>
      <c r="F92" s="20" t="s">
        <v>129</v>
      </c>
      <c r="G92" s="20" t="s">
        <v>130</v>
      </c>
      <c r="H92" s="20" t="s">
        <v>360</v>
      </c>
      <c r="I92" s="20" t="s">
        <v>132</v>
      </c>
      <c r="J92" s="38">
        <v>91</v>
      </c>
      <c r="K92" s="22" t="s">
        <v>133</v>
      </c>
      <c r="L92" s="57" t="s">
        <v>361</v>
      </c>
      <c r="M92" s="24" t="s">
        <v>135</v>
      </c>
      <c r="N92" s="25" t="s">
        <v>362</v>
      </c>
      <c r="O92" s="58"/>
      <c r="P92" s="59" t="s">
        <v>363</v>
      </c>
      <c r="Q92" s="28" t="s">
        <v>364</v>
      </c>
      <c r="R92" s="31" t="s">
        <v>140</v>
      </c>
      <c r="S92" s="30">
        <v>42327</v>
      </c>
      <c r="T92" s="31" t="s">
        <v>141</v>
      </c>
      <c r="U92" s="20" t="s">
        <v>141</v>
      </c>
      <c r="V92" s="31"/>
      <c r="W92" s="31"/>
      <c r="X92" s="31"/>
      <c r="Y92" s="32"/>
      <c r="Z92" s="33" t="s">
        <v>360</v>
      </c>
      <c r="AA92" s="34" t="s">
        <v>143</v>
      </c>
      <c r="AB92" s="33" t="s">
        <v>365</v>
      </c>
      <c r="AC92" s="34"/>
      <c r="AD92" s="34"/>
      <c r="AE92" s="34"/>
      <c r="AF92" s="20"/>
      <c r="AG92" s="20"/>
      <c r="AH92" s="20"/>
    </row>
    <row r="93" spans="1:34" ht="12" customHeight="1">
      <c r="A93" s="20" t="s">
        <v>14</v>
      </c>
      <c r="B93" s="20"/>
      <c r="C93" s="20" t="s">
        <v>15</v>
      </c>
      <c r="D93" s="20" t="s">
        <v>16</v>
      </c>
      <c r="E93" s="20" t="s">
        <v>17</v>
      </c>
      <c r="F93" s="62" t="s">
        <v>366</v>
      </c>
      <c r="G93" s="62" t="s">
        <v>367</v>
      </c>
      <c r="H93" t="s">
        <v>368</v>
      </c>
      <c r="I93" s="20" t="s">
        <v>132</v>
      </c>
      <c r="J93" s="63">
        <v>1</v>
      </c>
      <c r="K93" s="24" t="s">
        <v>369</v>
      </c>
      <c r="L93" s="24" t="s">
        <v>370</v>
      </c>
      <c r="M93" s="24" t="s">
        <v>135</v>
      </c>
      <c r="N93" s="64" t="s">
        <v>371</v>
      </c>
      <c r="O93" s="65" t="s">
        <v>372</v>
      </c>
      <c r="P93" s="65" t="s">
        <v>373</v>
      </c>
      <c r="Q93" s="65" t="s">
        <v>374</v>
      </c>
      <c r="R93" s="29" t="s">
        <v>140</v>
      </c>
      <c r="S93" s="30">
        <v>42313</v>
      </c>
      <c r="T93" s="31" t="s">
        <v>141</v>
      </c>
      <c r="U93" s="20" t="s">
        <v>141</v>
      </c>
      <c r="V93" s="31"/>
      <c r="W93" s="31"/>
      <c r="Y93" s="66">
        <v>506750</v>
      </c>
      <c r="Z93" s="34" t="s">
        <v>366</v>
      </c>
      <c r="AA93" s="67"/>
      <c r="AB93" s="34" t="s">
        <v>366</v>
      </c>
      <c r="AC93" s="35">
        <v>42313</v>
      </c>
      <c r="AD93" s="34" t="s">
        <v>141</v>
      </c>
      <c r="AE93" s="35">
        <v>42314</v>
      </c>
    </row>
    <row r="94" spans="1:34" ht="12" customHeight="1">
      <c r="A94" s="20" t="s">
        <v>14</v>
      </c>
      <c r="B94" s="20"/>
      <c r="C94" s="20" t="s">
        <v>15</v>
      </c>
      <c r="D94" s="20" t="s">
        <v>16</v>
      </c>
      <c r="E94" s="20" t="s">
        <v>17</v>
      </c>
      <c r="F94" s="62" t="s">
        <v>366</v>
      </c>
      <c r="G94" s="62" t="s">
        <v>367</v>
      </c>
      <c r="H94" t="s">
        <v>368</v>
      </c>
      <c r="I94" s="20" t="s">
        <v>132</v>
      </c>
      <c r="J94" s="63">
        <v>2</v>
      </c>
      <c r="K94" s="24" t="s">
        <v>369</v>
      </c>
      <c r="L94" s="24" t="s">
        <v>375</v>
      </c>
      <c r="M94" s="24" t="s">
        <v>135</v>
      </c>
      <c r="N94" s="64" t="s">
        <v>376</v>
      </c>
      <c r="O94" s="65" t="s">
        <v>372</v>
      </c>
      <c r="P94" s="65" t="s">
        <v>373</v>
      </c>
      <c r="Q94" s="65" t="s">
        <v>374</v>
      </c>
      <c r="R94" s="68"/>
      <c r="S94" s="52"/>
      <c r="T94" s="50" t="s">
        <v>195</v>
      </c>
      <c r="U94" s="50"/>
      <c r="V94" s="51"/>
      <c r="X94" s="51" t="s">
        <v>377</v>
      </c>
      <c r="Y94" s="66">
        <v>506752</v>
      </c>
      <c r="Z94" s="34" t="s">
        <v>366</v>
      </c>
      <c r="AA94" s="67"/>
      <c r="AB94" s="34" t="s">
        <v>366</v>
      </c>
      <c r="AC94" s="34"/>
      <c r="AD94" s="34"/>
      <c r="AE94" s="34"/>
    </row>
    <row r="95" spans="1:34" ht="12" customHeight="1">
      <c r="A95" s="20" t="s">
        <v>14</v>
      </c>
      <c r="B95" s="20"/>
      <c r="C95" s="20" t="s">
        <v>15</v>
      </c>
      <c r="D95" s="20" t="s">
        <v>16</v>
      </c>
      <c r="E95" s="20" t="s">
        <v>17</v>
      </c>
      <c r="F95" s="62" t="s">
        <v>366</v>
      </c>
      <c r="G95" s="62" t="s">
        <v>367</v>
      </c>
      <c r="H95" t="s">
        <v>378</v>
      </c>
      <c r="I95" s="20" t="s">
        <v>132</v>
      </c>
      <c r="J95" s="63">
        <v>3</v>
      </c>
      <c r="K95" s="24" t="s">
        <v>369</v>
      </c>
      <c r="L95" s="24" t="s">
        <v>379</v>
      </c>
      <c r="M95" s="24" t="s">
        <v>135</v>
      </c>
      <c r="N95" s="64" t="s">
        <v>380</v>
      </c>
      <c r="O95" s="65" t="s">
        <v>372</v>
      </c>
      <c r="P95" s="65" t="s">
        <v>373</v>
      </c>
      <c r="Q95" s="65" t="s">
        <v>374</v>
      </c>
      <c r="R95" s="29" t="s">
        <v>152</v>
      </c>
      <c r="S95" s="30">
        <v>42313</v>
      </c>
      <c r="T95" s="31" t="s">
        <v>141</v>
      </c>
      <c r="U95" s="20" t="s">
        <v>141</v>
      </c>
      <c r="V95" s="31"/>
      <c r="X95" s="31"/>
      <c r="Y95" s="66">
        <v>506708</v>
      </c>
      <c r="Z95" s="34" t="s">
        <v>366</v>
      </c>
      <c r="AA95" s="67"/>
      <c r="AB95" s="34" t="s">
        <v>366</v>
      </c>
      <c r="AC95" s="35">
        <v>42313</v>
      </c>
      <c r="AD95" s="34" t="s">
        <v>141</v>
      </c>
      <c r="AE95" s="35">
        <v>42314</v>
      </c>
    </row>
    <row r="96" spans="1:34" ht="12" customHeight="1">
      <c r="A96" s="20" t="s">
        <v>14</v>
      </c>
      <c r="B96" s="20"/>
      <c r="C96" s="20" t="s">
        <v>15</v>
      </c>
      <c r="D96" s="20" t="s">
        <v>16</v>
      </c>
      <c r="E96" s="20" t="s">
        <v>17</v>
      </c>
      <c r="F96" s="62" t="s">
        <v>366</v>
      </c>
      <c r="G96" s="62" t="s">
        <v>367</v>
      </c>
      <c r="H96" t="s">
        <v>378</v>
      </c>
      <c r="I96" s="20" t="s">
        <v>132</v>
      </c>
      <c r="J96" s="63">
        <v>4</v>
      </c>
      <c r="K96" s="24" t="s">
        <v>369</v>
      </c>
      <c r="L96" s="24" t="s">
        <v>381</v>
      </c>
      <c r="M96" s="24" t="s">
        <v>135</v>
      </c>
      <c r="N96" s="64" t="s">
        <v>382</v>
      </c>
      <c r="O96" s="65" t="s">
        <v>372</v>
      </c>
      <c r="P96" s="65" t="s">
        <v>373</v>
      </c>
      <c r="Q96" s="65" t="s">
        <v>374</v>
      </c>
      <c r="R96" s="68"/>
      <c r="S96" s="52"/>
      <c r="T96" s="50" t="s">
        <v>195</v>
      </c>
      <c r="U96" s="50"/>
      <c r="V96" s="51"/>
      <c r="X96" s="51" t="s">
        <v>383</v>
      </c>
      <c r="Y96" s="66">
        <v>465334</v>
      </c>
      <c r="Z96" s="34" t="s">
        <v>366</v>
      </c>
      <c r="AA96" s="67"/>
      <c r="AB96" s="34" t="s">
        <v>366</v>
      </c>
      <c r="AC96" s="34"/>
      <c r="AD96" s="34"/>
      <c r="AE96" s="34"/>
    </row>
    <row r="97" spans="1:31" ht="12" customHeight="1">
      <c r="A97" s="20" t="s">
        <v>14</v>
      </c>
      <c r="B97" s="20"/>
      <c r="C97" s="20" t="s">
        <v>15</v>
      </c>
      <c r="D97" s="20" t="s">
        <v>16</v>
      </c>
      <c r="E97" s="20" t="s">
        <v>17</v>
      </c>
      <c r="F97" s="62" t="s">
        <v>366</v>
      </c>
      <c r="G97" s="62" t="s">
        <v>367</v>
      </c>
      <c r="H97" t="s">
        <v>384</v>
      </c>
      <c r="I97" s="20" t="s">
        <v>132</v>
      </c>
      <c r="J97" s="63">
        <v>5</v>
      </c>
      <c r="K97" s="24" t="s">
        <v>369</v>
      </c>
      <c r="L97" s="24" t="s">
        <v>385</v>
      </c>
      <c r="M97" s="24" t="s">
        <v>135</v>
      </c>
      <c r="N97" s="64" t="s">
        <v>386</v>
      </c>
      <c r="O97" s="65" t="s">
        <v>372</v>
      </c>
      <c r="P97" s="65" t="s">
        <v>373</v>
      </c>
      <c r="Q97" s="65" t="s">
        <v>374</v>
      </c>
      <c r="R97" s="29" t="s">
        <v>152</v>
      </c>
      <c r="S97" s="30">
        <v>42313</v>
      </c>
      <c r="T97" s="31" t="s">
        <v>141</v>
      </c>
      <c r="U97" s="20" t="s">
        <v>141</v>
      </c>
      <c r="V97" s="31"/>
      <c r="X97" s="31"/>
      <c r="Y97" s="66">
        <v>506707</v>
      </c>
      <c r="Z97" s="34" t="s">
        <v>366</v>
      </c>
      <c r="AA97" s="67"/>
      <c r="AB97" s="34" t="s">
        <v>366</v>
      </c>
      <c r="AC97" s="35">
        <v>42313</v>
      </c>
      <c r="AD97" s="34" t="s">
        <v>141</v>
      </c>
      <c r="AE97" s="35">
        <v>42314</v>
      </c>
    </row>
    <row r="98" spans="1:31" ht="12" customHeight="1">
      <c r="A98" s="20" t="s">
        <v>14</v>
      </c>
      <c r="B98" s="20"/>
      <c r="C98" s="20" t="s">
        <v>15</v>
      </c>
      <c r="D98" s="20" t="s">
        <v>16</v>
      </c>
      <c r="E98" s="20" t="s">
        <v>17</v>
      </c>
      <c r="F98" s="62" t="s">
        <v>366</v>
      </c>
      <c r="G98" s="62" t="s">
        <v>367</v>
      </c>
      <c r="H98" t="s">
        <v>384</v>
      </c>
      <c r="I98" s="20" t="s">
        <v>132</v>
      </c>
      <c r="J98" s="63">
        <v>6</v>
      </c>
      <c r="K98" s="24" t="s">
        <v>369</v>
      </c>
      <c r="L98" s="24" t="s">
        <v>387</v>
      </c>
      <c r="M98" s="24" t="s">
        <v>135</v>
      </c>
      <c r="N98" s="64" t="s">
        <v>388</v>
      </c>
      <c r="O98" s="65" t="s">
        <v>372</v>
      </c>
      <c r="P98" s="65" t="s">
        <v>373</v>
      </c>
      <c r="Q98" s="65" t="s">
        <v>374</v>
      </c>
      <c r="R98" s="68"/>
      <c r="S98" s="52"/>
      <c r="T98" s="50" t="s">
        <v>195</v>
      </c>
      <c r="U98" s="50"/>
      <c r="V98" s="51"/>
      <c r="X98" s="51" t="s">
        <v>389</v>
      </c>
      <c r="Y98" s="66">
        <v>465436</v>
      </c>
      <c r="Z98" s="34" t="s">
        <v>366</v>
      </c>
      <c r="AA98" s="67"/>
      <c r="AB98" s="34" t="s">
        <v>366</v>
      </c>
      <c r="AC98" s="34"/>
      <c r="AD98" s="34"/>
      <c r="AE98" s="34"/>
    </row>
    <row r="99" spans="1:31" ht="12" customHeight="1">
      <c r="A99" s="20" t="s">
        <v>14</v>
      </c>
      <c r="B99" s="20"/>
      <c r="C99" s="20" t="s">
        <v>15</v>
      </c>
      <c r="D99" s="20" t="s">
        <v>16</v>
      </c>
      <c r="E99" s="20" t="s">
        <v>17</v>
      </c>
      <c r="F99" s="62" t="s">
        <v>366</v>
      </c>
      <c r="G99" s="62" t="s">
        <v>367</v>
      </c>
      <c r="H99" t="s">
        <v>390</v>
      </c>
      <c r="I99" s="20" t="s">
        <v>132</v>
      </c>
      <c r="J99" s="63">
        <v>7</v>
      </c>
      <c r="K99" s="24" t="s">
        <v>369</v>
      </c>
      <c r="L99" s="24" t="s">
        <v>391</v>
      </c>
      <c r="M99" s="24" t="s">
        <v>135</v>
      </c>
      <c r="N99" s="64" t="s">
        <v>392</v>
      </c>
      <c r="O99" s="65" t="s">
        <v>372</v>
      </c>
      <c r="P99" s="65" t="s">
        <v>373</v>
      </c>
      <c r="Q99" s="65" t="s">
        <v>374</v>
      </c>
      <c r="R99" s="68"/>
      <c r="S99" s="52"/>
      <c r="T99" s="50" t="s">
        <v>195</v>
      </c>
      <c r="U99" s="50"/>
      <c r="V99" s="51"/>
      <c r="X99" s="51" t="s">
        <v>389</v>
      </c>
      <c r="Y99" s="66">
        <v>469249</v>
      </c>
      <c r="Z99" s="34" t="s">
        <v>366</v>
      </c>
      <c r="AA99" s="67"/>
      <c r="AB99" s="34" t="s">
        <v>366</v>
      </c>
      <c r="AC99" s="34"/>
      <c r="AD99" s="34"/>
      <c r="AE99" s="34"/>
    </row>
    <row r="100" spans="1:31" ht="12" customHeight="1">
      <c r="A100" s="20" t="s">
        <v>14</v>
      </c>
      <c r="B100" s="20"/>
      <c r="C100" s="20" t="s">
        <v>15</v>
      </c>
      <c r="D100" s="20" t="s">
        <v>16</v>
      </c>
      <c r="E100" s="20" t="s">
        <v>17</v>
      </c>
      <c r="F100" s="62" t="s">
        <v>366</v>
      </c>
      <c r="G100" s="62" t="s">
        <v>367</v>
      </c>
      <c r="H100" t="s">
        <v>390</v>
      </c>
      <c r="I100" s="20" t="s">
        <v>132</v>
      </c>
      <c r="J100" s="63">
        <v>8</v>
      </c>
      <c r="K100" s="24" t="s">
        <v>369</v>
      </c>
      <c r="L100" s="24" t="s">
        <v>393</v>
      </c>
      <c r="M100" s="24" t="s">
        <v>135</v>
      </c>
      <c r="N100" s="64" t="s">
        <v>394</v>
      </c>
      <c r="O100" s="65" t="s">
        <v>372</v>
      </c>
      <c r="P100" s="65" t="s">
        <v>373</v>
      </c>
      <c r="Q100" s="65" t="s">
        <v>374</v>
      </c>
      <c r="R100" s="68"/>
      <c r="S100" s="52"/>
      <c r="T100" s="50" t="s">
        <v>195</v>
      </c>
      <c r="U100" s="50"/>
      <c r="V100" s="51"/>
      <c r="X100" s="51" t="s">
        <v>389</v>
      </c>
      <c r="Y100" s="66">
        <v>469239</v>
      </c>
      <c r="Z100" s="34" t="s">
        <v>366</v>
      </c>
      <c r="AA100" s="67"/>
      <c r="AB100" s="34" t="s">
        <v>366</v>
      </c>
      <c r="AC100" s="34"/>
      <c r="AD100" s="34"/>
      <c r="AE100" s="34"/>
    </row>
    <row r="101" spans="1:31" ht="12" customHeight="1">
      <c r="A101" s="20" t="s">
        <v>14</v>
      </c>
      <c r="B101" s="20"/>
      <c r="C101" s="20" t="s">
        <v>15</v>
      </c>
      <c r="D101" s="20" t="s">
        <v>16</v>
      </c>
      <c r="E101" s="20" t="s">
        <v>17</v>
      </c>
      <c r="F101" s="62" t="s">
        <v>366</v>
      </c>
      <c r="G101" s="62" t="s">
        <v>367</v>
      </c>
      <c r="H101" t="s">
        <v>390</v>
      </c>
      <c r="I101" s="20" t="s">
        <v>132</v>
      </c>
      <c r="J101" s="63">
        <v>9</v>
      </c>
      <c r="K101" s="24" t="s">
        <v>369</v>
      </c>
      <c r="L101" s="24" t="s">
        <v>395</v>
      </c>
      <c r="M101" s="24" t="s">
        <v>135</v>
      </c>
      <c r="N101" s="64" t="s">
        <v>396</v>
      </c>
      <c r="O101" s="65" t="s">
        <v>372</v>
      </c>
      <c r="P101" s="65" t="s">
        <v>373</v>
      </c>
      <c r="Q101" s="65" t="s">
        <v>374</v>
      </c>
      <c r="R101" s="68"/>
      <c r="S101" s="52"/>
      <c r="T101" s="50" t="s">
        <v>195</v>
      </c>
      <c r="U101" s="50"/>
      <c r="V101" s="51"/>
      <c r="X101" s="51" t="s">
        <v>389</v>
      </c>
      <c r="Y101" s="66">
        <v>469248</v>
      </c>
      <c r="Z101" s="34" t="s">
        <v>366</v>
      </c>
      <c r="AA101" s="67"/>
      <c r="AB101" s="34" t="s">
        <v>366</v>
      </c>
      <c r="AC101" s="34"/>
      <c r="AD101" s="34"/>
      <c r="AE101" s="34"/>
    </row>
    <row r="102" spans="1:31" ht="12" customHeight="1">
      <c r="A102" s="20" t="s">
        <v>14</v>
      </c>
      <c r="B102" s="20"/>
      <c r="C102" s="20" t="s">
        <v>15</v>
      </c>
      <c r="D102" s="20" t="s">
        <v>16</v>
      </c>
      <c r="E102" s="20" t="s">
        <v>17</v>
      </c>
      <c r="F102" s="62" t="s">
        <v>366</v>
      </c>
      <c r="G102" s="62" t="s">
        <v>367</v>
      </c>
      <c r="H102" t="s">
        <v>390</v>
      </c>
      <c r="I102" s="20" t="s">
        <v>132</v>
      </c>
      <c r="J102" s="63">
        <v>10</v>
      </c>
      <c r="K102" s="24" t="s">
        <v>369</v>
      </c>
      <c r="L102" s="24" t="s">
        <v>397</v>
      </c>
      <c r="M102" s="24" t="s">
        <v>135</v>
      </c>
      <c r="N102" s="64" t="s">
        <v>398</v>
      </c>
      <c r="O102" s="65" t="s">
        <v>372</v>
      </c>
      <c r="P102" s="65" t="s">
        <v>373</v>
      </c>
      <c r="Q102" s="65" t="s">
        <v>374</v>
      </c>
      <c r="R102" s="68"/>
      <c r="S102" s="52"/>
      <c r="T102" s="50" t="s">
        <v>195</v>
      </c>
      <c r="U102" s="50"/>
      <c r="V102" s="51"/>
      <c r="X102" s="51" t="s">
        <v>389</v>
      </c>
      <c r="Y102" s="66">
        <v>469235</v>
      </c>
      <c r="Z102" s="34" t="s">
        <v>366</v>
      </c>
      <c r="AA102" s="67"/>
      <c r="AB102" s="34" t="s">
        <v>366</v>
      </c>
      <c r="AC102" s="34"/>
      <c r="AD102" s="34"/>
      <c r="AE102" s="34"/>
    </row>
    <row r="103" spans="1:31" ht="12" customHeight="1">
      <c r="A103" s="20" t="s">
        <v>14</v>
      </c>
      <c r="B103" s="20"/>
      <c r="C103" s="20" t="s">
        <v>15</v>
      </c>
      <c r="D103" s="20" t="s">
        <v>16</v>
      </c>
      <c r="E103" s="20" t="s">
        <v>17</v>
      </c>
      <c r="F103" s="62" t="s">
        <v>366</v>
      </c>
      <c r="G103" s="62" t="s">
        <v>367</v>
      </c>
      <c r="H103" t="s">
        <v>390</v>
      </c>
      <c r="I103" s="20" t="s">
        <v>132</v>
      </c>
      <c r="J103" s="63">
        <v>11</v>
      </c>
      <c r="K103" s="24" t="s">
        <v>369</v>
      </c>
      <c r="L103" s="24" t="s">
        <v>399</v>
      </c>
      <c r="M103" s="24" t="s">
        <v>135</v>
      </c>
      <c r="N103" s="64" t="s">
        <v>400</v>
      </c>
      <c r="O103" s="65" t="s">
        <v>372</v>
      </c>
      <c r="P103" s="65" t="s">
        <v>373</v>
      </c>
      <c r="Q103" s="65" t="s">
        <v>374</v>
      </c>
      <c r="R103" s="68"/>
      <c r="S103" s="52"/>
      <c r="T103" s="50" t="s">
        <v>195</v>
      </c>
      <c r="U103" s="50"/>
      <c r="V103" s="51"/>
      <c r="X103" s="51" t="s">
        <v>389</v>
      </c>
      <c r="Y103" s="66">
        <v>469236</v>
      </c>
      <c r="Z103" s="34" t="s">
        <v>366</v>
      </c>
      <c r="AA103" s="67"/>
      <c r="AB103" s="34" t="s">
        <v>366</v>
      </c>
      <c r="AC103" s="34"/>
      <c r="AD103" s="34"/>
      <c r="AE103" s="34"/>
    </row>
    <row r="104" spans="1:31" ht="12" customHeight="1">
      <c r="A104" s="20" t="s">
        <v>14</v>
      </c>
      <c r="B104" s="20"/>
      <c r="C104" s="20" t="s">
        <v>15</v>
      </c>
      <c r="D104" s="20" t="s">
        <v>16</v>
      </c>
      <c r="E104" s="20" t="s">
        <v>17</v>
      </c>
      <c r="F104" s="62" t="s">
        <v>366</v>
      </c>
      <c r="G104" s="62" t="s">
        <v>367</v>
      </c>
      <c r="H104" t="s">
        <v>390</v>
      </c>
      <c r="I104" s="20" t="s">
        <v>132</v>
      </c>
      <c r="J104" s="63">
        <v>12</v>
      </c>
      <c r="K104" s="24" t="s">
        <v>369</v>
      </c>
      <c r="L104" s="24" t="s">
        <v>401</v>
      </c>
      <c r="M104" s="24" t="s">
        <v>135</v>
      </c>
      <c r="N104" s="64" t="s">
        <v>402</v>
      </c>
      <c r="O104" s="65" t="s">
        <v>372</v>
      </c>
      <c r="P104" s="65" t="s">
        <v>373</v>
      </c>
      <c r="Q104" s="65" t="s">
        <v>374</v>
      </c>
      <c r="R104" s="68"/>
      <c r="S104" s="52"/>
      <c r="T104" s="50" t="s">
        <v>195</v>
      </c>
      <c r="U104" s="50"/>
      <c r="V104" s="51"/>
      <c r="X104" s="51" t="s">
        <v>389</v>
      </c>
      <c r="Y104" s="66">
        <v>469237</v>
      </c>
      <c r="Z104" s="34" t="s">
        <v>366</v>
      </c>
      <c r="AA104" s="67"/>
      <c r="AB104" s="34" t="s">
        <v>366</v>
      </c>
      <c r="AC104" s="34"/>
      <c r="AD104" s="34"/>
      <c r="AE104" s="34"/>
    </row>
    <row r="105" spans="1:31" ht="12" customHeight="1">
      <c r="A105" s="20" t="s">
        <v>14</v>
      </c>
      <c r="B105" s="20"/>
      <c r="C105" s="20" t="s">
        <v>15</v>
      </c>
      <c r="D105" s="20" t="s">
        <v>16</v>
      </c>
      <c r="E105" s="20" t="s">
        <v>17</v>
      </c>
      <c r="F105" s="62" t="s">
        <v>366</v>
      </c>
      <c r="G105" s="62" t="s">
        <v>367</v>
      </c>
      <c r="H105" t="s">
        <v>403</v>
      </c>
      <c r="I105" s="20" t="s">
        <v>132</v>
      </c>
      <c r="J105" s="63">
        <v>13</v>
      </c>
      <c r="K105" s="24" t="s">
        <v>369</v>
      </c>
      <c r="L105" s="24" t="s">
        <v>404</v>
      </c>
      <c r="M105" s="24" t="s">
        <v>135</v>
      </c>
      <c r="N105" s="64" t="s">
        <v>405</v>
      </c>
      <c r="O105" s="65" t="s">
        <v>372</v>
      </c>
      <c r="P105" s="65" t="s">
        <v>373</v>
      </c>
      <c r="Q105" s="65" t="s">
        <v>374</v>
      </c>
      <c r="R105" s="68"/>
      <c r="S105" s="52"/>
      <c r="T105" s="50" t="s">
        <v>195</v>
      </c>
      <c r="U105" s="50"/>
      <c r="V105" s="51"/>
      <c r="X105" s="51" t="s">
        <v>389</v>
      </c>
      <c r="Y105" s="66">
        <v>496059</v>
      </c>
      <c r="Z105" s="34" t="s">
        <v>366</v>
      </c>
      <c r="AA105" s="67"/>
      <c r="AB105" s="34" t="s">
        <v>366</v>
      </c>
      <c r="AC105" s="34"/>
      <c r="AD105" s="34"/>
      <c r="AE105" s="34"/>
    </row>
    <row r="106" spans="1:31" ht="12" customHeight="1">
      <c r="A106" s="20" t="s">
        <v>14</v>
      </c>
      <c r="B106" s="20"/>
      <c r="C106" s="20" t="s">
        <v>15</v>
      </c>
      <c r="D106" s="20" t="s">
        <v>16</v>
      </c>
      <c r="E106" s="20" t="s">
        <v>17</v>
      </c>
      <c r="F106" s="62" t="s">
        <v>366</v>
      </c>
      <c r="G106" s="62" t="s">
        <v>367</v>
      </c>
      <c r="H106" t="s">
        <v>403</v>
      </c>
      <c r="I106" s="20" t="s">
        <v>132</v>
      </c>
      <c r="J106" s="63">
        <v>14</v>
      </c>
      <c r="K106" s="24" t="s">
        <v>369</v>
      </c>
      <c r="L106" s="24" t="s">
        <v>406</v>
      </c>
      <c r="M106" s="24" t="s">
        <v>135</v>
      </c>
      <c r="N106" s="64" t="s">
        <v>407</v>
      </c>
      <c r="O106" s="65" t="s">
        <v>372</v>
      </c>
      <c r="P106" s="65" t="s">
        <v>373</v>
      </c>
      <c r="Q106" s="65" t="s">
        <v>374</v>
      </c>
      <c r="R106" s="68"/>
      <c r="S106" s="52"/>
      <c r="T106" s="50" t="s">
        <v>195</v>
      </c>
      <c r="U106" s="50"/>
      <c r="V106" s="51"/>
      <c r="X106" s="51" t="s">
        <v>389</v>
      </c>
      <c r="Y106" s="66">
        <v>496072</v>
      </c>
      <c r="Z106" s="34" t="s">
        <v>366</v>
      </c>
      <c r="AA106" s="67"/>
      <c r="AB106" s="34" t="s">
        <v>366</v>
      </c>
      <c r="AC106" s="34"/>
      <c r="AD106" s="34"/>
      <c r="AE106" s="34"/>
    </row>
    <row r="107" spans="1:31" ht="12" customHeight="1">
      <c r="A107" s="20" t="s">
        <v>14</v>
      </c>
      <c r="B107" s="20"/>
      <c r="C107" s="20" t="s">
        <v>15</v>
      </c>
      <c r="D107" s="20" t="s">
        <v>16</v>
      </c>
      <c r="E107" s="20" t="s">
        <v>17</v>
      </c>
      <c r="F107" s="62" t="s">
        <v>366</v>
      </c>
      <c r="G107" s="62" t="s">
        <v>367</v>
      </c>
      <c r="H107" t="s">
        <v>403</v>
      </c>
      <c r="I107" s="20" t="s">
        <v>132</v>
      </c>
      <c r="J107" s="63">
        <v>15</v>
      </c>
      <c r="K107" s="24" t="s">
        <v>369</v>
      </c>
      <c r="L107" s="24" t="s">
        <v>408</v>
      </c>
      <c r="M107" s="24" t="s">
        <v>135</v>
      </c>
      <c r="N107" s="64" t="s">
        <v>409</v>
      </c>
      <c r="O107" s="65" t="s">
        <v>372</v>
      </c>
      <c r="P107" s="65" t="s">
        <v>373</v>
      </c>
      <c r="Q107" s="65" t="s">
        <v>374</v>
      </c>
      <c r="R107" s="29" t="s">
        <v>152</v>
      </c>
      <c r="S107" s="30">
        <v>42313</v>
      </c>
      <c r="T107" s="31" t="s">
        <v>141</v>
      </c>
      <c r="U107" s="20" t="s">
        <v>141</v>
      </c>
      <c r="V107" s="31"/>
      <c r="W107" s="31"/>
      <c r="Y107" s="66">
        <v>509060</v>
      </c>
      <c r="Z107" s="34" t="s">
        <v>366</v>
      </c>
      <c r="AA107" s="67"/>
      <c r="AB107" s="34" t="s">
        <v>366</v>
      </c>
      <c r="AC107" s="35">
        <v>42313</v>
      </c>
      <c r="AD107" s="34" t="s">
        <v>141</v>
      </c>
      <c r="AE107" s="35">
        <v>42314</v>
      </c>
    </row>
    <row r="108" spans="1:31" ht="12" customHeight="1">
      <c r="A108" s="20" t="s">
        <v>14</v>
      </c>
      <c r="B108" s="20"/>
      <c r="C108" s="20" t="s">
        <v>15</v>
      </c>
      <c r="D108" s="20" t="s">
        <v>16</v>
      </c>
      <c r="E108" s="20" t="s">
        <v>17</v>
      </c>
      <c r="F108" s="62" t="s">
        <v>366</v>
      </c>
      <c r="G108" s="62" t="s">
        <v>367</v>
      </c>
      <c r="H108" t="s">
        <v>403</v>
      </c>
      <c r="I108" s="20" t="s">
        <v>132</v>
      </c>
      <c r="J108" s="63">
        <v>16</v>
      </c>
      <c r="K108" s="24" t="s">
        <v>369</v>
      </c>
      <c r="L108" s="24" t="s">
        <v>410</v>
      </c>
      <c r="M108" s="24" t="s">
        <v>135</v>
      </c>
      <c r="N108" s="64" t="s">
        <v>411</v>
      </c>
      <c r="O108" s="65" t="s">
        <v>372</v>
      </c>
      <c r="P108" s="65" t="s">
        <v>373</v>
      </c>
      <c r="Q108" s="65" t="s">
        <v>374</v>
      </c>
      <c r="R108" s="29" t="s">
        <v>152</v>
      </c>
      <c r="S108" s="30">
        <v>42313</v>
      </c>
      <c r="T108" s="31" t="s">
        <v>141</v>
      </c>
      <c r="U108" s="20" t="s">
        <v>141</v>
      </c>
      <c r="V108" s="31"/>
      <c r="W108" s="31"/>
      <c r="Y108" s="66">
        <v>509061</v>
      </c>
      <c r="Z108" s="34" t="s">
        <v>366</v>
      </c>
      <c r="AA108" s="67"/>
      <c r="AB108" s="34" t="s">
        <v>366</v>
      </c>
      <c r="AC108" s="35">
        <v>42313</v>
      </c>
      <c r="AD108" s="34" t="s">
        <v>141</v>
      </c>
      <c r="AE108" s="35">
        <v>42314</v>
      </c>
    </row>
    <row r="109" spans="1:31" ht="12" customHeight="1">
      <c r="A109" s="20" t="s">
        <v>14</v>
      </c>
      <c r="B109" s="20"/>
      <c r="C109" s="20" t="s">
        <v>15</v>
      </c>
      <c r="D109" s="20" t="s">
        <v>16</v>
      </c>
      <c r="E109" s="20" t="s">
        <v>17</v>
      </c>
      <c r="F109" s="62" t="s">
        <v>366</v>
      </c>
      <c r="G109" s="62" t="s">
        <v>367</v>
      </c>
      <c r="H109" t="s">
        <v>412</v>
      </c>
      <c r="I109" s="20" t="s">
        <v>132</v>
      </c>
      <c r="J109" s="63">
        <v>17</v>
      </c>
      <c r="K109" s="24" t="s">
        <v>369</v>
      </c>
      <c r="L109" s="24" t="s">
        <v>413</v>
      </c>
      <c r="M109" s="24" t="s">
        <v>135</v>
      </c>
      <c r="N109" s="64" t="s">
        <v>414</v>
      </c>
      <c r="O109" s="65" t="s">
        <v>372</v>
      </c>
      <c r="P109" s="65" t="s">
        <v>373</v>
      </c>
      <c r="Q109" s="65" t="s">
        <v>374</v>
      </c>
      <c r="R109" s="29" t="s">
        <v>140</v>
      </c>
      <c r="S109" s="30">
        <v>42313</v>
      </c>
      <c r="T109" s="31" t="s">
        <v>141</v>
      </c>
      <c r="U109" s="20" t="s">
        <v>141</v>
      </c>
      <c r="V109" s="31"/>
      <c r="W109" s="31"/>
      <c r="Y109" s="66">
        <v>509058</v>
      </c>
      <c r="Z109" s="34" t="s">
        <v>366</v>
      </c>
      <c r="AA109" s="67"/>
      <c r="AB109" s="34" t="s">
        <v>366</v>
      </c>
      <c r="AC109" s="35">
        <v>42313</v>
      </c>
      <c r="AD109" s="34" t="s">
        <v>141</v>
      </c>
      <c r="AE109" s="35">
        <v>42314</v>
      </c>
    </row>
    <row r="110" spans="1:31" ht="12" customHeight="1">
      <c r="A110" s="20" t="s">
        <v>14</v>
      </c>
      <c r="B110" s="20"/>
      <c r="C110" s="20" t="s">
        <v>15</v>
      </c>
      <c r="D110" s="20" t="s">
        <v>16</v>
      </c>
      <c r="E110" s="20" t="s">
        <v>17</v>
      </c>
      <c r="F110" s="62" t="s">
        <v>366</v>
      </c>
      <c r="G110" s="62" t="s">
        <v>367</v>
      </c>
      <c r="H110" t="s">
        <v>412</v>
      </c>
      <c r="I110" s="20" t="s">
        <v>132</v>
      </c>
      <c r="J110" s="63">
        <v>18</v>
      </c>
      <c r="K110" s="24" t="s">
        <v>369</v>
      </c>
      <c r="L110" s="24" t="s">
        <v>415</v>
      </c>
      <c r="M110" s="24" t="s">
        <v>135</v>
      </c>
      <c r="N110" s="64" t="s">
        <v>416</v>
      </c>
      <c r="O110" s="65" t="s">
        <v>372</v>
      </c>
      <c r="P110" s="65" t="s">
        <v>373</v>
      </c>
      <c r="Q110" s="65" t="s">
        <v>374</v>
      </c>
      <c r="R110" s="29" t="s">
        <v>140</v>
      </c>
      <c r="S110" s="30">
        <v>42313</v>
      </c>
      <c r="T110" s="31" t="s">
        <v>141</v>
      </c>
      <c r="U110" s="20" t="s">
        <v>141</v>
      </c>
      <c r="V110" s="31"/>
      <c r="W110" s="31"/>
      <c r="Y110" s="66">
        <v>509059</v>
      </c>
      <c r="Z110" s="34" t="s">
        <v>366</v>
      </c>
      <c r="AA110" s="67"/>
      <c r="AB110" s="34" t="s">
        <v>366</v>
      </c>
      <c r="AC110" s="35">
        <v>42313</v>
      </c>
      <c r="AD110" s="34" t="s">
        <v>141</v>
      </c>
      <c r="AE110" s="35">
        <v>42314</v>
      </c>
    </row>
    <row r="111" spans="1:31" ht="12" customHeight="1">
      <c r="A111" s="20" t="s">
        <v>14</v>
      </c>
      <c r="B111" s="20"/>
      <c r="C111" s="20" t="s">
        <v>15</v>
      </c>
      <c r="D111" s="20" t="s">
        <v>16</v>
      </c>
      <c r="E111" s="20" t="s">
        <v>17</v>
      </c>
      <c r="F111" s="62" t="s">
        <v>366</v>
      </c>
      <c r="G111" s="62" t="s">
        <v>367</v>
      </c>
      <c r="H111" t="s">
        <v>417</v>
      </c>
      <c r="I111" s="20" t="s">
        <v>132</v>
      </c>
      <c r="J111" s="63">
        <v>19</v>
      </c>
      <c r="K111" s="24" t="s">
        <v>369</v>
      </c>
      <c r="L111" s="24" t="s">
        <v>418</v>
      </c>
      <c r="M111" s="24" t="s">
        <v>135</v>
      </c>
      <c r="N111" s="64" t="s">
        <v>419</v>
      </c>
      <c r="O111" s="65" t="s">
        <v>372</v>
      </c>
      <c r="P111" s="65" t="s">
        <v>373</v>
      </c>
      <c r="Q111" s="65" t="s">
        <v>374</v>
      </c>
      <c r="R111" s="29" t="s">
        <v>140</v>
      </c>
      <c r="S111" s="30">
        <v>42313</v>
      </c>
      <c r="T111" s="31" t="s">
        <v>141</v>
      </c>
      <c r="U111" s="20" t="s">
        <v>141</v>
      </c>
      <c r="V111" s="31"/>
      <c r="W111" s="31"/>
      <c r="Y111" s="66">
        <v>509062</v>
      </c>
      <c r="Z111" s="34" t="s">
        <v>366</v>
      </c>
      <c r="AA111" s="67"/>
      <c r="AB111" s="34" t="s">
        <v>366</v>
      </c>
      <c r="AC111" s="35">
        <v>42313</v>
      </c>
      <c r="AD111" s="34" t="s">
        <v>141</v>
      </c>
      <c r="AE111" s="35">
        <v>42314</v>
      </c>
    </row>
    <row r="112" spans="1:31" ht="12" customHeight="1">
      <c r="A112" s="20" t="s">
        <v>14</v>
      </c>
      <c r="B112" s="20"/>
      <c r="C112" s="20" t="s">
        <v>15</v>
      </c>
      <c r="D112" s="20" t="s">
        <v>16</v>
      </c>
      <c r="E112" s="20" t="s">
        <v>17</v>
      </c>
      <c r="F112" s="62" t="s">
        <v>366</v>
      </c>
      <c r="G112" s="62" t="s">
        <v>367</v>
      </c>
      <c r="H112" t="s">
        <v>417</v>
      </c>
      <c r="I112" s="20" t="s">
        <v>132</v>
      </c>
      <c r="J112" s="63">
        <v>20</v>
      </c>
      <c r="K112" s="24" t="s">
        <v>369</v>
      </c>
      <c r="L112" s="24" t="s">
        <v>420</v>
      </c>
      <c r="M112" s="24" t="s">
        <v>135</v>
      </c>
      <c r="N112" s="64" t="s">
        <v>421</v>
      </c>
      <c r="O112" s="65" t="s">
        <v>372</v>
      </c>
      <c r="P112" s="65" t="s">
        <v>373</v>
      </c>
      <c r="Q112" s="65" t="s">
        <v>374</v>
      </c>
      <c r="R112" s="29" t="s">
        <v>140</v>
      </c>
      <c r="S112" s="30">
        <v>42313</v>
      </c>
      <c r="T112" s="31" t="s">
        <v>141</v>
      </c>
      <c r="U112" s="20" t="s">
        <v>141</v>
      </c>
      <c r="V112" s="31"/>
      <c r="W112" s="31"/>
      <c r="Y112" s="66">
        <v>509063</v>
      </c>
      <c r="Z112" s="34" t="s">
        <v>366</v>
      </c>
      <c r="AA112" s="67"/>
      <c r="AB112" s="34" t="s">
        <v>366</v>
      </c>
      <c r="AC112" s="35">
        <v>42313</v>
      </c>
      <c r="AD112" s="34" t="s">
        <v>141</v>
      </c>
      <c r="AE112" s="35">
        <v>42314</v>
      </c>
    </row>
    <row r="113" spans="1:31" ht="12" customHeight="1">
      <c r="A113" s="20" t="s">
        <v>14</v>
      </c>
      <c r="B113" s="20"/>
      <c r="C113" s="20" t="s">
        <v>15</v>
      </c>
      <c r="D113" s="20" t="s">
        <v>16</v>
      </c>
      <c r="E113" s="20" t="s">
        <v>17</v>
      </c>
      <c r="F113" s="62" t="s">
        <v>366</v>
      </c>
      <c r="G113" s="62" t="s">
        <v>367</v>
      </c>
      <c r="H113" t="s">
        <v>422</v>
      </c>
      <c r="I113" s="20" t="s">
        <v>132</v>
      </c>
      <c r="J113" s="42">
        <v>21</v>
      </c>
      <c r="K113" s="24" t="s">
        <v>369</v>
      </c>
      <c r="L113" s="24" t="s">
        <v>423</v>
      </c>
      <c r="M113" s="24" t="s">
        <v>135</v>
      </c>
      <c r="N113" s="64" t="s">
        <v>424</v>
      </c>
      <c r="O113" s="65" t="s">
        <v>372</v>
      </c>
      <c r="P113" s="65" t="s">
        <v>373</v>
      </c>
      <c r="Q113" s="65" t="s">
        <v>374</v>
      </c>
      <c r="R113" s="40" t="s">
        <v>166</v>
      </c>
      <c r="S113" s="41">
        <v>42321</v>
      </c>
      <c r="T113" s="40" t="s">
        <v>141</v>
      </c>
      <c r="U113" s="20" t="s">
        <v>141</v>
      </c>
      <c r="V113" s="69"/>
      <c r="W113" s="69"/>
      <c r="Y113" s="66">
        <v>509054</v>
      </c>
      <c r="Z113" s="34" t="s">
        <v>366</v>
      </c>
      <c r="AA113" s="67"/>
      <c r="AB113" s="34" t="s">
        <v>366</v>
      </c>
      <c r="AC113" s="35">
        <v>42324</v>
      </c>
      <c r="AD113" s="33" t="s">
        <v>425</v>
      </c>
      <c r="AE113" s="34"/>
    </row>
    <row r="114" spans="1:31" ht="12" customHeight="1">
      <c r="A114" s="20" t="s">
        <v>14</v>
      </c>
      <c r="B114" s="20"/>
      <c r="C114" s="20" t="s">
        <v>15</v>
      </c>
      <c r="D114" s="20" t="s">
        <v>16</v>
      </c>
      <c r="E114" s="20" t="s">
        <v>17</v>
      </c>
      <c r="F114" s="62" t="s">
        <v>366</v>
      </c>
      <c r="G114" s="62" t="s">
        <v>367</v>
      </c>
      <c r="H114" t="s">
        <v>422</v>
      </c>
      <c r="I114" s="20" t="s">
        <v>132</v>
      </c>
      <c r="J114" s="42">
        <v>22</v>
      </c>
      <c r="K114" s="24" t="s">
        <v>369</v>
      </c>
      <c r="L114" s="24" t="s">
        <v>426</v>
      </c>
      <c r="M114" s="24" t="s">
        <v>135</v>
      </c>
      <c r="N114" s="64" t="s">
        <v>427</v>
      </c>
      <c r="O114" s="65" t="s">
        <v>372</v>
      </c>
      <c r="P114" s="65" t="s">
        <v>373</v>
      </c>
      <c r="Q114" s="65" t="s">
        <v>374</v>
      </c>
      <c r="R114" s="40" t="s">
        <v>166</v>
      </c>
      <c r="S114" s="41">
        <v>42321</v>
      </c>
      <c r="T114" s="40" t="s">
        <v>141</v>
      </c>
      <c r="U114" s="20" t="s">
        <v>141</v>
      </c>
      <c r="V114" s="69"/>
      <c r="W114" s="69"/>
      <c r="Y114" s="66">
        <v>509055</v>
      </c>
      <c r="Z114" s="34" t="s">
        <v>366</v>
      </c>
      <c r="AA114" s="67"/>
      <c r="AB114" s="34" t="s">
        <v>366</v>
      </c>
      <c r="AC114" s="35">
        <v>42324</v>
      </c>
      <c r="AD114" s="33" t="s">
        <v>425</v>
      </c>
      <c r="AE114" s="34"/>
    </row>
    <row r="115" spans="1:31" ht="12" customHeight="1">
      <c r="A115" s="20" t="s">
        <v>14</v>
      </c>
      <c r="B115" s="20"/>
      <c r="C115" s="20" t="s">
        <v>15</v>
      </c>
      <c r="D115" s="20" t="s">
        <v>16</v>
      </c>
      <c r="E115" s="20" t="s">
        <v>17</v>
      </c>
      <c r="F115" s="62" t="s">
        <v>366</v>
      </c>
      <c r="G115" s="62" t="s">
        <v>367</v>
      </c>
      <c r="H115" t="s">
        <v>428</v>
      </c>
      <c r="I115" s="20" t="s">
        <v>132</v>
      </c>
      <c r="J115" s="42">
        <v>23</v>
      </c>
      <c r="K115" s="24" t="s">
        <v>369</v>
      </c>
      <c r="L115" s="24" t="s">
        <v>429</v>
      </c>
      <c r="M115" s="24" t="s">
        <v>135</v>
      </c>
      <c r="N115" s="64" t="s">
        <v>430</v>
      </c>
      <c r="O115" s="65" t="s">
        <v>372</v>
      </c>
      <c r="P115" s="65" t="s">
        <v>373</v>
      </c>
      <c r="Q115" s="65" t="s">
        <v>374</v>
      </c>
      <c r="R115" s="40" t="s">
        <v>166</v>
      </c>
      <c r="S115" s="41">
        <v>42321</v>
      </c>
      <c r="T115" s="40" t="s">
        <v>141</v>
      </c>
      <c r="U115" s="20" t="s">
        <v>141</v>
      </c>
      <c r="V115" s="69"/>
      <c r="W115" s="69"/>
      <c r="Y115" s="66">
        <v>509056</v>
      </c>
      <c r="Z115" s="34" t="s">
        <v>366</v>
      </c>
      <c r="AA115" s="67"/>
      <c r="AB115" s="34" t="s">
        <v>366</v>
      </c>
      <c r="AC115" s="35">
        <v>42324</v>
      </c>
      <c r="AD115" s="33" t="s">
        <v>425</v>
      </c>
      <c r="AE115" s="34"/>
    </row>
    <row r="116" spans="1:31" ht="12" customHeight="1">
      <c r="A116" s="20" t="s">
        <v>14</v>
      </c>
      <c r="B116" s="20"/>
      <c r="C116" s="20" t="s">
        <v>15</v>
      </c>
      <c r="D116" s="20" t="s">
        <v>16</v>
      </c>
      <c r="E116" s="20" t="s">
        <v>17</v>
      </c>
      <c r="F116" s="62" t="s">
        <v>366</v>
      </c>
      <c r="G116" s="62" t="s">
        <v>367</v>
      </c>
      <c r="H116" t="s">
        <v>428</v>
      </c>
      <c r="I116" s="20" t="s">
        <v>132</v>
      </c>
      <c r="J116" s="42">
        <v>24</v>
      </c>
      <c r="K116" s="24" t="s">
        <v>369</v>
      </c>
      <c r="L116" s="24" t="s">
        <v>431</v>
      </c>
      <c r="M116" s="24" t="s">
        <v>135</v>
      </c>
      <c r="N116" s="64" t="s">
        <v>432</v>
      </c>
      <c r="O116" s="65" t="s">
        <v>372</v>
      </c>
      <c r="P116" s="65" t="s">
        <v>373</v>
      </c>
      <c r="Q116" s="65" t="s">
        <v>374</v>
      </c>
      <c r="R116" s="40" t="s">
        <v>166</v>
      </c>
      <c r="S116" s="41">
        <v>42321</v>
      </c>
      <c r="T116" s="40" t="s">
        <v>141</v>
      </c>
      <c r="U116" s="20" t="s">
        <v>141</v>
      </c>
      <c r="V116" s="69"/>
      <c r="W116" s="69"/>
      <c r="Y116" s="66">
        <v>509057</v>
      </c>
      <c r="Z116" s="34" t="s">
        <v>366</v>
      </c>
      <c r="AA116" s="67"/>
      <c r="AB116" s="34" t="s">
        <v>366</v>
      </c>
      <c r="AC116" s="35">
        <v>42324</v>
      </c>
      <c r="AD116" s="33" t="s">
        <v>425</v>
      </c>
      <c r="AE116" s="34"/>
    </row>
    <row r="117" spans="1:31" ht="12" customHeight="1">
      <c r="A117" s="20" t="s">
        <v>14</v>
      </c>
      <c r="B117" s="20"/>
      <c r="C117" s="20" t="s">
        <v>15</v>
      </c>
      <c r="D117" s="20" t="s">
        <v>16</v>
      </c>
      <c r="E117" s="20" t="s">
        <v>17</v>
      </c>
      <c r="F117" s="62" t="s">
        <v>433</v>
      </c>
      <c r="G117" s="62" t="s">
        <v>434</v>
      </c>
      <c r="H117" s="62" t="s">
        <v>435</v>
      </c>
      <c r="I117" s="20" t="s">
        <v>132</v>
      </c>
      <c r="J117" s="63">
        <v>1</v>
      </c>
      <c r="K117" s="24" t="s">
        <v>436</v>
      </c>
      <c r="L117" s="70" t="s">
        <v>437</v>
      </c>
      <c r="M117" s="24"/>
      <c r="N117" s="71" t="s">
        <v>438</v>
      </c>
      <c r="O117" s="72" t="s">
        <v>439</v>
      </c>
      <c r="P117" s="28" t="s">
        <v>440</v>
      </c>
      <c r="Q117" s="73" t="s">
        <v>441</v>
      </c>
      <c r="R117" s="74" t="s">
        <v>140</v>
      </c>
      <c r="S117" s="75">
        <v>42314</v>
      </c>
      <c r="T117" s="76" t="s">
        <v>141</v>
      </c>
      <c r="U117" s="20" t="s">
        <v>141</v>
      </c>
      <c r="V117" s="76"/>
      <c r="W117" s="77"/>
      <c r="X117" s="77"/>
      <c r="Y117" s="66" t="s">
        <v>442</v>
      </c>
      <c r="Z117" s="34" t="s">
        <v>78</v>
      </c>
      <c r="AA117" s="34" t="s">
        <v>443</v>
      </c>
      <c r="AB117" s="34" t="s">
        <v>444</v>
      </c>
      <c r="AC117" s="78">
        <v>42314</v>
      </c>
      <c r="AD117" s="33" t="s">
        <v>141</v>
      </c>
      <c r="AE117" s="35">
        <v>42317</v>
      </c>
    </row>
    <row r="118" spans="1:31" ht="12" customHeight="1">
      <c r="A118" s="20" t="s">
        <v>14</v>
      </c>
      <c r="B118" s="20"/>
      <c r="C118" s="20" t="s">
        <v>15</v>
      </c>
      <c r="D118" s="20" t="s">
        <v>16</v>
      </c>
      <c r="E118" s="20" t="s">
        <v>17</v>
      </c>
      <c r="F118" s="62" t="s">
        <v>433</v>
      </c>
      <c r="G118" s="62" t="s">
        <v>434</v>
      </c>
      <c r="H118" s="62" t="s">
        <v>435</v>
      </c>
      <c r="I118" s="20" t="s">
        <v>132</v>
      </c>
      <c r="J118" s="42">
        <v>2</v>
      </c>
      <c r="K118" s="24" t="s">
        <v>436</v>
      </c>
      <c r="L118" s="70" t="s">
        <v>445</v>
      </c>
      <c r="M118" s="24"/>
      <c r="N118" s="71" t="s">
        <v>446</v>
      </c>
      <c r="O118" s="72" t="s">
        <v>439</v>
      </c>
      <c r="P118" s="28" t="s">
        <v>447</v>
      </c>
      <c r="Q118" s="73" t="s">
        <v>441</v>
      </c>
      <c r="R118" s="74" t="s">
        <v>166</v>
      </c>
      <c r="S118" s="75">
        <v>42321</v>
      </c>
      <c r="T118" s="76" t="s">
        <v>141</v>
      </c>
      <c r="U118" s="20" t="s">
        <v>141</v>
      </c>
      <c r="V118" s="76"/>
      <c r="W118" s="77"/>
      <c r="X118" s="77"/>
      <c r="Y118" s="66" t="s">
        <v>448</v>
      </c>
      <c r="Z118" s="34" t="s">
        <v>78</v>
      </c>
      <c r="AA118" s="34" t="s">
        <v>443</v>
      </c>
      <c r="AB118" s="34" t="s">
        <v>444</v>
      </c>
      <c r="AC118" s="35">
        <v>42324</v>
      </c>
      <c r="AD118" s="33" t="s">
        <v>425</v>
      </c>
      <c r="AE118" s="67"/>
    </row>
    <row r="119" spans="1:31" ht="12" customHeight="1">
      <c r="A119" s="20" t="s">
        <v>14</v>
      </c>
      <c r="B119" s="20"/>
      <c r="C119" s="20" t="s">
        <v>15</v>
      </c>
      <c r="D119" s="20" t="s">
        <v>16</v>
      </c>
      <c r="E119" s="20" t="s">
        <v>17</v>
      </c>
      <c r="F119" s="62" t="s">
        <v>433</v>
      </c>
      <c r="G119" s="62" t="s">
        <v>434</v>
      </c>
      <c r="H119" s="62" t="s">
        <v>435</v>
      </c>
      <c r="I119" s="20" t="s">
        <v>132</v>
      </c>
      <c r="J119" s="42">
        <v>3</v>
      </c>
      <c r="K119" s="24" t="s">
        <v>436</v>
      </c>
      <c r="L119" s="70" t="s">
        <v>449</v>
      </c>
      <c r="M119" s="24"/>
      <c r="N119" s="71" t="s">
        <v>450</v>
      </c>
      <c r="O119" s="72" t="s">
        <v>439</v>
      </c>
      <c r="P119" s="28" t="s">
        <v>447</v>
      </c>
      <c r="Q119" s="73" t="s">
        <v>441</v>
      </c>
      <c r="R119" s="74" t="s">
        <v>166</v>
      </c>
      <c r="S119" s="75">
        <v>42321</v>
      </c>
      <c r="T119" s="76" t="s">
        <v>141</v>
      </c>
      <c r="U119" s="20" t="s">
        <v>141</v>
      </c>
      <c r="V119" s="76"/>
      <c r="W119" s="77"/>
      <c r="X119" s="77"/>
      <c r="Y119" s="66" t="s">
        <v>451</v>
      </c>
      <c r="Z119" s="34" t="s">
        <v>78</v>
      </c>
      <c r="AA119" s="34" t="s">
        <v>443</v>
      </c>
      <c r="AB119" s="34" t="s">
        <v>444</v>
      </c>
      <c r="AC119" s="35">
        <v>42324</v>
      </c>
      <c r="AD119" s="33" t="s">
        <v>425</v>
      </c>
      <c r="AE119" s="67"/>
    </row>
    <row r="120" spans="1:31" ht="12" customHeight="1">
      <c r="A120" s="20" t="s">
        <v>14</v>
      </c>
      <c r="B120" s="20"/>
      <c r="C120" s="20" t="s">
        <v>15</v>
      </c>
      <c r="D120" s="20" t="s">
        <v>16</v>
      </c>
      <c r="E120" s="20" t="s">
        <v>17</v>
      </c>
      <c r="F120" s="62" t="s">
        <v>433</v>
      </c>
      <c r="G120" s="62" t="s">
        <v>434</v>
      </c>
      <c r="H120" s="62" t="s">
        <v>435</v>
      </c>
      <c r="I120" s="20" t="s">
        <v>132</v>
      </c>
      <c r="J120" s="72">
        <v>4</v>
      </c>
      <c r="K120" s="24" t="s">
        <v>436</v>
      </c>
      <c r="L120" s="70" t="s">
        <v>452</v>
      </c>
      <c r="M120" s="24"/>
      <c r="N120" s="71" t="s">
        <v>453</v>
      </c>
      <c r="O120" s="72" t="s">
        <v>439</v>
      </c>
      <c r="P120" s="28" t="s">
        <v>447</v>
      </c>
      <c r="Q120" s="73" t="s">
        <v>441</v>
      </c>
      <c r="R120" s="74" t="s">
        <v>140</v>
      </c>
      <c r="S120" s="75">
        <v>42324</v>
      </c>
      <c r="T120" s="76" t="s">
        <v>141</v>
      </c>
      <c r="U120" s="20" t="s">
        <v>141</v>
      </c>
      <c r="V120" s="76"/>
      <c r="W120" s="77"/>
      <c r="X120" s="77"/>
      <c r="Y120" s="66" t="s">
        <v>454</v>
      </c>
      <c r="Z120" s="34" t="s">
        <v>78</v>
      </c>
      <c r="AA120" s="34" t="s">
        <v>443</v>
      </c>
      <c r="AB120" s="34" t="s">
        <v>444</v>
      </c>
      <c r="AC120" s="35">
        <v>42324</v>
      </c>
      <c r="AD120" s="33" t="s">
        <v>425</v>
      </c>
      <c r="AE120" s="67"/>
    </row>
    <row r="121" spans="1:31" ht="12" customHeight="1">
      <c r="A121" s="20" t="s">
        <v>14</v>
      </c>
      <c r="B121" s="20"/>
      <c r="C121" s="20" t="s">
        <v>15</v>
      </c>
      <c r="D121" s="20" t="s">
        <v>16</v>
      </c>
      <c r="E121" s="20" t="s">
        <v>17</v>
      </c>
      <c r="F121" s="62" t="s">
        <v>433</v>
      </c>
      <c r="G121" s="62" t="s">
        <v>434</v>
      </c>
      <c r="H121" s="62" t="s">
        <v>435</v>
      </c>
      <c r="I121" s="20" t="s">
        <v>132</v>
      </c>
      <c r="J121" s="63">
        <v>5</v>
      </c>
      <c r="K121" s="24" t="s">
        <v>436</v>
      </c>
      <c r="L121" s="70" t="s">
        <v>455</v>
      </c>
      <c r="M121" s="24"/>
      <c r="N121" s="71" t="s">
        <v>456</v>
      </c>
      <c r="O121" s="72" t="s">
        <v>439</v>
      </c>
      <c r="P121" s="28" t="s">
        <v>447</v>
      </c>
      <c r="Q121" s="73" t="s">
        <v>441</v>
      </c>
      <c r="R121" s="74" t="s">
        <v>152</v>
      </c>
      <c r="S121" s="75">
        <v>42321</v>
      </c>
      <c r="T121" s="76" t="s">
        <v>141</v>
      </c>
      <c r="U121" s="20" t="s">
        <v>141</v>
      </c>
      <c r="V121" s="76"/>
      <c r="W121" s="77"/>
      <c r="X121" s="77"/>
      <c r="Y121" s="66" t="s">
        <v>457</v>
      </c>
      <c r="Z121" s="34" t="s">
        <v>78</v>
      </c>
      <c r="AA121" s="34" t="s">
        <v>443</v>
      </c>
      <c r="AB121" s="34" t="s">
        <v>444</v>
      </c>
      <c r="AC121" s="35">
        <v>42324</v>
      </c>
      <c r="AD121" s="33" t="s">
        <v>425</v>
      </c>
      <c r="AE121" s="67"/>
    </row>
    <row r="122" spans="1:31" ht="12" customHeight="1">
      <c r="A122" s="20" t="s">
        <v>14</v>
      </c>
      <c r="B122" s="20"/>
      <c r="C122" s="20" t="s">
        <v>15</v>
      </c>
      <c r="D122" s="20" t="s">
        <v>16</v>
      </c>
      <c r="E122" s="20" t="s">
        <v>17</v>
      </c>
      <c r="F122" s="62" t="s">
        <v>433</v>
      </c>
      <c r="G122" s="62" t="s">
        <v>434</v>
      </c>
      <c r="H122" s="62" t="s">
        <v>435</v>
      </c>
      <c r="I122" s="20" t="s">
        <v>132</v>
      </c>
      <c r="J122" s="63">
        <v>6</v>
      </c>
      <c r="K122" s="24" t="s">
        <v>436</v>
      </c>
      <c r="L122" s="70" t="s">
        <v>458</v>
      </c>
      <c r="M122" s="24"/>
      <c r="N122" s="71" t="s">
        <v>459</v>
      </c>
      <c r="O122" s="72" t="s">
        <v>439</v>
      </c>
      <c r="P122" s="28" t="s">
        <v>447</v>
      </c>
      <c r="Q122" s="73" t="s">
        <v>441</v>
      </c>
      <c r="R122" s="74" t="s">
        <v>140</v>
      </c>
      <c r="S122" s="75">
        <v>42314</v>
      </c>
      <c r="T122" s="76" t="s">
        <v>141</v>
      </c>
      <c r="U122" s="20" t="s">
        <v>141</v>
      </c>
      <c r="V122" s="76"/>
      <c r="W122" s="77"/>
      <c r="X122" s="77"/>
      <c r="Y122" s="66" t="s">
        <v>460</v>
      </c>
      <c r="Z122" s="34" t="s">
        <v>78</v>
      </c>
      <c r="AA122" s="34" t="s">
        <v>443</v>
      </c>
      <c r="AB122" s="34" t="s">
        <v>444</v>
      </c>
      <c r="AC122" s="78">
        <v>42314</v>
      </c>
      <c r="AD122" s="33" t="s">
        <v>141</v>
      </c>
      <c r="AE122" s="35">
        <v>42317</v>
      </c>
    </row>
    <row r="123" spans="1:31" ht="12" customHeight="1">
      <c r="A123" s="20" t="s">
        <v>14</v>
      </c>
      <c r="B123" s="20"/>
      <c r="C123" s="20" t="s">
        <v>15</v>
      </c>
      <c r="D123" s="20" t="s">
        <v>16</v>
      </c>
      <c r="E123" s="20" t="s">
        <v>17</v>
      </c>
      <c r="F123" s="62" t="s">
        <v>433</v>
      </c>
      <c r="G123" s="62" t="s">
        <v>434</v>
      </c>
      <c r="H123" s="62" t="s">
        <v>435</v>
      </c>
      <c r="I123" s="20" t="s">
        <v>132</v>
      </c>
      <c r="J123" s="63">
        <v>7</v>
      </c>
      <c r="K123" s="24" t="s">
        <v>436</v>
      </c>
      <c r="L123" s="70" t="s">
        <v>461</v>
      </c>
      <c r="M123" s="24"/>
      <c r="N123" s="71" t="s">
        <v>462</v>
      </c>
      <c r="O123" s="72" t="s">
        <v>439</v>
      </c>
      <c r="P123" s="28" t="s">
        <v>447</v>
      </c>
      <c r="Q123" s="73" t="s">
        <v>441</v>
      </c>
      <c r="R123" s="74" t="s">
        <v>152</v>
      </c>
      <c r="S123" s="75">
        <v>42314</v>
      </c>
      <c r="T123" s="76" t="s">
        <v>141</v>
      </c>
      <c r="U123" s="20" t="s">
        <v>141</v>
      </c>
      <c r="V123" s="76"/>
      <c r="W123" s="76"/>
      <c r="X123" s="76"/>
      <c r="Y123" s="66" t="s">
        <v>463</v>
      </c>
      <c r="Z123" s="34" t="s">
        <v>78</v>
      </c>
      <c r="AA123" s="34" t="s">
        <v>443</v>
      </c>
      <c r="AB123" s="34" t="s">
        <v>444</v>
      </c>
      <c r="AC123" s="78">
        <v>42314</v>
      </c>
      <c r="AD123" s="33" t="s">
        <v>141</v>
      </c>
      <c r="AE123" s="35">
        <v>42317</v>
      </c>
    </row>
    <row r="124" spans="1:31" ht="12" customHeight="1">
      <c r="A124" s="20" t="s">
        <v>14</v>
      </c>
      <c r="B124" s="20"/>
      <c r="C124" s="20" t="s">
        <v>15</v>
      </c>
      <c r="D124" s="20" t="s">
        <v>16</v>
      </c>
      <c r="E124" s="20" t="s">
        <v>17</v>
      </c>
      <c r="F124" s="62" t="s">
        <v>433</v>
      </c>
      <c r="G124" s="62" t="s">
        <v>434</v>
      </c>
      <c r="H124" s="62" t="s">
        <v>435</v>
      </c>
      <c r="I124" s="20" t="s">
        <v>132</v>
      </c>
      <c r="J124" s="63">
        <v>8</v>
      </c>
      <c r="K124" s="24" t="s">
        <v>436</v>
      </c>
      <c r="L124" s="70" t="s">
        <v>464</v>
      </c>
      <c r="M124" s="24"/>
      <c r="N124" s="71" t="s">
        <v>465</v>
      </c>
      <c r="O124" s="72" t="s">
        <v>439</v>
      </c>
      <c r="P124" s="28" t="s">
        <v>440</v>
      </c>
      <c r="Q124" s="73" t="s">
        <v>441</v>
      </c>
      <c r="R124" s="74" t="s">
        <v>152</v>
      </c>
      <c r="S124" s="75">
        <v>42321</v>
      </c>
      <c r="T124" s="76" t="s">
        <v>141</v>
      </c>
      <c r="U124" s="20" t="s">
        <v>141</v>
      </c>
      <c r="V124" s="76"/>
      <c r="W124" s="76"/>
      <c r="X124" s="76"/>
      <c r="Y124" s="66" t="s">
        <v>466</v>
      </c>
      <c r="Z124" s="34" t="s">
        <v>78</v>
      </c>
      <c r="AA124" s="34" t="s">
        <v>443</v>
      </c>
      <c r="AB124" s="34" t="s">
        <v>444</v>
      </c>
      <c r="AC124" s="35">
        <v>42324</v>
      </c>
      <c r="AD124" s="33" t="s">
        <v>425</v>
      </c>
      <c r="AE124" s="67"/>
    </row>
    <row r="125" spans="1:31" ht="12" customHeight="1">
      <c r="A125" s="20" t="s">
        <v>14</v>
      </c>
      <c r="B125" s="20"/>
      <c r="C125" s="20" t="s">
        <v>15</v>
      </c>
      <c r="D125" s="20" t="s">
        <v>16</v>
      </c>
      <c r="E125" s="20" t="s">
        <v>17</v>
      </c>
      <c r="F125" s="62" t="s">
        <v>433</v>
      </c>
      <c r="G125" s="62" t="s">
        <v>434</v>
      </c>
      <c r="H125" s="62" t="s">
        <v>435</v>
      </c>
      <c r="I125" s="20" t="s">
        <v>132</v>
      </c>
      <c r="J125" s="63">
        <v>9</v>
      </c>
      <c r="K125" s="24" t="s">
        <v>436</v>
      </c>
      <c r="L125" s="70" t="s">
        <v>467</v>
      </c>
      <c r="M125" s="24"/>
      <c r="N125" s="71" t="s">
        <v>468</v>
      </c>
      <c r="O125" s="72" t="s">
        <v>439</v>
      </c>
      <c r="P125" s="28" t="s">
        <v>440</v>
      </c>
      <c r="Q125" s="73" t="s">
        <v>441</v>
      </c>
      <c r="R125" s="74" t="s">
        <v>152</v>
      </c>
      <c r="S125" s="75">
        <v>42321</v>
      </c>
      <c r="T125" s="76" t="s">
        <v>141</v>
      </c>
      <c r="U125" s="20" t="s">
        <v>141</v>
      </c>
      <c r="V125" s="76"/>
      <c r="W125" s="76"/>
      <c r="X125" s="76"/>
      <c r="Y125" s="66" t="s">
        <v>469</v>
      </c>
      <c r="Z125" s="34" t="s">
        <v>78</v>
      </c>
      <c r="AA125" s="34" t="s">
        <v>443</v>
      </c>
      <c r="AB125" s="34" t="s">
        <v>444</v>
      </c>
      <c r="AC125" s="35">
        <v>42324</v>
      </c>
      <c r="AD125" s="33" t="s">
        <v>425</v>
      </c>
      <c r="AE125" s="67"/>
    </row>
    <row r="126" spans="1:31" ht="12" customHeight="1">
      <c r="A126" t="s">
        <v>14</v>
      </c>
      <c r="C126" t="s">
        <v>15</v>
      </c>
      <c r="D126" t="s">
        <v>73</v>
      </c>
      <c r="E126" t="s">
        <v>74</v>
      </c>
      <c r="F126" s="79" t="s">
        <v>470</v>
      </c>
      <c r="G126" t="s">
        <v>471</v>
      </c>
      <c r="H126" t="s">
        <v>472</v>
      </c>
      <c r="J126" s="80" t="s">
        <v>473</v>
      </c>
      <c r="K126" s="81" t="s">
        <v>474</v>
      </c>
      <c r="L126" s="82" t="s">
        <v>475</v>
      </c>
      <c r="M126" s="83" t="s">
        <v>476</v>
      </c>
      <c r="N126" s="84" t="s">
        <v>477</v>
      </c>
      <c r="O126" s="58" t="s">
        <v>478</v>
      </c>
      <c r="P126" s="85" t="s">
        <v>479</v>
      </c>
      <c r="Q126" s="28" t="s">
        <v>480</v>
      </c>
      <c r="R126" s="79"/>
      <c r="S126" s="79"/>
      <c r="T126" s="86" t="s">
        <v>481</v>
      </c>
      <c r="Y126" s="87">
        <v>509061</v>
      </c>
      <c r="Z126" s="88" t="s">
        <v>482</v>
      </c>
      <c r="AA126" s="89" t="s">
        <v>143</v>
      </c>
      <c r="AB126" s="89" t="s">
        <v>483</v>
      </c>
    </row>
    <row r="127" spans="1:31" ht="12" customHeight="1">
      <c r="A127" t="s">
        <v>14</v>
      </c>
      <c r="C127" t="s">
        <v>15</v>
      </c>
      <c r="D127" t="s">
        <v>73</v>
      </c>
      <c r="E127" t="s">
        <v>74</v>
      </c>
      <c r="F127" s="79" t="s">
        <v>470</v>
      </c>
      <c r="G127" t="s">
        <v>471</v>
      </c>
      <c r="H127" t="s">
        <v>472</v>
      </c>
      <c r="J127" s="80" t="s">
        <v>484</v>
      </c>
      <c r="K127" s="57" t="s">
        <v>474</v>
      </c>
      <c r="L127" s="57" t="s">
        <v>485</v>
      </c>
      <c r="M127" s="60" t="s">
        <v>476</v>
      </c>
      <c r="N127" s="25" t="s">
        <v>486</v>
      </c>
      <c r="O127" s="58" t="s">
        <v>478</v>
      </c>
      <c r="P127" s="90" t="s">
        <v>487</v>
      </c>
      <c r="Q127" s="28" t="s">
        <v>480</v>
      </c>
      <c r="R127" s="79"/>
      <c r="S127" s="79"/>
      <c r="T127" s="72" t="s">
        <v>481</v>
      </c>
      <c r="Y127" s="91">
        <v>509061</v>
      </c>
      <c r="Z127" s="92" t="s">
        <v>482</v>
      </c>
      <c r="AA127" s="93" t="s">
        <v>143</v>
      </c>
      <c r="AB127" s="94" t="s">
        <v>488</v>
      </c>
    </row>
    <row r="128" spans="1:31" ht="12" customHeight="1">
      <c r="A128" t="s">
        <v>14</v>
      </c>
      <c r="C128" t="s">
        <v>15</v>
      </c>
      <c r="D128" t="s">
        <v>73</v>
      </c>
      <c r="E128" t="s">
        <v>74</v>
      </c>
      <c r="F128" s="79" t="s">
        <v>470</v>
      </c>
      <c r="G128" t="s">
        <v>471</v>
      </c>
      <c r="H128" t="s">
        <v>472</v>
      </c>
      <c r="J128" s="80" t="s">
        <v>489</v>
      </c>
      <c r="K128" s="57" t="s">
        <v>474</v>
      </c>
      <c r="L128" s="57" t="s">
        <v>490</v>
      </c>
      <c r="M128" s="60" t="s">
        <v>476</v>
      </c>
      <c r="N128" s="25" t="s">
        <v>491</v>
      </c>
      <c r="O128" s="58" t="s">
        <v>478</v>
      </c>
      <c r="P128" s="90" t="s">
        <v>492</v>
      </c>
      <c r="Q128" s="28" t="s">
        <v>480</v>
      </c>
      <c r="R128" s="79"/>
      <c r="S128" s="79"/>
      <c r="T128" s="72" t="s">
        <v>481</v>
      </c>
      <c r="Y128" s="91">
        <v>509061</v>
      </c>
      <c r="Z128" s="92" t="s">
        <v>482</v>
      </c>
      <c r="AA128" s="93" t="s">
        <v>143</v>
      </c>
      <c r="AB128" s="94" t="s">
        <v>493</v>
      </c>
    </row>
    <row r="129" spans="1:28" ht="12" customHeight="1">
      <c r="A129" t="s">
        <v>14</v>
      </c>
      <c r="C129" t="s">
        <v>15</v>
      </c>
      <c r="D129" t="s">
        <v>73</v>
      </c>
      <c r="E129" t="s">
        <v>74</v>
      </c>
      <c r="F129" s="79" t="s">
        <v>470</v>
      </c>
      <c r="G129" t="s">
        <v>471</v>
      </c>
      <c r="H129" t="s">
        <v>472</v>
      </c>
      <c r="J129" s="80" t="s">
        <v>494</v>
      </c>
      <c r="K129" s="57" t="s">
        <v>474</v>
      </c>
      <c r="L129" s="57" t="s">
        <v>495</v>
      </c>
      <c r="M129" s="60" t="s">
        <v>476</v>
      </c>
      <c r="N129" s="25" t="s">
        <v>496</v>
      </c>
      <c r="O129" s="58" t="s">
        <v>478</v>
      </c>
      <c r="P129" s="90" t="s">
        <v>497</v>
      </c>
      <c r="Q129" s="28" t="s">
        <v>480</v>
      </c>
      <c r="R129" s="79"/>
      <c r="S129" s="79"/>
      <c r="T129" s="72" t="s">
        <v>481</v>
      </c>
      <c r="Y129" s="91">
        <v>509061</v>
      </c>
      <c r="Z129" s="92" t="s">
        <v>482</v>
      </c>
      <c r="AA129" s="93" t="s">
        <v>143</v>
      </c>
      <c r="AB129" s="94" t="s">
        <v>498</v>
      </c>
    </row>
    <row r="130" spans="1:28" ht="12" customHeight="1">
      <c r="A130" t="s">
        <v>14</v>
      </c>
      <c r="C130" t="s">
        <v>15</v>
      </c>
      <c r="D130" t="s">
        <v>73</v>
      </c>
      <c r="E130" t="s">
        <v>74</v>
      </c>
      <c r="F130" s="79" t="s">
        <v>470</v>
      </c>
      <c r="G130" t="s">
        <v>471</v>
      </c>
      <c r="H130" t="s">
        <v>472</v>
      </c>
      <c r="J130" s="80" t="s">
        <v>499</v>
      </c>
      <c r="K130" s="57" t="s">
        <v>474</v>
      </c>
      <c r="L130" s="57" t="s">
        <v>500</v>
      </c>
      <c r="M130" s="60" t="s">
        <v>476</v>
      </c>
      <c r="N130" s="25" t="s">
        <v>501</v>
      </c>
      <c r="O130" s="58" t="s">
        <v>478</v>
      </c>
      <c r="P130" s="90" t="s">
        <v>502</v>
      </c>
      <c r="Q130" s="28" t="s">
        <v>480</v>
      </c>
      <c r="R130" s="79"/>
      <c r="S130" s="79"/>
      <c r="T130" s="72" t="s">
        <v>481</v>
      </c>
      <c r="Y130" s="91">
        <v>509061</v>
      </c>
      <c r="Z130" s="92" t="s">
        <v>482</v>
      </c>
      <c r="AA130" s="93" t="s">
        <v>143</v>
      </c>
      <c r="AB130" s="94" t="s">
        <v>503</v>
      </c>
    </row>
    <row r="131" spans="1:28" ht="12" customHeight="1">
      <c r="A131" t="s">
        <v>14</v>
      </c>
      <c r="C131" t="s">
        <v>15</v>
      </c>
      <c r="D131" t="s">
        <v>73</v>
      </c>
      <c r="E131" t="s">
        <v>74</v>
      </c>
      <c r="F131" s="79" t="s">
        <v>470</v>
      </c>
      <c r="G131" t="s">
        <v>471</v>
      </c>
      <c r="H131" t="s">
        <v>472</v>
      </c>
      <c r="J131" s="80" t="s">
        <v>504</v>
      </c>
      <c r="K131" s="57" t="s">
        <v>474</v>
      </c>
      <c r="L131" s="95" t="s">
        <v>505</v>
      </c>
      <c r="M131" s="60" t="s">
        <v>476</v>
      </c>
      <c r="N131" s="25" t="s">
        <v>506</v>
      </c>
      <c r="O131" s="58" t="s">
        <v>478</v>
      </c>
      <c r="P131" s="90" t="s">
        <v>507</v>
      </c>
      <c r="Q131" s="28" t="s">
        <v>480</v>
      </c>
      <c r="R131" s="79"/>
      <c r="S131" s="79"/>
      <c r="T131" s="72" t="s">
        <v>481</v>
      </c>
      <c r="Y131" s="91">
        <v>509061</v>
      </c>
      <c r="Z131" s="92" t="s">
        <v>482</v>
      </c>
      <c r="AA131" s="93" t="s">
        <v>143</v>
      </c>
      <c r="AB131" s="93" t="s">
        <v>508</v>
      </c>
    </row>
    <row r="132" spans="1:28" ht="12" customHeight="1">
      <c r="A132" t="s">
        <v>14</v>
      </c>
      <c r="C132" t="s">
        <v>15</v>
      </c>
      <c r="D132" t="s">
        <v>73</v>
      </c>
      <c r="E132" t="s">
        <v>74</v>
      </c>
      <c r="F132" s="79" t="s">
        <v>470</v>
      </c>
      <c r="G132" t="s">
        <v>471</v>
      </c>
      <c r="H132" t="s">
        <v>472</v>
      </c>
      <c r="J132" s="80" t="s">
        <v>509</v>
      </c>
      <c r="K132" s="57" t="s">
        <v>474</v>
      </c>
      <c r="L132" s="57" t="s">
        <v>510</v>
      </c>
      <c r="M132" s="60" t="s">
        <v>511</v>
      </c>
      <c r="N132" s="25" t="s">
        <v>512</v>
      </c>
      <c r="O132" s="58" t="s">
        <v>478</v>
      </c>
      <c r="P132" s="90" t="s">
        <v>513</v>
      </c>
      <c r="Q132" s="28" t="s">
        <v>480</v>
      </c>
      <c r="R132" s="79"/>
      <c r="S132" s="79"/>
      <c r="T132" s="72" t="s">
        <v>481</v>
      </c>
      <c r="Y132" s="91">
        <v>509061</v>
      </c>
      <c r="Z132" s="92" t="s">
        <v>482</v>
      </c>
      <c r="AA132" s="93" t="s">
        <v>143</v>
      </c>
      <c r="AB132" s="92" t="s">
        <v>514</v>
      </c>
    </row>
    <row r="133" spans="1:28" ht="12" customHeight="1">
      <c r="A133" t="s">
        <v>14</v>
      </c>
      <c r="C133" t="s">
        <v>15</v>
      </c>
      <c r="D133" t="s">
        <v>73</v>
      </c>
      <c r="E133" t="s">
        <v>74</v>
      </c>
      <c r="F133" s="79" t="s">
        <v>470</v>
      </c>
      <c r="G133" t="s">
        <v>471</v>
      </c>
      <c r="H133" t="s">
        <v>472</v>
      </c>
      <c r="J133" s="80" t="s">
        <v>515</v>
      </c>
      <c r="K133" s="57" t="s">
        <v>474</v>
      </c>
      <c r="L133" s="57" t="s">
        <v>516</v>
      </c>
      <c r="M133" s="60" t="s">
        <v>511</v>
      </c>
      <c r="N133" s="25" t="s">
        <v>517</v>
      </c>
      <c r="O133" s="58" t="s">
        <v>478</v>
      </c>
      <c r="P133" s="90" t="s">
        <v>518</v>
      </c>
      <c r="Q133" s="28" t="s">
        <v>480</v>
      </c>
      <c r="R133" s="79"/>
      <c r="S133" s="79"/>
      <c r="T133" s="72" t="s">
        <v>481</v>
      </c>
      <c r="Y133" s="91">
        <v>509061</v>
      </c>
      <c r="Z133" s="92" t="s">
        <v>482</v>
      </c>
      <c r="AA133" s="93" t="s">
        <v>143</v>
      </c>
      <c r="AB133" s="92" t="s">
        <v>519</v>
      </c>
    </row>
    <row r="134" spans="1:28" ht="12" customHeight="1">
      <c r="A134" t="s">
        <v>14</v>
      </c>
      <c r="C134" t="s">
        <v>15</v>
      </c>
      <c r="D134" t="s">
        <v>73</v>
      </c>
      <c r="E134" t="s">
        <v>74</v>
      </c>
      <c r="F134" s="79" t="s">
        <v>470</v>
      </c>
      <c r="G134" t="s">
        <v>471</v>
      </c>
      <c r="H134" t="s">
        <v>472</v>
      </c>
      <c r="J134" s="80" t="s">
        <v>520</v>
      </c>
      <c r="K134" s="57" t="s">
        <v>474</v>
      </c>
      <c r="L134" s="57" t="s">
        <v>521</v>
      </c>
      <c r="M134" s="60" t="s">
        <v>511</v>
      </c>
      <c r="N134" s="25" t="s">
        <v>517</v>
      </c>
      <c r="O134" s="58" t="s">
        <v>478</v>
      </c>
      <c r="P134" s="90" t="s">
        <v>518</v>
      </c>
      <c r="Q134" s="28" t="s">
        <v>480</v>
      </c>
      <c r="R134" s="79"/>
      <c r="S134" s="79"/>
      <c r="T134" s="72" t="s">
        <v>481</v>
      </c>
      <c r="Y134" s="91">
        <v>509061</v>
      </c>
      <c r="Z134" s="92" t="s">
        <v>482</v>
      </c>
      <c r="AA134" s="93" t="s">
        <v>143</v>
      </c>
      <c r="AB134" s="92" t="s">
        <v>519</v>
      </c>
    </row>
    <row r="135" spans="1:28" ht="12" customHeight="1">
      <c r="A135" t="s">
        <v>14</v>
      </c>
      <c r="C135" t="s">
        <v>15</v>
      </c>
      <c r="D135" t="s">
        <v>73</v>
      </c>
      <c r="E135" t="s">
        <v>74</v>
      </c>
      <c r="F135" s="79" t="s">
        <v>470</v>
      </c>
      <c r="G135" t="s">
        <v>471</v>
      </c>
      <c r="H135" t="s">
        <v>472</v>
      </c>
      <c r="J135" s="80" t="s">
        <v>522</v>
      </c>
      <c r="K135" s="57" t="s">
        <v>474</v>
      </c>
      <c r="L135" s="95" t="s">
        <v>523</v>
      </c>
      <c r="M135" s="60" t="s">
        <v>524</v>
      </c>
      <c r="N135" s="25" t="s">
        <v>525</v>
      </c>
      <c r="O135" s="58" t="s">
        <v>478</v>
      </c>
      <c r="P135" s="90" t="s">
        <v>526</v>
      </c>
      <c r="Q135" s="28" t="s">
        <v>480</v>
      </c>
      <c r="R135" s="79"/>
      <c r="S135" s="79"/>
      <c r="T135" s="72" t="s">
        <v>481</v>
      </c>
      <c r="Y135" s="91">
        <v>509061</v>
      </c>
      <c r="Z135" s="92" t="s">
        <v>482</v>
      </c>
      <c r="AA135" s="93" t="s">
        <v>143</v>
      </c>
      <c r="AB135" s="92" t="s">
        <v>527</v>
      </c>
    </row>
    <row r="136" spans="1:28" ht="12" customHeight="1">
      <c r="A136" t="s">
        <v>14</v>
      </c>
      <c r="C136" t="s">
        <v>15</v>
      </c>
      <c r="D136" t="s">
        <v>73</v>
      </c>
      <c r="E136" t="s">
        <v>74</v>
      </c>
      <c r="F136" s="79" t="s">
        <v>470</v>
      </c>
      <c r="G136" t="s">
        <v>471</v>
      </c>
      <c r="H136" t="s">
        <v>472</v>
      </c>
      <c r="J136" s="80" t="s">
        <v>528</v>
      </c>
      <c r="K136" s="57" t="s">
        <v>474</v>
      </c>
      <c r="L136" s="95" t="s">
        <v>529</v>
      </c>
      <c r="M136" s="60" t="s">
        <v>524</v>
      </c>
      <c r="N136" s="25" t="s">
        <v>530</v>
      </c>
      <c r="O136" s="58" t="s">
        <v>478</v>
      </c>
      <c r="P136" s="90" t="s">
        <v>531</v>
      </c>
      <c r="Q136" s="28" t="s">
        <v>480</v>
      </c>
      <c r="R136" s="79"/>
      <c r="S136" s="79"/>
      <c r="T136" s="72" t="s">
        <v>481</v>
      </c>
      <c r="Y136" s="91">
        <v>509061</v>
      </c>
      <c r="Z136" s="92" t="s">
        <v>482</v>
      </c>
      <c r="AA136" s="93" t="s">
        <v>143</v>
      </c>
      <c r="AB136" s="92" t="s">
        <v>532</v>
      </c>
    </row>
    <row r="137" spans="1:28" ht="12" customHeight="1">
      <c r="A137" t="s">
        <v>14</v>
      </c>
      <c r="C137" t="s">
        <v>15</v>
      </c>
      <c r="D137" t="s">
        <v>73</v>
      </c>
      <c r="E137" t="s">
        <v>74</v>
      </c>
      <c r="F137" s="79" t="s">
        <v>470</v>
      </c>
      <c r="G137" t="s">
        <v>471</v>
      </c>
      <c r="H137" t="s">
        <v>472</v>
      </c>
      <c r="J137" s="80" t="s">
        <v>533</v>
      </c>
      <c r="K137" s="57" t="s">
        <v>474</v>
      </c>
      <c r="L137" s="95" t="s">
        <v>534</v>
      </c>
      <c r="M137" s="60" t="s">
        <v>524</v>
      </c>
      <c r="N137" s="25" t="s">
        <v>535</v>
      </c>
      <c r="O137" s="58" t="s">
        <v>478</v>
      </c>
      <c r="P137" s="90" t="s">
        <v>526</v>
      </c>
      <c r="Q137" s="28" t="s">
        <v>480</v>
      </c>
      <c r="R137" s="79"/>
      <c r="S137" s="79"/>
      <c r="T137" s="72" t="s">
        <v>481</v>
      </c>
      <c r="Y137" s="91">
        <v>509061</v>
      </c>
      <c r="Z137" s="92" t="s">
        <v>482</v>
      </c>
      <c r="AA137" s="93" t="s">
        <v>143</v>
      </c>
      <c r="AB137" s="92" t="s">
        <v>527</v>
      </c>
    </row>
    <row r="138" spans="1:28" ht="12" customHeight="1">
      <c r="A138" t="s">
        <v>14</v>
      </c>
      <c r="C138" t="s">
        <v>15</v>
      </c>
      <c r="D138" t="s">
        <v>73</v>
      </c>
      <c r="E138" t="s">
        <v>74</v>
      </c>
      <c r="F138" s="79" t="s">
        <v>470</v>
      </c>
      <c r="G138" t="s">
        <v>471</v>
      </c>
      <c r="H138" t="s">
        <v>472</v>
      </c>
      <c r="J138" s="80" t="s">
        <v>536</v>
      </c>
      <c r="K138" s="57" t="s">
        <v>474</v>
      </c>
      <c r="L138" s="95" t="s">
        <v>537</v>
      </c>
      <c r="M138" s="60" t="s">
        <v>524</v>
      </c>
      <c r="N138" s="25" t="s">
        <v>538</v>
      </c>
      <c r="O138" s="58" t="s">
        <v>478</v>
      </c>
      <c r="P138" s="90" t="s">
        <v>531</v>
      </c>
      <c r="Q138" s="28" t="s">
        <v>480</v>
      </c>
      <c r="R138" s="79"/>
      <c r="S138" s="79"/>
      <c r="T138" s="72" t="s">
        <v>481</v>
      </c>
      <c r="Y138" s="91">
        <v>509061</v>
      </c>
      <c r="Z138" s="92" t="s">
        <v>482</v>
      </c>
      <c r="AA138" s="93" t="s">
        <v>143</v>
      </c>
      <c r="AB138" s="92" t="s">
        <v>532</v>
      </c>
    </row>
    <row r="139" spans="1:28" ht="12" customHeight="1">
      <c r="A139" t="s">
        <v>14</v>
      </c>
      <c r="C139" t="s">
        <v>15</v>
      </c>
      <c r="D139" t="s">
        <v>73</v>
      </c>
      <c r="E139" t="s">
        <v>74</v>
      </c>
      <c r="F139" s="79" t="s">
        <v>470</v>
      </c>
      <c r="G139" t="s">
        <v>471</v>
      </c>
      <c r="H139" t="s">
        <v>472</v>
      </c>
      <c r="J139" s="80" t="s">
        <v>539</v>
      </c>
      <c r="K139" s="57" t="s">
        <v>474</v>
      </c>
      <c r="L139" s="95" t="s">
        <v>540</v>
      </c>
      <c r="M139" s="60" t="s">
        <v>524</v>
      </c>
      <c r="N139" s="25" t="s">
        <v>541</v>
      </c>
      <c r="O139" s="58" t="s">
        <v>478</v>
      </c>
      <c r="P139" s="90" t="s">
        <v>542</v>
      </c>
      <c r="Q139" s="28" t="s">
        <v>480</v>
      </c>
      <c r="R139" s="79"/>
      <c r="S139" s="79"/>
      <c r="T139" s="72" t="s">
        <v>481</v>
      </c>
      <c r="Y139" s="91">
        <v>509061</v>
      </c>
      <c r="Z139" s="92" t="s">
        <v>482</v>
      </c>
      <c r="AA139" s="93" t="s">
        <v>143</v>
      </c>
      <c r="AB139" s="92" t="s">
        <v>543</v>
      </c>
    </row>
    <row r="140" spans="1:28" ht="12" customHeight="1">
      <c r="A140" t="s">
        <v>14</v>
      </c>
      <c r="C140" t="s">
        <v>15</v>
      </c>
      <c r="D140" t="s">
        <v>73</v>
      </c>
      <c r="E140" t="s">
        <v>74</v>
      </c>
      <c r="F140" s="79" t="s">
        <v>470</v>
      </c>
      <c r="G140" t="s">
        <v>471</v>
      </c>
      <c r="H140" t="s">
        <v>472</v>
      </c>
      <c r="J140" s="80" t="s">
        <v>544</v>
      </c>
      <c r="K140" s="57" t="s">
        <v>474</v>
      </c>
      <c r="L140" s="95" t="s">
        <v>545</v>
      </c>
      <c r="M140" s="60" t="s">
        <v>524</v>
      </c>
      <c r="N140" s="25" t="s">
        <v>546</v>
      </c>
      <c r="O140" s="58" t="s">
        <v>478</v>
      </c>
      <c r="P140" s="90" t="s">
        <v>542</v>
      </c>
      <c r="Q140" s="28" t="s">
        <v>480</v>
      </c>
      <c r="R140" s="79"/>
      <c r="S140" s="79"/>
      <c r="T140" s="72" t="s">
        <v>481</v>
      </c>
      <c r="Y140" s="91">
        <v>509061</v>
      </c>
      <c r="Z140" s="92" t="s">
        <v>482</v>
      </c>
      <c r="AA140" s="93" t="s">
        <v>143</v>
      </c>
      <c r="AB140" s="92" t="s">
        <v>547</v>
      </c>
    </row>
    <row r="141" spans="1:28" ht="12" customHeight="1">
      <c r="A141" t="s">
        <v>14</v>
      </c>
      <c r="C141" t="s">
        <v>15</v>
      </c>
      <c r="D141" t="s">
        <v>73</v>
      </c>
      <c r="E141" t="s">
        <v>74</v>
      </c>
      <c r="F141" s="79" t="s">
        <v>470</v>
      </c>
      <c r="G141" t="s">
        <v>471</v>
      </c>
      <c r="H141" t="s">
        <v>472</v>
      </c>
      <c r="J141" s="80" t="s">
        <v>548</v>
      </c>
      <c r="K141" s="57" t="s">
        <v>474</v>
      </c>
      <c r="L141" s="57" t="s">
        <v>549</v>
      </c>
      <c r="M141" s="60" t="s">
        <v>524</v>
      </c>
      <c r="N141" s="25" t="s">
        <v>550</v>
      </c>
      <c r="O141" s="58" t="s">
        <v>478</v>
      </c>
      <c r="P141" s="90" t="s">
        <v>551</v>
      </c>
      <c r="Q141" s="28" t="s">
        <v>480</v>
      </c>
      <c r="R141" s="79"/>
      <c r="S141" s="79"/>
      <c r="T141" s="72" t="s">
        <v>481</v>
      </c>
      <c r="Y141" s="91">
        <v>509061</v>
      </c>
      <c r="Z141" s="92" t="s">
        <v>482</v>
      </c>
      <c r="AA141" s="93" t="s">
        <v>143</v>
      </c>
      <c r="AB141" s="92" t="s">
        <v>552</v>
      </c>
    </row>
    <row r="142" spans="1:28" ht="12" customHeight="1">
      <c r="A142" t="s">
        <v>14</v>
      </c>
      <c r="C142" t="s">
        <v>15</v>
      </c>
      <c r="D142" t="s">
        <v>73</v>
      </c>
      <c r="E142" t="s">
        <v>74</v>
      </c>
      <c r="F142" s="79" t="s">
        <v>470</v>
      </c>
      <c r="G142" t="s">
        <v>471</v>
      </c>
      <c r="H142" t="s">
        <v>472</v>
      </c>
      <c r="J142" s="80" t="s">
        <v>553</v>
      </c>
      <c r="K142" s="57" t="s">
        <v>474</v>
      </c>
      <c r="L142" s="57" t="s">
        <v>554</v>
      </c>
      <c r="M142" s="60" t="s">
        <v>524</v>
      </c>
      <c r="N142" s="25" t="s">
        <v>555</v>
      </c>
      <c r="O142" s="58" t="s">
        <v>478</v>
      </c>
      <c r="P142" s="90" t="s">
        <v>556</v>
      </c>
      <c r="Q142" s="28" t="s">
        <v>480</v>
      </c>
      <c r="R142" s="79"/>
      <c r="S142" s="79"/>
      <c r="T142" s="72" t="s">
        <v>481</v>
      </c>
      <c r="Y142" s="91">
        <v>509061</v>
      </c>
      <c r="Z142" s="92" t="s">
        <v>482</v>
      </c>
      <c r="AA142" s="93" t="s">
        <v>143</v>
      </c>
      <c r="AB142" s="94" t="s">
        <v>557</v>
      </c>
    </row>
    <row r="143" spans="1:28" ht="12" customHeight="1">
      <c r="A143" t="s">
        <v>14</v>
      </c>
      <c r="C143" t="s">
        <v>15</v>
      </c>
      <c r="D143" t="s">
        <v>73</v>
      </c>
      <c r="E143" t="s">
        <v>74</v>
      </c>
      <c r="F143" s="79" t="s">
        <v>470</v>
      </c>
      <c r="G143" t="s">
        <v>471</v>
      </c>
      <c r="H143" t="s">
        <v>472</v>
      </c>
      <c r="J143" s="80" t="s">
        <v>558</v>
      </c>
      <c r="K143" s="57" t="s">
        <v>474</v>
      </c>
      <c r="L143" s="57" t="s">
        <v>559</v>
      </c>
      <c r="M143" s="60" t="s">
        <v>524</v>
      </c>
      <c r="N143" s="25" t="s">
        <v>560</v>
      </c>
      <c r="O143" s="58" t="s">
        <v>478</v>
      </c>
      <c r="P143" s="90" t="s">
        <v>561</v>
      </c>
      <c r="Q143" s="28" t="s">
        <v>480</v>
      </c>
      <c r="R143" s="79"/>
      <c r="S143" s="79"/>
      <c r="T143" s="72" t="s">
        <v>481</v>
      </c>
      <c r="Y143" s="91">
        <v>509061</v>
      </c>
      <c r="Z143" s="92" t="s">
        <v>482</v>
      </c>
      <c r="AA143" s="93" t="s">
        <v>143</v>
      </c>
      <c r="AB143" s="94" t="s">
        <v>562</v>
      </c>
    </row>
    <row r="144" spans="1:28" ht="12" customHeight="1">
      <c r="A144" t="s">
        <v>14</v>
      </c>
      <c r="C144" t="s">
        <v>15</v>
      </c>
      <c r="D144" t="s">
        <v>73</v>
      </c>
      <c r="E144" t="s">
        <v>74</v>
      </c>
      <c r="F144" s="79" t="s">
        <v>470</v>
      </c>
      <c r="G144" t="s">
        <v>471</v>
      </c>
      <c r="H144" t="s">
        <v>472</v>
      </c>
      <c r="J144" s="80" t="s">
        <v>563</v>
      </c>
      <c r="K144" s="57" t="s">
        <v>474</v>
      </c>
      <c r="L144" s="57" t="s">
        <v>564</v>
      </c>
      <c r="M144" s="60" t="s">
        <v>524</v>
      </c>
      <c r="N144" s="25" t="s">
        <v>565</v>
      </c>
      <c r="O144" s="58" t="s">
        <v>478</v>
      </c>
      <c r="P144" s="90" t="s">
        <v>556</v>
      </c>
      <c r="Q144" s="28" t="s">
        <v>480</v>
      </c>
      <c r="R144" s="79"/>
      <c r="S144" s="79"/>
      <c r="T144" s="72" t="s">
        <v>481</v>
      </c>
      <c r="Y144" s="91">
        <v>509061</v>
      </c>
      <c r="Z144" s="92" t="s">
        <v>482</v>
      </c>
      <c r="AA144" s="93" t="s">
        <v>143</v>
      </c>
      <c r="AB144" s="94" t="s">
        <v>566</v>
      </c>
    </row>
    <row r="145" spans="1:28" ht="12" customHeight="1">
      <c r="A145" t="s">
        <v>14</v>
      </c>
      <c r="C145" t="s">
        <v>15</v>
      </c>
      <c r="D145" t="s">
        <v>73</v>
      </c>
      <c r="E145" t="s">
        <v>74</v>
      </c>
      <c r="F145" s="79" t="s">
        <v>470</v>
      </c>
      <c r="G145" t="s">
        <v>471</v>
      </c>
      <c r="H145" t="s">
        <v>472</v>
      </c>
      <c r="J145" s="80" t="s">
        <v>567</v>
      </c>
      <c r="K145" s="57" t="s">
        <v>474</v>
      </c>
      <c r="L145" s="57" t="s">
        <v>568</v>
      </c>
      <c r="M145" s="60" t="s">
        <v>524</v>
      </c>
      <c r="N145" s="25" t="s">
        <v>569</v>
      </c>
      <c r="O145" s="58" t="s">
        <v>478</v>
      </c>
      <c r="P145" s="90" t="s">
        <v>556</v>
      </c>
      <c r="Q145" s="28" t="s">
        <v>480</v>
      </c>
      <c r="R145" s="79"/>
      <c r="S145" s="79"/>
      <c r="T145" s="72" t="s">
        <v>481</v>
      </c>
      <c r="Y145" s="91">
        <v>509061</v>
      </c>
      <c r="Z145" s="92" t="s">
        <v>482</v>
      </c>
      <c r="AA145" s="93" t="s">
        <v>143</v>
      </c>
      <c r="AB145" s="94" t="s">
        <v>570</v>
      </c>
    </row>
    <row r="146" spans="1:28" ht="12" customHeight="1">
      <c r="A146" t="s">
        <v>14</v>
      </c>
      <c r="C146" t="s">
        <v>15</v>
      </c>
      <c r="D146" t="s">
        <v>73</v>
      </c>
      <c r="E146" t="s">
        <v>74</v>
      </c>
      <c r="F146" s="79" t="s">
        <v>470</v>
      </c>
      <c r="G146" t="s">
        <v>471</v>
      </c>
      <c r="H146" t="s">
        <v>472</v>
      </c>
      <c r="J146" s="80" t="s">
        <v>571</v>
      </c>
      <c r="K146" s="57" t="s">
        <v>474</v>
      </c>
      <c r="L146" s="57" t="s">
        <v>572</v>
      </c>
      <c r="M146" s="60" t="s">
        <v>524</v>
      </c>
      <c r="N146" s="25" t="s">
        <v>573</v>
      </c>
      <c r="O146" s="58" t="s">
        <v>478</v>
      </c>
      <c r="P146" s="90" t="s">
        <v>561</v>
      </c>
      <c r="Q146" s="28" t="s">
        <v>480</v>
      </c>
      <c r="R146" s="79"/>
      <c r="S146" s="79"/>
      <c r="T146" s="72" t="s">
        <v>481</v>
      </c>
      <c r="Y146" s="91">
        <v>509061</v>
      </c>
      <c r="Z146" s="92" t="s">
        <v>482</v>
      </c>
      <c r="AA146" s="93" t="s">
        <v>143</v>
      </c>
      <c r="AB146" s="94" t="s">
        <v>574</v>
      </c>
    </row>
    <row r="147" spans="1:28" ht="12" customHeight="1">
      <c r="A147" t="s">
        <v>14</v>
      </c>
      <c r="C147" t="s">
        <v>15</v>
      </c>
      <c r="D147" t="s">
        <v>73</v>
      </c>
      <c r="E147" t="s">
        <v>74</v>
      </c>
      <c r="F147" s="79" t="s">
        <v>470</v>
      </c>
      <c r="G147" t="s">
        <v>471</v>
      </c>
      <c r="H147" t="s">
        <v>472</v>
      </c>
      <c r="J147" s="80" t="s">
        <v>575</v>
      </c>
      <c r="K147" s="57" t="s">
        <v>474</v>
      </c>
      <c r="L147" s="57" t="s">
        <v>576</v>
      </c>
      <c r="M147" s="60" t="s">
        <v>524</v>
      </c>
      <c r="N147" s="25" t="s">
        <v>577</v>
      </c>
      <c r="O147" s="58" t="s">
        <v>478</v>
      </c>
      <c r="P147" s="90" t="s">
        <v>556</v>
      </c>
      <c r="Q147" s="28" t="s">
        <v>480</v>
      </c>
      <c r="R147" s="79"/>
      <c r="S147" s="79"/>
      <c r="T147" s="72" t="s">
        <v>481</v>
      </c>
      <c r="Y147" s="91">
        <v>509061</v>
      </c>
      <c r="Z147" s="92" t="s">
        <v>482</v>
      </c>
      <c r="AA147" s="93" t="s">
        <v>143</v>
      </c>
      <c r="AB147" s="94" t="s">
        <v>578</v>
      </c>
    </row>
    <row r="148" spans="1:28" ht="12" customHeight="1">
      <c r="A148" t="s">
        <v>14</v>
      </c>
      <c r="C148" t="s">
        <v>15</v>
      </c>
      <c r="D148" t="s">
        <v>73</v>
      </c>
      <c r="E148" t="s">
        <v>74</v>
      </c>
      <c r="F148" s="79" t="s">
        <v>470</v>
      </c>
      <c r="G148" t="s">
        <v>471</v>
      </c>
      <c r="H148" t="s">
        <v>472</v>
      </c>
      <c r="J148" s="80" t="s">
        <v>579</v>
      </c>
      <c r="K148" s="57" t="s">
        <v>474</v>
      </c>
      <c r="L148" s="57" t="s">
        <v>580</v>
      </c>
      <c r="M148" s="60" t="s">
        <v>524</v>
      </c>
      <c r="N148" s="25" t="s">
        <v>581</v>
      </c>
      <c r="O148" s="58" t="s">
        <v>478</v>
      </c>
      <c r="P148" s="90" t="s">
        <v>561</v>
      </c>
      <c r="Q148" s="28" t="s">
        <v>480</v>
      </c>
      <c r="R148" s="79"/>
      <c r="S148" s="79"/>
      <c r="T148" s="72" t="s">
        <v>481</v>
      </c>
      <c r="Y148" s="91">
        <v>509061</v>
      </c>
      <c r="Z148" s="92" t="s">
        <v>482</v>
      </c>
      <c r="AA148" s="93" t="s">
        <v>143</v>
      </c>
      <c r="AB148" s="94" t="s">
        <v>582</v>
      </c>
    </row>
    <row r="149" spans="1:28" ht="12" customHeight="1">
      <c r="A149" t="s">
        <v>14</v>
      </c>
      <c r="C149" t="s">
        <v>15</v>
      </c>
      <c r="D149" t="s">
        <v>73</v>
      </c>
      <c r="E149" t="s">
        <v>74</v>
      </c>
      <c r="F149" s="79" t="s">
        <v>470</v>
      </c>
      <c r="G149" t="s">
        <v>471</v>
      </c>
      <c r="H149" t="s">
        <v>472</v>
      </c>
      <c r="J149" s="80" t="s">
        <v>583</v>
      </c>
      <c r="K149" s="57" t="s">
        <v>474</v>
      </c>
      <c r="L149" s="57" t="s">
        <v>584</v>
      </c>
      <c r="M149" s="60" t="s">
        <v>524</v>
      </c>
      <c r="N149" s="25" t="s">
        <v>585</v>
      </c>
      <c r="O149" s="58" t="s">
        <v>478</v>
      </c>
      <c r="P149" s="90" t="s">
        <v>586</v>
      </c>
      <c r="Q149" s="28" t="s">
        <v>480</v>
      </c>
      <c r="R149" s="79"/>
      <c r="S149" s="79"/>
      <c r="T149" s="72" t="s">
        <v>481</v>
      </c>
      <c r="Y149" s="91">
        <v>509061</v>
      </c>
      <c r="Z149" s="92" t="s">
        <v>482</v>
      </c>
      <c r="AA149" s="93" t="s">
        <v>143</v>
      </c>
      <c r="AB149" s="92" t="s">
        <v>587</v>
      </c>
    </row>
    <row r="150" spans="1:28" ht="12" customHeight="1">
      <c r="A150" t="s">
        <v>14</v>
      </c>
      <c r="C150" t="s">
        <v>15</v>
      </c>
      <c r="D150" t="s">
        <v>73</v>
      </c>
      <c r="E150" t="s">
        <v>74</v>
      </c>
      <c r="F150" s="79" t="s">
        <v>470</v>
      </c>
      <c r="G150" t="s">
        <v>471</v>
      </c>
      <c r="H150" t="s">
        <v>472</v>
      </c>
      <c r="J150" s="80" t="s">
        <v>588</v>
      </c>
      <c r="K150" s="57" t="s">
        <v>474</v>
      </c>
      <c r="L150" s="57" t="s">
        <v>589</v>
      </c>
      <c r="M150" s="60" t="s">
        <v>524</v>
      </c>
      <c r="N150" s="25" t="s">
        <v>590</v>
      </c>
      <c r="O150" s="58" t="s">
        <v>478</v>
      </c>
      <c r="P150" s="90" t="s">
        <v>591</v>
      </c>
      <c r="Q150" s="28" t="s">
        <v>480</v>
      </c>
      <c r="R150" s="79"/>
      <c r="S150" s="79"/>
      <c r="T150" s="72" t="s">
        <v>481</v>
      </c>
      <c r="Y150" s="91">
        <v>509061</v>
      </c>
      <c r="Z150" s="92" t="s">
        <v>482</v>
      </c>
      <c r="AA150" s="93" t="s">
        <v>143</v>
      </c>
      <c r="AB150" s="92" t="s">
        <v>592</v>
      </c>
    </row>
    <row r="151" spans="1:28" ht="12" customHeight="1">
      <c r="A151" t="s">
        <v>14</v>
      </c>
      <c r="C151" t="s">
        <v>15</v>
      </c>
      <c r="D151" t="s">
        <v>73</v>
      </c>
      <c r="E151" t="s">
        <v>74</v>
      </c>
      <c r="F151" s="79" t="s">
        <v>470</v>
      </c>
      <c r="G151" t="s">
        <v>471</v>
      </c>
      <c r="H151" t="s">
        <v>472</v>
      </c>
      <c r="J151" s="80" t="s">
        <v>593</v>
      </c>
      <c r="K151" s="57" t="s">
        <v>474</v>
      </c>
      <c r="L151" s="57" t="s">
        <v>594</v>
      </c>
      <c r="M151" s="60" t="s">
        <v>524</v>
      </c>
      <c r="N151" s="25" t="s">
        <v>595</v>
      </c>
      <c r="O151" s="58" t="s">
        <v>478</v>
      </c>
      <c r="P151" s="90" t="s">
        <v>497</v>
      </c>
      <c r="Q151" s="28" t="s">
        <v>480</v>
      </c>
      <c r="R151" s="79"/>
      <c r="S151" s="79"/>
      <c r="T151" s="72" t="s">
        <v>481</v>
      </c>
      <c r="Y151" s="91">
        <v>509061</v>
      </c>
      <c r="Z151" s="92" t="s">
        <v>482</v>
      </c>
      <c r="AA151" s="93" t="s">
        <v>143</v>
      </c>
      <c r="AB151" s="94" t="s">
        <v>596</v>
      </c>
    </row>
    <row r="152" spans="1:28" ht="12" customHeight="1">
      <c r="A152" t="s">
        <v>14</v>
      </c>
      <c r="C152" t="s">
        <v>15</v>
      </c>
      <c r="D152" t="s">
        <v>73</v>
      </c>
      <c r="E152" t="s">
        <v>74</v>
      </c>
      <c r="F152" s="79" t="s">
        <v>470</v>
      </c>
      <c r="G152" t="s">
        <v>471</v>
      </c>
      <c r="H152" t="s">
        <v>472</v>
      </c>
      <c r="J152" s="80" t="s">
        <v>597</v>
      </c>
      <c r="K152" s="57" t="s">
        <v>474</v>
      </c>
      <c r="L152" s="57" t="s">
        <v>598</v>
      </c>
      <c r="M152" s="60" t="s">
        <v>524</v>
      </c>
      <c r="N152" s="25" t="s">
        <v>595</v>
      </c>
      <c r="O152" s="58" t="s">
        <v>478</v>
      </c>
      <c r="P152" s="90" t="s">
        <v>502</v>
      </c>
      <c r="Q152" s="28" t="s">
        <v>480</v>
      </c>
      <c r="R152" s="79"/>
      <c r="S152" s="79"/>
      <c r="T152" s="72" t="s">
        <v>481</v>
      </c>
      <c r="Y152" s="91">
        <v>509061</v>
      </c>
      <c r="Z152" s="92" t="s">
        <v>482</v>
      </c>
      <c r="AA152" s="93" t="s">
        <v>143</v>
      </c>
      <c r="AB152" s="94" t="s">
        <v>599</v>
      </c>
    </row>
    <row r="153" spans="1:28" ht="12" customHeight="1">
      <c r="A153" t="s">
        <v>14</v>
      </c>
      <c r="C153" t="s">
        <v>15</v>
      </c>
      <c r="D153" t="s">
        <v>73</v>
      </c>
      <c r="E153" t="s">
        <v>74</v>
      </c>
      <c r="F153" s="79" t="s">
        <v>470</v>
      </c>
      <c r="G153" t="s">
        <v>471</v>
      </c>
      <c r="H153" t="s">
        <v>472</v>
      </c>
      <c r="J153" s="80" t="s">
        <v>600</v>
      </c>
      <c r="K153" s="57" t="s">
        <v>474</v>
      </c>
      <c r="L153" s="57" t="s">
        <v>601</v>
      </c>
      <c r="M153" s="60" t="s">
        <v>524</v>
      </c>
      <c r="N153" s="25" t="s">
        <v>602</v>
      </c>
      <c r="O153" s="58" t="s">
        <v>478</v>
      </c>
      <c r="P153" s="90" t="s">
        <v>603</v>
      </c>
      <c r="Q153" s="28" t="s">
        <v>480</v>
      </c>
      <c r="R153" s="79"/>
      <c r="S153" s="79"/>
      <c r="T153" s="72" t="s">
        <v>481</v>
      </c>
      <c r="Y153" s="91">
        <v>509061</v>
      </c>
      <c r="Z153" s="92" t="s">
        <v>482</v>
      </c>
      <c r="AA153" s="93" t="s">
        <v>143</v>
      </c>
      <c r="AB153" s="94" t="s">
        <v>604</v>
      </c>
    </row>
    <row r="154" spans="1:28" ht="12" customHeight="1">
      <c r="A154" t="s">
        <v>14</v>
      </c>
      <c r="C154" t="s">
        <v>15</v>
      </c>
      <c r="D154" t="s">
        <v>73</v>
      </c>
      <c r="E154" t="s">
        <v>74</v>
      </c>
      <c r="F154" s="79" t="s">
        <v>470</v>
      </c>
      <c r="G154" t="s">
        <v>471</v>
      </c>
      <c r="H154" t="s">
        <v>472</v>
      </c>
      <c r="J154" s="80" t="s">
        <v>605</v>
      </c>
      <c r="K154" s="57" t="s">
        <v>474</v>
      </c>
      <c r="L154" s="57" t="s">
        <v>606</v>
      </c>
      <c r="M154" s="60" t="s">
        <v>524</v>
      </c>
      <c r="N154" s="25" t="s">
        <v>602</v>
      </c>
      <c r="O154" s="58" t="s">
        <v>478</v>
      </c>
      <c r="P154" s="90" t="s">
        <v>542</v>
      </c>
      <c r="Q154" s="28" t="s">
        <v>480</v>
      </c>
      <c r="R154" s="79"/>
      <c r="S154" s="79"/>
      <c r="T154" s="72" t="s">
        <v>481</v>
      </c>
      <c r="Y154" s="91">
        <v>509061</v>
      </c>
      <c r="Z154" s="92" t="s">
        <v>482</v>
      </c>
      <c r="AA154" s="93" t="s">
        <v>143</v>
      </c>
      <c r="AB154" s="94" t="s">
        <v>607</v>
      </c>
    </row>
    <row r="155" spans="1:28" ht="12" customHeight="1">
      <c r="A155" t="s">
        <v>14</v>
      </c>
      <c r="C155" t="s">
        <v>15</v>
      </c>
      <c r="D155" t="s">
        <v>73</v>
      </c>
      <c r="E155" t="s">
        <v>74</v>
      </c>
      <c r="F155" s="79" t="s">
        <v>470</v>
      </c>
      <c r="G155" t="s">
        <v>471</v>
      </c>
      <c r="H155" t="s">
        <v>472</v>
      </c>
      <c r="J155" s="80" t="s">
        <v>608</v>
      </c>
      <c r="K155" s="57" t="s">
        <v>474</v>
      </c>
      <c r="L155" s="57" t="s">
        <v>609</v>
      </c>
      <c r="M155" s="60" t="s">
        <v>524</v>
      </c>
      <c r="N155" s="25" t="s">
        <v>610</v>
      </c>
      <c r="O155" s="58" t="s">
        <v>478</v>
      </c>
      <c r="P155" s="90" t="s">
        <v>611</v>
      </c>
      <c r="Q155" s="28" t="s">
        <v>480</v>
      </c>
      <c r="R155" s="79"/>
      <c r="S155" s="79"/>
      <c r="T155" s="72" t="s">
        <v>481</v>
      </c>
      <c r="Y155" s="91">
        <v>509061</v>
      </c>
      <c r="Z155" s="92" t="s">
        <v>482</v>
      </c>
      <c r="AA155" s="93" t="s">
        <v>143</v>
      </c>
      <c r="AB155" s="92" t="s">
        <v>612</v>
      </c>
    </row>
    <row r="156" spans="1:28" ht="12" customHeight="1">
      <c r="A156" t="s">
        <v>14</v>
      </c>
      <c r="C156" t="s">
        <v>15</v>
      </c>
      <c r="D156" t="s">
        <v>73</v>
      </c>
      <c r="E156" t="s">
        <v>74</v>
      </c>
      <c r="F156" s="79" t="s">
        <v>470</v>
      </c>
      <c r="G156" t="s">
        <v>471</v>
      </c>
      <c r="H156" t="s">
        <v>472</v>
      </c>
      <c r="J156" s="80" t="s">
        <v>613</v>
      </c>
      <c r="K156" s="57" t="s">
        <v>474</v>
      </c>
      <c r="L156" s="57" t="s">
        <v>614</v>
      </c>
      <c r="M156" s="60" t="s">
        <v>524</v>
      </c>
      <c r="N156" s="25" t="s">
        <v>615</v>
      </c>
      <c r="O156" s="58" t="s">
        <v>478</v>
      </c>
      <c r="P156" s="90" t="s">
        <v>616</v>
      </c>
      <c r="Q156" s="28" t="s">
        <v>480</v>
      </c>
      <c r="R156" s="79"/>
      <c r="S156" s="79"/>
      <c r="T156" s="72" t="s">
        <v>481</v>
      </c>
      <c r="Y156" s="91">
        <v>509061</v>
      </c>
      <c r="Z156" s="92" t="s">
        <v>482</v>
      </c>
      <c r="AA156" s="93" t="s">
        <v>143</v>
      </c>
      <c r="AB156" s="92" t="s">
        <v>617</v>
      </c>
    </row>
    <row r="157" spans="1:28" ht="12" customHeight="1">
      <c r="A157" t="s">
        <v>14</v>
      </c>
      <c r="C157" t="s">
        <v>15</v>
      </c>
      <c r="D157" t="s">
        <v>73</v>
      </c>
      <c r="E157" t="s">
        <v>74</v>
      </c>
      <c r="F157" s="79" t="s">
        <v>470</v>
      </c>
      <c r="G157" t="s">
        <v>471</v>
      </c>
      <c r="H157" t="s">
        <v>472</v>
      </c>
      <c r="J157" s="80" t="s">
        <v>618</v>
      </c>
      <c r="K157" s="57" t="s">
        <v>474</v>
      </c>
      <c r="L157" s="57" t="s">
        <v>619</v>
      </c>
      <c r="M157" s="60" t="s">
        <v>524</v>
      </c>
      <c r="N157" s="25" t="s">
        <v>620</v>
      </c>
      <c r="O157" s="58" t="s">
        <v>478</v>
      </c>
      <c r="P157" s="90" t="s">
        <v>621</v>
      </c>
      <c r="Q157" s="28" t="s">
        <v>480</v>
      </c>
      <c r="R157" s="79"/>
      <c r="S157" s="79"/>
      <c r="T157" s="72" t="s">
        <v>481</v>
      </c>
      <c r="Y157" s="91">
        <v>509061</v>
      </c>
      <c r="Z157" s="92" t="s">
        <v>482</v>
      </c>
      <c r="AA157" s="93" t="s">
        <v>143</v>
      </c>
      <c r="AB157" s="92" t="s">
        <v>622</v>
      </c>
    </row>
    <row r="158" spans="1:28" ht="12" customHeight="1">
      <c r="A158" t="s">
        <v>14</v>
      </c>
      <c r="C158" t="s">
        <v>15</v>
      </c>
      <c r="D158" t="s">
        <v>73</v>
      </c>
      <c r="E158" t="s">
        <v>74</v>
      </c>
      <c r="F158" s="79" t="s">
        <v>470</v>
      </c>
      <c r="G158" t="s">
        <v>471</v>
      </c>
      <c r="H158" t="s">
        <v>623</v>
      </c>
      <c r="J158" s="80" t="s">
        <v>624</v>
      </c>
      <c r="K158" s="81" t="s">
        <v>474</v>
      </c>
      <c r="L158" s="82" t="s">
        <v>625</v>
      </c>
      <c r="M158" s="83" t="s">
        <v>476</v>
      </c>
      <c r="N158" s="84" t="s">
        <v>626</v>
      </c>
      <c r="O158" s="58" t="s">
        <v>478</v>
      </c>
      <c r="P158" s="85" t="s">
        <v>479</v>
      </c>
      <c r="Q158" s="28" t="s">
        <v>480</v>
      </c>
      <c r="R158" s="79"/>
      <c r="S158" s="79"/>
      <c r="T158" s="86" t="s">
        <v>481</v>
      </c>
      <c r="Y158" s="87">
        <v>509060</v>
      </c>
      <c r="Z158" s="88" t="s">
        <v>482</v>
      </c>
      <c r="AA158" s="89" t="s">
        <v>143</v>
      </c>
      <c r="AB158" s="89" t="s">
        <v>483</v>
      </c>
    </row>
    <row r="159" spans="1:28" ht="12" customHeight="1">
      <c r="A159" t="s">
        <v>14</v>
      </c>
      <c r="C159" t="s">
        <v>15</v>
      </c>
      <c r="D159" t="s">
        <v>73</v>
      </c>
      <c r="E159" t="s">
        <v>74</v>
      </c>
      <c r="F159" s="79" t="s">
        <v>470</v>
      </c>
      <c r="G159" t="s">
        <v>471</v>
      </c>
      <c r="H159" t="s">
        <v>623</v>
      </c>
      <c r="J159" s="80" t="s">
        <v>627</v>
      </c>
      <c r="K159" s="57" t="s">
        <v>474</v>
      </c>
      <c r="L159" s="57" t="s">
        <v>628</v>
      </c>
      <c r="M159" s="60" t="s">
        <v>476</v>
      </c>
      <c r="N159" s="25" t="s">
        <v>629</v>
      </c>
      <c r="O159" s="58" t="s">
        <v>478</v>
      </c>
      <c r="P159" s="90" t="s">
        <v>487</v>
      </c>
      <c r="Q159" s="28" t="s">
        <v>480</v>
      </c>
      <c r="R159" s="79"/>
      <c r="S159" s="79"/>
      <c r="T159" s="72" t="s">
        <v>481</v>
      </c>
      <c r="Y159" s="91">
        <v>509060</v>
      </c>
      <c r="Z159" s="92" t="s">
        <v>482</v>
      </c>
      <c r="AA159" s="93" t="s">
        <v>143</v>
      </c>
      <c r="AB159" s="94" t="s">
        <v>488</v>
      </c>
    </row>
    <row r="160" spans="1:28" ht="12" customHeight="1">
      <c r="A160" t="s">
        <v>14</v>
      </c>
      <c r="C160" t="s">
        <v>15</v>
      </c>
      <c r="D160" t="s">
        <v>73</v>
      </c>
      <c r="E160" t="s">
        <v>74</v>
      </c>
      <c r="F160" s="79" t="s">
        <v>470</v>
      </c>
      <c r="G160" t="s">
        <v>471</v>
      </c>
      <c r="H160" t="s">
        <v>623</v>
      </c>
      <c r="J160" s="80" t="s">
        <v>630</v>
      </c>
      <c r="K160" s="57" t="s">
        <v>474</v>
      </c>
      <c r="L160" s="57" t="s">
        <v>631</v>
      </c>
      <c r="M160" s="60" t="s">
        <v>476</v>
      </c>
      <c r="N160" s="25" t="s">
        <v>632</v>
      </c>
      <c r="O160" s="58" t="s">
        <v>478</v>
      </c>
      <c r="P160" s="90" t="s">
        <v>492</v>
      </c>
      <c r="Q160" s="28" t="s">
        <v>480</v>
      </c>
      <c r="R160" s="79"/>
      <c r="S160" s="79"/>
      <c r="T160" s="72" t="s">
        <v>481</v>
      </c>
      <c r="Y160" s="91">
        <v>509060</v>
      </c>
      <c r="Z160" s="92" t="s">
        <v>482</v>
      </c>
      <c r="AA160" s="93" t="s">
        <v>143</v>
      </c>
      <c r="AB160" s="94" t="s">
        <v>493</v>
      </c>
    </row>
    <row r="161" spans="1:28" ht="12" customHeight="1">
      <c r="A161" t="s">
        <v>14</v>
      </c>
      <c r="C161" t="s">
        <v>15</v>
      </c>
      <c r="D161" t="s">
        <v>73</v>
      </c>
      <c r="E161" t="s">
        <v>74</v>
      </c>
      <c r="F161" s="79" t="s">
        <v>470</v>
      </c>
      <c r="G161" t="s">
        <v>471</v>
      </c>
      <c r="H161" t="s">
        <v>623</v>
      </c>
      <c r="J161" s="80" t="s">
        <v>633</v>
      </c>
      <c r="K161" s="57" t="s">
        <v>474</v>
      </c>
      <c r="L161" s="57" t="s">
        <v>634</v>
      </c>
      <c r="M161" s="60" t="s">
        <v>476</v>
      </c>
      <c r="N161" s="25" t="s">
        <v>635</v>
      </c>
      <c r="O161" s="58" t="s">
        <v>478</v>
      </c>
      <c r="P161" s="90" t="s">
        <v>497</v>
      </c>
      <c r="Q161" s="28" t="s">
        <v>480</v>
      </c>
      <c r="R161" s="79"/>
      <c r="S161" s="79"/>
      <c r="T161" s="72" t="s">
        <v>481</v>
      </c>
      <c r="Y161" s="91">
        <v>509060</v>
      </c>
      <c r="Z161" s="92" t="s">
        <v>482</v>
      </c>
      <c r="AA161" s="93" t="s">
        <v>143</v>
      </c>
      <c r="AB161" s="94" t="s">
        <v>498</v>
      </c>
    </row>
    <row r="162" spans="1:28" ht="12" customHeight="1">
      <c r="A162" t="s">
        <v>14</v>
      </c>
      <c r="C162" t="s">
        <v>15</v>
      </c>
      <c r="D162" t="s">
        <v>73</v>
      </c>
      <c r="E162" t="s">
        <v>74</v>
      </c>
      <c r="F162" s="79" t="s">
        <v>470</v>
      </c>
      <c r="G162" t="s">
        <v>471</v>
      </c>
      <c r="H162" t="s">
        <v>623</v>
      </c>
      <c r="J162" s="80" t="s">
        <v>636</v>
      </c>
      <c r="K162" s="57" t="s">
        <v>474</v>
      </c>
      <c r="L162" s="57" t="s">
        <v>637</v>
      </c>
      <c r="M162" s="60" t="s">
        <v>476</v>
      </c>
      <c r="N162" s="25" t="s">
        <v>638</v>
      </c>
      <c r="O162" s="58" t="s">
        <v>478</v>
      </c>
      <c r="P162" s="90" t="s">
        <v>502</v>
      </c>
      <c r="Q162" s="28" t="s">
        <v>480</v>
      </c>
      <c r="R162" s="79"/>
      <c r="S162" s="79"/>
      <c r="T162" s="72" t="s">
        <v>481</v>
      </c>
      <c r="Y162" s="91">
        <v>509060</v>
      </c>
      <c r="Z162" s="92" t="s">
        <v>482</v>
      </c>
      <c r="AA162" s="93" t="s">
        <v>143</v>
      </c>
      <c r="AB162" s="94" t="s">
        <v>503</v>
      </c>
    </row>
    <row r="163" spans="1:28" ht="12" customHeight="1">
      <c r="A163" t="s">
        <v>14</v>
      </c>
      <c r="C163" t="s">
        <v>15</v>
      </c>
      <c r="D163" t="s">
        <v>73</v>
      </c>
      <c r="E163" t="s">
        <v>74</v>
      </c>
      <c r="F163" s="79" t="s">
        <v>470</v>
      </c>
      <c r="G163" t="s">
        <v>471</v>
      </c>
      <c r="H163" t="s">
        <v>623</v>
      </c>
      <c r="J163" s="80" t="s">
        <v>639</v>
      </c>
      <c r="K163" s="57" t="s">
        <v>474</v>
      </c>
      <c r="L163" s="95" t="s">
        <v>640</v>
      </c>
      <c r="M163" s="60" t="s">
        <v>476</v>
      </c>
      <c r="N163" s="25" t="s">
        <v>641</v>
      </c>
      <c r="O163" s="58" t="s">
        <v>478</v>
      </c>
      <c r="P163" s="90" t="s">
        <v>507</v>
      </c>
      <c r="Q163" s="28" t="s">
        <v>480</v>
      </c>
      <c r="R163" s="79"/>
      <c r="S163" s="79"/>
      <c r="T163" s="72" t="s">
        <v>481</v>
      </c>
      <c r="Y163" s="91">
        <v>509060</v>
      </c>
      <c r="Z163" s="92" t="s">
        <v>482</v>
      </c>
      <c r="AA163" s="93" t="s">
        <v>143</v>
      </c>
      <c r="AB163" s="93" t="s">
        <v>508</v>
      </c>
    </row>
    <row r="164" spans="1:28" ht="12" customHeight="1">
      <c r="A164" t="s">
        <v>14</v>
      </c>
      <c r="C164" t="s">
        <v>15</v>
      </c>
      <c r="D164" t="s">
        <v>73</v>
      </c>
      <c r="E164" t="s">
        <v>74</v>
      </c>
      <c r="F164" s="79" t="s">
        <v>470</v>
      </c>
      <c r="G164" t="s">
        <v>471</v>
      </c>
      <c r="H164" t="s">
        <v>623</v>
      </c>
      <c r="J164" s="80" t="s">
        <v>642</v>
      </c>
      <c r="K164" s="57" t="s">
        <v>474</v>
      </c>
      <c r="L164" s="57" t="s">
        <v>643</v>
      </c>
      <c r="M164" s="60" t="s">
        <v>511</v>
      </c>
      <c r="N164" s="25" t="s">
        <v>644</v>
      </c>
      <c r="O164" s="58" t="s">
        <v>478</v>
      </c>
      <c r="P164" s="90" t="s">
        <v>513</v>
      </c>
      <c r="Q164" s="28" t="s">
        <v>480</v>
      </c>
      <c r="R164" s="79"/>
      <c r="S164" s="79"/>
      <c r="T164" s="72" t="s">
        <v>481</v>
      </c>
      <c r="Y164" s="91">
        <v>509060</v>
      </c>
      <c r="Z164" s="92" t="s">
        <v>482</v>
      </c>
      <c r="AA164" s="93" t="s">
        <v>143</v>
      </c>
      <c r="AB164" s="92" t="s">
        <v>514</v>
      </c>
    </row>
    <row r="165" spans="1:28" ht="12" customHeight="1">
      <c r="A165" t="s">
        <v>14</v>
      </c>
      <c r="C165" t="s">
        <v>15</v>
      </c>
      <c r="D165" t="s">
        <v>73</v>
      </c>
      <c r="E165" t="s">
        <v>74</v>
      </c>
      <c r="F165" s="79" t="s">
        <v>470</v>
      </c>
      <c r="G165" t="s">
        <v>471</v>
      </c>
      <c r="H165" t="s">
        <v>623</v>
      </c>
      <c r="J165" s="80" t="s">
        <v>645</v>
      </c>
      <c r="K165" s="57" t="s">
        <v>474</v>
      </c>
      <c r="L165" s="57" t="s">
        <v>646</v>
      </c>
      <c r="M165" s="60" t="s">
        <v>511</v>
      </c>
      <c r="N165" s="25" t="s">
        <v>647</v>
      </c>
      <c r="O165" s="58" t="s">
        <v>478</v>
      </c>
      <c r="P165" s="90" t="s">
        <v>518</v>
      </c>
      <c r="Q165" s="28" t="s">
        <v>480</v>
      </c>
      <c r="R165" s="79"/>
      <c r="S165" s="79"/>
      <c r="T165" s="72" t="s">
        <v>481</v>
      </c>
      <c r="Y165" s="91">
        <v>509060</v>
      </c>
      <c r="Z165" s="92" t="s">
        <v>482</v>
      </c>
      <c r="AA165" s="93" t="s">
        <v>143</v>
      </c>
      <c r="AB165" s="92" t="s">
        <v>519</v>
      </c>
    </row>
    <row r="166" spans="1:28" ht="12" customHeight="1">
      <c r="A166" t="s">
        <v>14</v>
      </c>
      <c r="C166" t="s">
        <v>15</v>
      </c>
      <c r="D166" t="s">
        <v>73</v>
      </c>
      <c r="E166" t="s">
        <v>74</v>
      </c>
      <c r="F166" s="79" t="s">
        <v>470</v>
      </c>
      <c r="G166" t="s">
        <v>471</v>
      </c>
      <c r="H166" t="s">
        <v>623</v>
      </c>
      <c r="J166" s="80" t="s">
        <v>648</v>
      </c>
      <c r="K166" s="57" t="s">
        <v>474</v>
      </c>
      <c r="L166" s="57" t="s">
        <v>649</v>
      </c>
      <c r="M166" s="60" t="s">
        <v>511</v>
      </c>
      <c r="N166" s="25" t="s">
        <v>647</v>
      </c>
      <c r="O166" s="58" t="s">
        <v>478</v>
      </c>
      <c r="P166" s="90" t="s">
        <v>518</v>
      </c>
      <c r="Q166" s="28" t="s">
        <v>480</v>
      </c>
      <c r="R166" s="79"/>
      <c r="S166" s="79"/>
      <c r="T166" s="72" t="s">
        <v>481</v>
      </c>
      <c r="Y166" s="91">
        <v>509060</v>
      </c>
      <c r="Z166" s="92" t="s">
        <v>482</v>
      </c>
      <c r="AA166" s="93" t="s">
        <v>143</v>
      </c>
      <c r="AB166" s="92" t="s">
        <v>519</v>
      </c>
    </row>
    <row r="167" spans="1:28" ht="12" customHeight="1">
      <c r="A167" t="s">
        <v>14</v>
      </c>
      <c r="C167" t="s">
        <v>15</v>
      </c>
      <c r="D167" t="s">
        <v>73</v>
      </c>
      <c r="E167" t="s">
        <v>74</v>
      </c>
      <c r="F167" s="79" t="s">
        <v>470</v>
      </c>
      <c r="G167" t="s">
        <v>471</v>
      </c>
      <c r="H167" t="s">
        <v>623</v>
      </c>
      <c r="J167" s="80" t="s">
        <v>650</v>
      </c>
      <c r="K167" s="57" t="s">
        <v>474</v>
      </c>
      <c r="L167" s="95" t="s">
        <v>651</v>
      </c>
      <c r="M167" s="60" t="s">
        <v>524</v>
      </c>
      <c r="N167" s="25" t="s">
        <v>652</v>
      </c>
      <c r="O167" s="58" t="s">
        <v>478</v>
      </c>
      <c r="P167" s="90" t="s">
        <v>526</v>
      </c>
      <c r="Q167" s="28" t="s">
        <v>480</v>
      </c>
      <c r="R167" s="79"/>
      <c r="S167" s="79"/>
      <c r="T167" s="72" t="s">
        <v>481</v>
      </c>
      <c r="Y167" s="91">
        <v>509060</v>
      </c>
      <c r="Z167" s="92" t="s">
        <v>482</v>
      </c>
      <c r="AA167" s="93" t="s">
        <v>143</v>
      </c>
      <c r="AB167" s="92" t="s">
        <v>527</v>
      </c>
    </row>
    <row r="168" spans="1:28" ht="12" customHeight="1">
      <c r="A168" t="s">
        <v>14</v>
      </c>
      <c r="C168" t="s">
        <v>15</v>
      </c>
      <c r="D168" t="s">
        <v>73</v>
      </c>
      <c r="E168" t="s">
        <v>74</v>
      </c>
      <c r="F168" s="79" t="s">
        <v>470</v>
      </c>
      <c r="G168" t="s">
        <v>471</v>
      </c>
      <c r="H168" t="s">
        <v>623</v>
      </c>
      <c r="J168" s="80" t="s">
        <v>653</v>
      </c>
      <c r="K168" s="57" t="s">
        <v>474</v>
      </c>
      <c r="L168" s="95" t="s">
        <v>654</v>
      </c>
      <c r="M168" s="60" t="s">
        <v>524</v>
      </c>
      <c r="N168" s="25" t="s">
        <v>655</v>
      </c>
      <c r="O168" s="58" t="s">
        <v>478</v>
      </c>
      <c r="P168" s="90" t="s">
        <v>531</v>
      </c>
      <c r="Q168" s="28" t="s">
        <v>480</v>
      </c>
      <c r="R168" s="79"/>
      <c r="S168" s="79"/>
      <c r="T168" s="72" t="s">
        <v>481</v>
      </c>
      <c r="Y168" s="91">
        <v>509060</v>
      </c>
      <c r="Z168" s="92" t="s">
        <v>482</v>
      </c>
      <c r="AA168" s="93" t="s">
        <v>143</v>
      </c>
      <c r="AB168" s="92" t="s">
        <v>532</v>
      </c>
    </row>
    <row r="169" spans="1:28" ht="12" customHeight="1">
      <c r="A169" t="s">
        <v>14</v>
      </c>
      <c r="C169" t="s">
        <v>15</v>
      </c>
      <c r="D169" t="s">
        <v>73</v>
      </c>
      <c r="E169" t="s">
        <v>74</v>
      </c>
      <c r="F169" s="79" t="s">
        <v>470</v>
      </c>
      <c r="G169" t="s">
        <v>471</v>
      </c>
      <c r="H169" t="s">
        <v>623</v>
      </c>
      <c r="J169" s="80" t="s">
        <v>656</v>
      </c>
      <c r="K169" s="57" t="s">
        <v>474</v>
      </c>
      <c r="L169" s="95" t="s">
        <v>657</v>
      </c>
      <c r="M169" s="60" t="s">
        <v>524</v>
      </c>
      <c r="N169" s="25" t="s">
        <v>658</v>
      </c>
      <c r="O169" s="58" t="s">
        <v>478</v>
      </c>
      <c r="P169" s="90" t="s">
        <v>526</v>
      </c>
      <c r="Q169" s="28" t="s">
        <v>480</v>
      </c>
      <c r="R169" s="79"/>
      <c r="S169" s="79"/>
      <c r="T169" s="72" t="s">
        <v>481</v>
      </c>
      <c r="Y169" s="91">
        <v>509060</v>
      </c>
      <c r="Z169" s="92" t="s">
        <v>482</v>
      </c>
      <c r="AA169" s="93" t="s">
        <v>143</v>
      </c>
      <c r="AB169" s="92" t="s">
        <v>527</v>
      </c>
    </row>
    <row r="170" spans="1:28" ht="12" customHeight="1">
      <c r="A170" t="s">
        <v>14</v>
      </c>
      <c r="C170" t="s">
        <v>15</v>
      </c>
      <c r="D170" t="s">
        <v>73</v>
      </c>
      <c r="E170" t="s">
        <v>74</v>
      </c>
      <c r="F170" s="79" t="s">
        <v>470</v>
      </c>
      <c r="G170" t="s">
        <v>471</v>
      </c>
      <c r="H170" t="s">
        <v>623</v>
      </c>
      <c r="J170" s="80" t="s">
        <v>659</v>
      </c>
      <c r="K170" s="57" t="s">
        <v>474</v>
      </c>
      <c r="L170" s="95" t="s">
        <v>660</v>
      </c>
      <c r="M170" s="60" t="s">
        <v>524</v>
      </c>
      <c r="N170" s="25" t="s">
        <v>661</v>
      </c>
      <c r="O170" s="58" t="s">
        <v>478</v>
      </c>
      <c r="P170" s="90" t="s">
        <v>531</v>
      </c>
      <c r="Q170" s="28" t="s">
        <v>480</v>
      </c>
      <c r="R170" s="79"/>
      <c r="S170" s="79"/>
      <c r="T170" s="72" t="s">
        <v>481</v>
      </c>
      <c r="Y170" s="91">
        <v>509060</v>
      </c>
      <c r="Z170" s="92" t="s">
        <v>482</v>
      </c>
      <c r="AA170" s="93" t="s">
        <v>143</v>
      </c>
      <c r="AB170" s="92" t="s">
        <v>532</v>
      </c>
    </row>
    <row r="171" spans="1:28" ht="12" customHeight="1">
      <c r="A171" t="s">
        <v>14</v>
      </c>
      <c r="C171" t="s">
        <v>15</v>
      </c>
      <c r="D171" t="s">
        <v>73</v>
      </c>
      <c r="E171" t="s">
        <v>74</v>
      </c>
      <c r="F171" s="79" t="s">
        <v>470</v>
      </c>
      <c r="G171" t="s">
        <v>471</v>
      </c>
      <c r="H171" t="s">
        <v>623</v>
      </c>
      <c r="J171" s="80" t="s">
        <v>662</v>
      </c>
      <c r="K171" s="57" t="s">
        <v>474</v>
      </c>
      <c r="L171" s="95" t="s">
        <v>663</v>
      </c>
      <c r="M171" s="60" t="s">
        <v>524</v>
      </c>
      <c r="N171" s="25" t="s">
        <v>664</v>
      </c>
      <c r="O171" s="58" t="s">
        <v>478</v>
      </c>
      <c r="P171" s="90" t="s">
        <v>542</v>
      </c>
      <c r="Q171" s="28" t="s">
        <v>480</v>
      </c>
      <c r="R171" s="79"/>
      <c r="S171" s="79"/>
      <c r="T171" s="72" t="s">
        <v>481</v>
      </c>
      <c r="Y171" s="91">
        <v>509060</v>
      </c>
      <c r="Z171" s="92" t="s">
        <v>482</v>
      </c>
      <c r="AA171" s="93" t="s">
        <v>143</v>
      </c>
      <c r="AB171" s="92" t="s">
        <v>543</v>
      </c>
    </row>
    <row r="172" spans="1:28" ht="12" customHeight="1">
      <c r="A172" t="s">
        <v>14</v>
      </c>
      <c r="C172" t="s">
        <v>15</v>
      </c>
      <c r="D172" t="s">
        <v>73</v>
      </c>
      <c r="E172" t="s">
        <v>74</v>
      </c>
      <c r="F172" s="79" t="s">
        <v>470</v>
      </c>
      <c r="G172" t="s">
        <v>471</v>
      </c>
      <c r="H172" t="s">
        <v>623</v>
      </c>
      <c r="J172" s="80" t="s">
        <v>665</v>
      </c>
      <c r="K172" s="57" t="s">
        <v>474</v>
      </c>
      <c r="L172" s="95" t="s">
        <v>666</v>
      </c>
      <c r="M172" s="60" t="s">
        <v>524</v>
      </c>
      <c r="N172" s="25" t="s">
        <v>667</v>
      </c>
      <c r="O172" s="58" t="s">
        <v>478</v>
      </c>
      <c r="P172" s="90" t="s">
        <v>542</v>
      </c>
      <c r="Q172" s="28" t="s">
        <v>480</v>
      </c>
      <c r="R172" s="79"/>
      <c r="S172" s="79"/>
      <c r="T172" s="72" t="s">
        <v>481</v>
      </c>
      <c r="Y172" s="91">
        <v>509060</v>
      </c>
      <c r="Z172" s="92" t="s">
        <v>482</v>
      </c>
      <c r="AA172" s="93" t="s">
        <v>143</v>
      </c>
      <c r="AB172" s="92" t="s">
        <v>547</v>
      </c>
    </row>
    <row r="173" spans="1:28" ht="12" customHeight="1">
      <c r="A173" t="s">
        <v>14</v>
      </c>
      <c r="C173" t="s">
        <v>15</v>
      </c>
      <c r="D173" t="s">
        <v>73</v>
      </c>
      <c r="E173" t="s">
        <v>74</v>
      </c>
      <c r="F173" s="79" t="s">
        <v>470</v>
      </c>
      <c r="G173" t="s">
        <v>471</v>
      </c>
      <c r="H173" t="s">
        <v>623</v>
      </c>
      <c r="J173" s="80" t="s">
        <v>668</v>
      </c>
      <c r="K173" s="57" t="s">
        <v>474</v>
      </c>
      <c r="L173" s="57" t="s">
        <v>669</v>
      </c>
      <c r="M173" s="60" t="s">
        <v>524</v>
      </c>
      <c r="N173" s="25" t="s">
        <v>670</v>
      </c>
      <c r="O173" s="58" t="s">
        <v>478</v>
      </c>
      <c r="P173" s="90" t="s">
        <v>551</v>
      </c>
      <c r="Q173" s="28" t="s">
        <v>480</v>
      </c>
      <c r="R173" s="79"/>
      <c r="S173" s="79"/>
      <c r="T173" s="72" t="s">
        <v>481</v>
      </c>
      <c r="Y173" s="91">
        <v>509060</v>
      </c>
      <c r="Z173" s="92" t="s">
        <v>482</v>
      </c>
      <c r="AA173" s="93" t="s">
        <v>143</v>
      </c>
      <c r="AB173" s="92" t="s">
        <v>552</v>
      </c>
    </row>
    <row r="174" spans="1:28" ht="12" customHeight="1">
      <c r="A174" t="s">
        <v>14</v>
      </c>
      <c r="C174" t="s">
        <v>15</v>
      </c>
      <c r="D174" t="s">
        <v>73</v>
      </c>
      <c r="E174" t="s">
        <v>74</v>
      </c>
      <c r="F174" s="79" t="s">
        <v>470</v>
      </c>
      <c r="G174" t="s">
        <v>471</v>
      </c>
      <c r="H174" t="s">
        <v>623</v>
      </c>
      <c r="J174" s="80" t="s">
        <v>671</v>
      </c>
      <c r="K174" s="57" t="s">
        <v>474</v>
      </c>
      <c r="L174" s="57" t="s">
        <v>672</v>
      </c>
      <c r="M174" s="60" t="s">
        <v>524</v>
      </c>
      <c r="N174" s="25" t="s">
        <v>673</v>
      </c>
      <c r="O174" s="58" t="s">
        <v>478</v>
      </c>
      <c r="P174" s="90" t="s">
        <v>556</v>
      </c>
      <c r="Q174" s="28" t="s">
        <v>480</v>
      </c>
      <c r="R174" s="79"/>
      <c r="S174" s="79"/>
      <c r="T174" s="72" t="s">
        <v>481</v>
      </c>
      <c r="Y174" s="91">
        <v>509060</v>
      </c>
      <c r="Z174" s="92" t="s">
        <v>482</v>
      </c>
      <c r="AA174" s="93" t="s">
        <v>143</v>
      </c>
      <c r="AB174" s="94" t="s">
        <v>557</v>
      </c>
    </row>
    <row r="175" spans="1:28" ht="12" customHeight="1">
      <c r="A175" t="s">
        <v>14</v>
      </c>
      <c r="C175" t="s">
        <v>15</v>
      </c>
      <c r="D175" t="s">
        <v>73</v>
      </c>
      <c r="E175" t="s">
        <v>74</v>
      </c>
      <c r="F175" s="79" t="s">
        <v>470</v>
      </c>
      <c r="G175" t="s">
        <v>471</v>
      </c>
      <c r="H175" t="s">
        <v>623</v>
      </c>
      <c r="J175" s="80" t="s">
        <v>674</v>
      </c>
      <c r="K175" s="57" t="s">
        <v>474</v>
      </c>
      <c r="L175" s="57" t="s">
        <v>675</v>
      </c>
      <c r="M175" s="60" t="s">
        <v>524</v>
      </c>
      <c r="N175" s="25" t="s">
        <v>676</v>
      </c>
      <c r="O175" s="58" t="s">
        <v>478</v>
      </c>
      <c r="P175" s="90" t="s">
        <v>561</v>
      </c>
      <c r="Q175" s="28" t="s">
        <v>480</v>
      </c>
      <c r="R175" s="79"/>
      <c r="S175" s="79"/>
      <c r="T175" s="72" t="s">
        <v>481</v>
      </c>
      <c r="Y175" s="91">
        <v>509060</v>
      </c>
      <c r="Z175" s="92" t="s">
        <v>482</v>
      </c>
      <c r="AA175" s="93" t="s">
        <v>143</v>
      </c>
      <c r="AB175" s="94" t="s">
        <v>562</v>
      </c>
    </row>
    <row r="176" spans="1:28" ht="12" customHeight="1">
      <c r="A176" t="s">
        <v>14</v>
      </c>
      <c r="C176" t="s">
        <v>15</v>
      </c>
      <c r="D176" t="s">
        <v>73</v>
      </c>
      <c r="E176" t="s">
        <v>74</v>
      </c>
      <c r="F176" s="79" t="s">
        <v>470</v>
      </c>
      <c r="G176" t="s">
        <v>471</v>
      </c>
      <c r="H176" t="s">
        <v>623</v>
      </c>
      <c r="J176" s="80" t="s">
        <v>677</v>
      </c>
      <c r="K176" s="57" t="s">
        <v>474</v>
      </c>
      <c r="L176" s="57" t="s">
        <v>678</v>
      </c>
      <c r="M176" s="60" t="s">
        <v>524</v>
      </c>
      <c r="N176" s="25" t="s">
        <v>679</v>
      </c>
      <c r="O176" s="58" t="s">
        <v>478</v>
      </c>
      <c r="P176" s="90" t="s">
        <v>556</v>
      </c>
      <c r="Q176" s="28" t="s">
        <v>480</v>
      </c>
      <c r="R176" s="79"/>
      <c r="S176" s="79"/>
      <c r="T176" s="72" t="s">
        <v>481</v>
      </c>
      <c r="Y176" s="91">
        <v>509060</v>
      </c>
      <c r="Z176" s="92" t="s">
        <v>482</v>
      </c>
      <c r="AA176" s="93" t="s">
        <v>143</v>
      </c>
      <c r="AB176" s="94" t="s">
        <v>566</v>
      </c>
    </row>
    <row r="177" spans="1:28" ht="12" customHeight="1">
      <c r="A177" t="s">
        <v>14</v>
      </c>
      <c r="C177" t="s">
        <v>15</v>
      </c>
      <c r="D177" t="s">
        <v>73</v>
      </c>
      <c r="E177" t="s">
        <v>74</v>
      </c>
      <c r="F177" s="79" t="s">
        <v>470</v>
      </c>
      <c r="G177" t="s">
        <v>471</v>
      </c>
      <c r="H177" t="s">
        <v>623</v>
      </c>
      <c r="J177" s="80" t="s">
        <v>680</v>
      </c>
      <c r="K177" s="57" t="s">
        <v>474</v>
      </c>
      <c r="L177" s="57" t="s">
        <v>681</v>
      </c>
      <c r="M177" s="60" t="s">
        <v>524</v>
      </c>
      <c r="N177" s="25" t="s">
        <v>682</v>
      </c>
      <c r="O177" s="58" t="s">
        <v>478</v>
      </c>
      <c r="P177" s="90" t="s">
        <v>556</v>
      </c>
      <c r="Q177" s="28" t="s">
        <v>480</v>
      </c>
      <c r="R177" s="79"/>
      <c r="S177" s="79"/>
      <c r="T177" s="72" t="s">
        <v>481</v>
      </c>
      <c r="Y177" s="91">
        <v>509060</v>
      </c>
      <c r="Z177" s="92" t="s">
        <v>482</v>
      </c>
      <c r="AA177" s="93" t="s">
        <v>143</v>
      </c>
      <c r="AB177" s="94" t="s">
        <v>570</v>
      </c>
    </row>
    <row r="178" spans="1:28" ht="12" customHeight="1">
      <c r="A178" t="s">
        <v>14</v>
      </c>
      <c r="C178" t="s">
        <v>15</v>
      </c>
      <c r="D178" t="s">
        <v>73</v>
      </c>
      <c r="E178" t="s">
        <v>74</v>
      </c>
      <c r="F178" s="79" t="s">
        <v>470</v>
      </c>
      <c r="G178" t="s">
        <v>471</v>
      </c>
      <c r="H178" t="s">
        <v>623</v>
      </c>
      <c r="J178" s="80" t="s">
        <v>683</v>
      </c>
      <c r="K178" s="57" t="s">
        <v>474</v>
      </c>
      <c r="L178" s="57" t="s">
        <v>684</v>
      </c>
      <c r="M178" s="60" t="s">
        <v>524</v>
      </c>
      <c r="N178" s="25" t="s">
        <v>685</v>
      </c>
      <c r="O178" s="58" t="s">
        <v>478</v>
      </c>
      <c r="P178" s="90" t="s">
        <v>561</v>
      </c>
      <c r="Q178" s="28" t="s">
        <v>480</v>
      </c>
      <c r="R178" s="79"/>
      <c r="S178" s="79"/>
      <c r="T178" s="72" t="s">
        <v>481</v>
      </c>
      <c r="Y178" s="91">
        <v>509060</v>
      </c>
      <c r="Z178" s="92" t="s">
        <v>482</v>
      </c>
      <c r="AA178" s="93" t="s">
        <v>143</v>
      </c>
      <c r="AB178" s="94" t="s">
        <v>574</v>
      </c>
    </row>
    <row r="179" spans="1:28" ht="12" customHeight="1">
      <c r="A179" t="s">
        <v>14</v>
      </c>
      <c r="C179" t="s">
        <v>15</v>
      </c>
      <c r="D179" t="s">
        <v>73</v>
      </c>
      <c r="E179" t="s">
        <v>74</v>
      </c>
      <c r="F179" s="79" t="s">
        <v>470</v>
      </c>
      <c r="G179" t="s">
        <v>471</v>
      </c>
      <c r="H179" t="s">
        <v>623</v>
      </c>
      <c r="J179" s="80" t="s">
        <v>686</v>
      </c>
      <c r="K179" s="57" t="s">
        <v>474</v>
      </c>
      <c r="L179" s="57" t="s">
        <v>687</v>
      </c>
      <c r="M179" s="60" t="s">
        <v>524</v>
      </c>
      <c r="N179" s="25" t="s">
        <v>688</v>
      </c>
      <c r="O179" s="58" t="s">
        <v>478</v>
      </c>
      <c r="P179" s="90" t="s">
        <v>556</v>
      </c>
      <c r="Q179" s="28" t="s">
        <v>480</v>
      </c>
      <c r="R179" s="79"/>
      <c r="S179" s="79"/>
      <c r="T179" s="72" t="s">
        <v>481</v>
      </c>
      <c r="Y179" s="91">
        <v>509060</v>
      </c>
      <c r="Z179" s="92" t="s">
        <v>482</v>
      </c>
      <c r="AA179" s="93" t="s">
        <v>143</v>
      </c>
      <c r="AB179" s="94" t="s">
        <v>578</v>
      </c>
    </row>
    <row r="180" spans="1:28" ht="12" customHeight="1">
      <c r="A180" t="s">
        <v>14</v>
      </c>
      <c r="C180" t="s">
        <v>15</v>
      </c>
      <c r="D180" t="s">
        <v>73</v>
      </c>
      <c r="E180" t="s">
        <v>74</v>
      </c>
      <c r="F180" s="79" t="s">
        <v>470</v>
      </c>
      <c r="G180" t="s">
        <v>471</v>
      </c>
      <c r="H180" t="s">
        <v>623</v>
      </c>
      <c r="J180" s="80" t="s">
        <v>689</v>
      </c>
      <c r="K180" s="57" t="s">
        <v>474</v>
      </c>
      <c r="L180" s="57" t="s">
        <v>690</v>
      </c>
      <c r="M180" s="60" t="s">
        <v>524</v>
      </c>
      <c r="N180" s="25" t="s">
        <v>691</v>
      </c>
      <c r="O180" s="58" t="s">
        <v>478</v>
      </c>
      <c r="P180" s="90" t="s">
        <v>561</v>
      </c>
      <c r="Q180" s="28" t="s">
        <v>480</v>
      </c>
      <c r="R180" s="79"/>
      <c r="S180" s="79"/>
      <c r="T180" s="72" t="s">
        <v>481</v>
      </c>
      <c r="Y180" s="91">
        <v>509060</v>
      </c>
      <c r="Z180" s="92" t="s">
        <v>482</v>
      </c>
      <c r="AA180" s="93" t="s">
        <v>143</v>
      </c>
      <c r="AB180" s="94" t="s">
        <v>582</v>
      </c>
    </row>
    <row r="181" spans="1:28" ht="12" customHeight="1">
      <c r="A181" t="s">
        <v>14</v>
      </c>
      <c r="C181" t="s">
        <v>15</v>
      </c>
      <c r="D181" t="s">
        <v>73</v>
      </c>
      <c r="E181" t="s">
        <v>74</v>
      </c>
      <c r="F181" s="79" t="s">
        <v>470</v>
      </c>
      <c r="G181" t="s">
        <v>471</v>
      </c>
      <c r="H181" t="s">
        <v>623</v>
      </c>
      <c r="J181" s="80" t="s">
        <v>692</v>
      </c>
      <c r="K181" s="57" t="s">
        <v>474</v>
      </c>
      <c r="L181" s="57" t="s">
        <v>693</v>
      </c>
      <c r="M181" s="60" t="s">
        <v>524</v>
      </c>
      <c r="N181" s="25" t="s">
        <v>694</v>
      </c>
      <c r="O181" s="58" t="s">
        <v>478</v>
      </c>
      <c r="P181" s="90" t="s">
        <v>586</v>
      </c>
      <c r="Q181" s="28" t="s">
        <v>480</v>
      </c>
      <c r="R181" s="79"/>
      <c r="S181" s="79"/>
      <c r="T181" s="72" t="s">
        <v>481</v>
      </c>
      <c r="Y181" s="91">
        <v>509060</v>
      </c>
      <c r="Z181" s="92" t="s">
        <v>482</v>
      </c>
      <c r="AA181" s="93" t="s">
        <v>143</v>
      </c>
      <c r="AB181" s="92" t="s">
        <v>587</v>
      </c>
    </row>
    <row r="182" spans="1:28" ht="12" customHeight="1">
      <c r="A182" t="s">
        <v>14</v>
      </c>
      <c r="C182" t="s">
        <v>15</v>
      </c>
      <c r="D182" t="s">
        <v>73</v>
      </c>
      <c r="E182" t="s">
        <v>74</v>
      </c>
      <c r="F182" s="79" t="s">
        <v>470</v>
      </c>
      <c r="G182" t="s">
        <v>471</v>
      </c>
      <c r="H182" t="s">
        <v>623</v>
      </c>
      <c r="J182" s="80" t="s">
        <v>695</v>
      </c>
      <c r="K182" s="57" t="s">
        <v>474</v>
      </c>
      <c r="L182" s="57" t="s">
        <v>696</v>
      </c>
      <c r="M182" s="60" t="s">
        <v>524</v>
      </c>
      <c r="N182" s="25" t="s">
        <v>697</v>
      </c>
      <c r="O182" s="58" t="s">
        <v>478</v>
      </c>
      <c r="P182" s="90" t="s">
        <v>591</v>
      </c>
      <c r="Q182" s="28" t="s">
        <v>480</v>
      </c>
      <c r="R182" s="79"/>
      <c r="S182" s="79"/>
      <c r="T182" s="72" t="s">
        <v>481</v>
      </c>
      <c r="Y182" s="91">
        <v>509060</v>
      </c>
      <c r="Z182" s="92" t="s">
        <v>482</v>
      </c>
      <c r="AA182" s="93" t="s">
        <v>143</v>
      </c>
      <c r="AB182" s="92" t="s">
        <v>592</v>
      </c>
    </row>
    <row r="183" spans="1:28" ht="12" customHeight="1">
      <c r="A183" t="s">
        <v>14</v>
      </c>
      <c r="C183" t="s">
        <v>15</v>
      </c>
      <c r="D183" t="s">
        <v>73</v>
      </c>
      <c r="E183" t="s">
        <v>74</v>
      </c>
      <c r="F183" s="79" t="s">
        <v>470</v>
      </c>
      <c r="G183" t="s">
        <v>471</v>
      </c>
      <c r="H183" t="s">
        <v>623</v>
      </c>
      <c r="J183" s="80" t="s">
        <v>698</v>
      </c>
      <c r="K183" s="57" t="s">
        <v>474</v>
      </c>
      <c r="L183" s="57" t="s">
        <v>699</v>
      </c>
      <c r="M183" s="60" t="s">
        <v>524</v>
      </c>
      <c r="N183" s="25" t="s">
        <v>700</v>
      </c>
      <c r="O183" s="58" t="s">
        <v>478</v>
      </c>
      <c r="P183" s="90" t="s">
        <v>497</v>
      </c>
      <c r="Q183" s="28" t="s">
        <v>480</v>
      </c>
      <c r="R183" s="79"/>
      <c r="S183" s="79"/>
      <c r="T183" s="72" t="s">
        <v>481</v>
      </c>
      <c r="Y183" s="91">
        <v>509060</v>
      </c>
      <c r="Z183" s="92" t="s">
        <v>482</v>
      </c>
      <c r="AA183" s="93" t="s">
        <v>143</v>
      </c>
      <c r="AB183" s="94" t="s">
        <v>596</v>
      </c>
    </row>
    <row r="184" spans="1:28" ht="12" customHeight="1">
      <c r="A184" t="s">
        <v>14</v>
      </c>
      <c r="C184" t="s">
        <v>15</v>
      </c>
      <c r="D184" t="s">
        <v>73</v>
      </c>
      <c r="E184" t="s">
        <v>74</v>
      </c>
      <c r="F184" s="79" t="s">
        <v>470</v>
      </c>
      <c r="G184" t="s">
        <v>471</v>
      </c>
      <c r="H184" t="s">
        <v>623</v>
      </c>
      <c r="J184" s="80" t="s">
        <v>701</v>
      </c>
      <c r="K184" s="57" t="s">
        <v>474</v>
      </c>
      <c r="L184" s="57" t="s">
        <v>702</v>
      </c>
      <c r="M184" s="60" t="s">
        <v>524</v>
      </c>
      <c r="N184" s="25" t="s">
        <v>700</v>
      </c>
      <c r="O184" s="58" t="s">
        <v>478</v>
      </c>
      <c r="P184" s="90" t="s">
        <v>502</v>
      </c>
      <c r="Q184" s="28" t="s">
        <v>480</v>
      </c>
      <c r="R184" s="79"/>
      <c r="S184" s="79"/>
      <c r="T184" s="72" t="s">
        <v>481</v>
      </c>
      <c r="Y184" s="91">
        <v>509060</v>
      </c>
      <c r="Z184" s="92" t="s">
        <v>482</v>
      </c>
      <c r="AA184" s="93" t="s">
        <v>143</v>
      </c>
      <c r="AB184" s="94" t="s">
        <v>599</v>
      </c>
    </row>
    <row r="185" spans="1:28" ht="12" customHeight="1">
      <c r="A185" t="s">
        <v>14</v>
      </c>
      <c r="C185" t="s">
        <v>15</v>
      </c>
      <c r="D185" t="s">
        <v>73</v>
      </c>
      <c r="E185" t="s">
        <v>74</v>
      </c>
      <c r="F185" s="79" t="s">
        <v>470</v>
      </c>
      <c r="G185" t="s">
        <v>471</v>
      </c>
      <c r="H185" t="s">
        <v>623</v>
      </c>
      <c r="J185" s="80" t="s">
        <v>703</v>
      </c>
      <c r="K185" s="57" t="s">
        <v>474</v>
      </c>
      <c r="L185" s="57" t="s">
        <v>704</v>
      </c>
      <c r="M185" s="60" t="s">
        <v>524</v>
      </c>
      <c r="N185" s="25" t="s">
        <v>705</v>
      </c>
      <c r="O185" s="58" t="s">
        <v>478</v>
      </c>
      <c r="P185" s="90" t="s">
        <v>603</v>
      </c>
      <c r="Q185" s="28" t="s">
        <v>480</v>
      </c>
      <c r="R185" s="79"/>
      <c r="S185" s="79"/>
      <c r="T185" s="72" t="s">
        <v>481</v>
      </c>
      <c r="Y185" s="91">
        <v>509060</v>
      </c>
      <c r="Z185" s="92" t="s">
        <v>482</v>
      </c>
      <c r="AA185" s="93" t="s">
        <v>143</v>
      </c>
      <c r="AB185" s="94" t="s">
        <v>604</v>
      </c>
    </row>
    <row r="186" spans="1:28" ht="12" customHeight="1">
      <c r="A186" t="s">
        <v>14</v>
      </c>
      <c r="C186" t="s">
        <v>15</v>
      </c>
      <c r="D186" t="s">
        <v>73</v>
      </c>
      <c r="E186" t="s">
        <v>74</v>
      </c>
      <c r="F186" s="79" t="s">
        <v>470</v>
      </c>
      <c r="G186" t="s">
        <v>471</v>
      </c>
      <c r="H186" t="s">
        <v>623</v>
      </c>
      <c r="J186" s="80" t="s">
        <v>706</v>
      </c>
      <c r="K186" s="57" t="s">
        <v>474</v>
      </c>
      <c r="L186" s="57" t="s">
        <v>707</v>
      </c>
      <c r="M186" s="60" t="s">
        <v>524</v>
      </c>
      <c r="N186" s="25" t="s">
        <v>705</v>
      </c>
      <c r="O186" s="58" t="s">
        <v>478</v>
      </c>
      <c r="P186" s="90" t="s">
        <v>542</v>
      </c>
      <c r="Q186" s="28" t="s">
        <v>480</v>
      </c>
      <c r="R186" s="79"/>
      <c r="S186" s="79"/>
      <c r="T186" s="72" t="s">
        <v>481</v>
      </c>
      <c r="Y186" s="91">
        <v>509060</v>
      </c>
      <c r="Z186" s="92" t="s">
        <v>482</v>
      </c>
      <c r="AA186" s="93" t="s">
        <v>143</v>
      </c>
      <c r="AB186" s="94" t="s">
        <v>607</v>
      </c>
    </row>
    <row r="187" spans="1:28" ht="12" customHeight="1">
      <c r="A187" t="s">
        <v>14</v>
      </c>
      <c r="C187" t="s">
        <v>15</v>
      </c>
      <c r="D187" t="s">
        <v>73</v>
      </c>
      <c r="E187" t="s">
        <v>74</v>
      </c>
      <c r="F187" s="79" t="s">
        <v>470</v>
      </c>
      <c r="G187" t="s">
        <v>471</v>
      </c>
      <c r="H187" t="s">
        <v>623</v>
      </c>
      <c r="J187" s="80" t="s">
        <v>708</v>
      </c>
      <c r="K187" s="57" t="s">
        <v>474</v>
      </c>
      <c r="L187" s="57" t="s">
        <v>709</v>
      </c>
      <c r="M187" s="60" t="s">
        <v>524</v>
      </c>
      <c r="N187" s="25" t="s">
        <v>710</v>
      </c>
      <c r="O187" s="58" t="s">
        <v>478</v>
      </c>
      <c r="P187" s="90" t="s">
        <v>611</v>
      </c>
      <c r="Q187" s="28" t="s">
        <v>480</v>
      </c>
      <c r="R187" s="79"/>
      <c r="S187" s="79"/>
      <c r="T187" s="72" t="s">
        <v>481</v>
      </c>
      <c r="Y187" s="91">
        <v>509060</v>
      </c>
      <c r="Z187" s="92" t="s">
        <v>482</v>
      </c>
      <c r="AA187" s="93" t="s">
        <v>143</v>
      </c>
      <c r="AB187" s="92" t="s">
        <v>612</v>
      </c>
    </row>
    <row r="188" spans="1:28" ht="12" customHeight="1">
      <c r="A188" t="s">
        <v>14</v>
      </c>
      <c r="C188" t="s">
        <v>15</v>
      </c>
      <c r="D188" t="s">
        <v>73</v>
      </c>
      <c r="E188" t="s">
        <v>74</v>
      </c>
      <c r="F188" s="79" t="s">
        <v>470</v>
      </c>
      <c r="G188" t="s">
        <v>471</v>
      </c>
      <c r="H188" t="s">
        <v>623</v>
      </c>
      <c r="J188" s="80" t="s">
        <v>711</v>
      </c>
      <c r="K188" s="57" t="s">
        <v>474</v>
      </c>
      <c r="L188" s="57" t="s">
        <v>712</v>
      </c>
      <c r="M188" s="60" t="s">
        <v>524</v>
      </c>
      <c r="N188" s="25" t="s">
        <v>713</v>
      </c>
      <c r="O188" s="58" t="s">
        <v>478</v>
      </c>
      <c r="P188" s="90" t="s">
        <v>616</v>
      </c>
      <c r="Q188" s="28" t="s">
        <v>480</v>
      </c>
      <c r="R188" s="79"/>
      <c r="S188" s="79"/>
      <c r="T188" s="72" t="s">
        <v>481</v>
      </c>
      <c r="Y188" s="91">
        <v>509060</v>
      </c>
      <c r="Z188" s="92" t="s">
        <v>482</v>
      </c>
      <c r="AA188" s="93" t="s">
        <v>143</v>
      </c>
      <c r="AB188" s="92" t="s">
        <v>617</v>
      </c>
    </row>
    <row r="189" spans="1:28" ht="12" customHeight="1">
      <c r="A189" t="s">
        <v>14</v>
      </c>
      <c r="C189" t="s">
        <v>15</v>
      </c>
      <c r="D189" t="s">
        <v>73</v>
      </c>
      <c r="E189" t="s">
        <v>74</v>
      </c>
      <c r="F189" s="79" t="s">
        <v>470</v>
      </c>
      <c r="G189" t="s">
        <v>471</v>
      </c>
      <c r="H189" t="s">
        <v>623</v>
      </c>
      <c r="J189" s="80" t="s">
        <v>714</v>
      </c>
      <c r="K189" s="57" t="s">
        <v>474</v>
      </c>
      <c r="L189" s="57" t="s">
        <v>715</v>
      </c>
      <c r="M189" s="60" t="s">
        <v>524</v>
      </c>
      <c r="N189" s="25" t="s">
        <v>716</v>
      </c>
      <c r="O189" s="58" t="s">
        <v>478</v>
      </c>
      <c r="P189" s="90" t="s">
        <v>621</v>
      </c>
      <c r="Q189" s="28" t="s">
        <v>480</v>
      </c>
      <c r="R189" s="79"/>
      <c r="S189" s="79"/>
      <c r="T189" s="72" t="s">
        <v>481</v>
      </c>
      <c r="Y189" s="91">
        <v>509060</v>
      </c>
      <c r="Z189" s="92" t="s">
        <v>482</v>
      </c>
      <c r="AA189" s="93" t="s">
        <v>143</v>
      </c>
      <c r="AB189" s="92" t="s">
        <v>622</v>
      </c>
    </row>
    <row r="190" spans="1:28" ht="12" customHeight="1">
      <c r="A190" t="s">
        <v>14</v>
      </c>
      <c r="C190" t="s">
        <v>15</v>
      </c>
      <c r="D190" t="s">
        <v>73</v>
      </c>
      <c r="E190" t="s">
        <v>74</v>
      </c>
      <c r="F190" s="79" t="s">
        <v>470</v>
      </c>
      <c r="G190" t="s">
        <v>471</v>
      </c>
      <c r="H190" t="s">
        <v>717</v>
      </c>
      <c r="J190" s="80" t="s">
        <v>718</v>
      </c>
      <c r="K190" s="57" t="s">
        <v>474</v>
      </c>
      <c r="L190" s="57" t="s">
        <v>719</v>
      </c>
      <c r="M190" s="60" t="s">
        <v>476</v>
      </c>
      <c r="N190" s="25" t="s">
        <v>720</v>
      </c>
      <c r="O190" s="58" t="s">
        <v>478</v>
      </c>
      <c r="P190" s="90" t="s">
        <v>721</v>
      </c>
      <c r="Q190" s="28" t="s">
        <v>480</v>
      </c>
      <c r="R190" s="79"/>
      <c r="S190" s="79"/>
      <c r="T190" s="72" t="s">
        <v>481</v>
      </c>
      <c r="Y190" s="91" t="s">
        <v>722</v>
      </c>
      <c r="Z190" s="92" t="s">
        <v>482</v>
      </c>
      <c r="AA190" s="93" t="s">
        <v>143</v>
      </c>
      <c r="AB190" s="94" t="s">
        <v>723</v>
      </c>
    </row>
    <row r="191" spans="1:28" ht="12" customHeight="1">
      <c r="A191" t="s">
        <v>14</v>
      </c>
      <c r="C191" t="s">
        <v>15</v>
      </c>
      <c r="D191" t="s">
        <v>73</v>
      </c>
      <c r="E191" t="s">
        <v>74</v>
      </c>
      <c r="F191" s="79" t="s">
        <v>470</v>
      </c>
      <c r="G191" t="s">
        <v>471</v>
      </c>
      <c r="H191" t="s">
        <v>717</v>
      </c>
      <c r="J191" s="80" t="s">
        <v>724</v>
      </c>
      <c r="K191" s="57" t="s">
        <v>474</v>
      </c>
      <c r="L191" s="57" t="s">
        <v>725</v>
      </c>
      <c r="M191" s="60" t="s">
        <v>476</v>
      </c>
      <c r="N191" s="25" t="s">
        <v>726</v>
      </c>
      <c r="O191" s="58" t="s">
        <v>478</v>
      </c>
      <c r="P191" s="90" t="s">
        <v>497</v>
      </c>
      <c r="Q191" s="28" t="s">
        <v>480</v>
      </c>
      <c r="R191" s="79"/>
      <c r="S191" s="79"/>
      <c r="T191" s="72" t="s">
        <v>481</v>
      </c>
      <c r="Y191" s="91" t="s">
        <v>722</v>
      </c>
      <c r="Z191" s="92" t="s">
        <v>482</v>
      </c>
      <c r="AA191" s="93" t="s">
        <v>143</v>
      </c>
      <c r="AB191" s="94" t="s">
        <v>498</v>
      </c>
    </row>
    <row r="192" spans="1:28" ht="12" customHeight="1">
      <c r="A192" t="s">
        <v>14</v>
      </c>
      <c r="C192" t="s">
        <v>15</v>
      </c>
      <c r="D192" t="s">
        <v>73</v>
      </c>
      <c r="E192" t="s">
        <v>74</v>
      </c>
      <c r="F192" s="79" t="s">
        <v>470</v>
      </c>
      <c r="G192" t="s">
        <v>471</v>
      </c>
      <c r="H192" t="s">
        <v>717</v>
      </c>
      <c r="J192" s="80" t="s">
        <v>727</v>
      </c>
      <c r="K192" s="57" t="s">
        <v>474</v>
      </c>
      <c r="L192" s="95" t="s">
        <v>728</v>
      </c>
      <c r="M192" s="60" t="s">
        <v>476</v>
      </c>
      <c r="N192" s="25" t="s">
        <v>729</v>
      </c>
      <c r="O192" s="58" t="s">
        <v>478</v>
      </c>
      <c r="P192" s="90" t="s">
        <v>730</v>
      </c>
      <c r="Q192" s="28" t="s">
        <v>480</v>
      </c>
      <c r="R192" s="79"/>
      <c r="S192" s="79"/>
      <c r="T192" s="72" t="s">
        <v>481</v>
      </c>
      <c r="Y192" s="91" t="s">
        <v>722</v>
      </c>
      <c r="Z192" s="92" t="s">
        <v>482</v>
      </c>
      <c r="AA192" s="93" t="s">
        <v>143</v>
      </c>
      <c r="AB192" s="92" t="s">
        <v>731</v>
      </c>
    </row>
    <row r="193" spans="1:28" ht="12" customHeight="1">
      <c r="A193" t="s">
        <v>14</v>
      </c>
      <c r="C193" t="s">
        <v>15</v>
      </c>
      <c r="D193" t="s">
        <v>73</v>
      </c>
      <c r="E193" t="s">
        <v>74</v>
      </c>
      <c r="F193" s="79" t="s">
        <v>470</v>
      </c>
      <c r="G193" t="s">
        <v>471</v>
      </c>
      <c r="H193" t="s">
        <v>717</v>
      </c>
      <c r="J193" s="80" t="s">
        <v>732</v>
      </c>
      <c r="K193" s="57" t="s">
        <v>474</v>
      </c>
      <c r="L193" s="57" t="s">
        <v>733</v>
      </c>
      <c r="M193" s="60" t="s">
        <v>511</v>
      </c>
      <c r="N193" s="25" t="s">
        <v>734</v>
      </c>
      <c r="O193" s="58" t="s">
        <v>478</v>
      </c>
      <c r="P193" s="90" t="s">
        <v>513</v>
      </c>
      <c r="Q193" s="28" t="s">
        <v>480</v>
      </c>
      <c r="R193" s="79"/>
      <c r="S193" s="79"/>
      <c r="T193" s="72" t="s">
        <v>481</v>
      </c>
      <c r="Y193" s="91" t="s">
        <v>722</v>
      </c>
      <c r="Z193" s="92" t="s">
        <v>482</v>
      </c>
      <c r="AA193" s="93" t="s">
        <v>143</v>
      </c>
      <c r="AB193" s="92" t="s">
        <v>514</v>
      </c>
    </row>
    <row r="194" spans="1:28" ht="12" customHeight="1">
      <c r="A194" t="s">
        <v>14</v>
      </c>
      <c r="C194" t="s">
        <v>15</v>
      </c>
      <c r="D194" t="s">
        <v>73</v>
      </c>
      <c r="E194" t="s">
        <v>74</v>
      </c>
      <c r="F194" s="79" t="s">
        <v>470</v>
      </c>
      <c r="G194" t="s">
        <v>471</v>
      </c>
      <c r="H194" t="s">
        <v>717</v>
      </c>
      <c r="J194" s="80" t="s">
        <v>735</v>
      </c>
      <c r="K194" s="57" t="s">
        <v>474</v>
      </c>
      <c r="L194" s="57" t="s">
        <v>736</v>
      </c>
      <c r="M194" s="60" t="s">
        <v>511</v>
      </c>
      <c r="N194" s="25" t="s">
        <v>737</v>
      </c>
      <c r="O194" s="58" t="s">
        <v>478</v>
      </c>
      <c r="P194" s="90" t="s">
        <v>738</v>
      </c>
      <c r="Q194" s="28" t="s">
        <v>480</v>
      </c>
      <c r="R194" s="79"/>
      <c r="S194" s="79"/>
      <c r="T194" s="72" t="s">
        <v>481</v>
      </c>
      <c r="Y194" s="91" t="s">
        <v>722</v>
      </c>
      <c r="Z194" s="92" t="s">
        <v>482</v>
      </c>
      <c r="AA194" s="93" t="s">
        <v>143</v>
      </c>
      <c r="AB194" s="92" t="s">
        <v>739</v>
      </c>
    </row>
    <row r="195" spans="1:28" ht="12" customHeight="1">
      <c r="A195" t="s">
        <v>14</v>
      </c>
      <c r="C195" t="s">
        <v>15</v>
      </c>
      <c r="D195" t="s">
        <v>73</v>
      </c>
      <c r="E195" t="s">
        <v>74</v>
      </c>
      <c r="F195" s="79" t="s">
        <v>470</v>
      </c>
      <c r="G195" t="s">
        <v>471</v>
      </c>
      <c r="H195" t="s">
        <v>717</v>
      </c>
      <c r="J195" s="80" t="s">
        <v>740</v>
      </c>
      <c r="K195" s="57" t="s">
        <v>474</v>
      </c>
      <c r="L195" s="57" t="s">
        <v>741</v>
      </c>
      <c r="M195" s="60" t="s">
        <v>511</v>
      </c>
      <c r="N195" s="25" t="s">
        <v>742</v>
      </c>
      <c r="O195" s="58" t="s">
        <v>478</v>
      </c>
      <c r="P195" s="90" t="s">
        <v>743</v>
      </c>
      <c r="Q195" s="28" t="s">
        <v>480</v>
      </c>
      <c r="R195" s="79"/>
      <c r="S195" s="79"/>
      <c r="T195" s="72" t="s">
        <v>481</v>
      </c>
      <c r="Y195" s="91" t="s">
        <v>722</v>
      </c>
      <c r="Z195" s="92" t="s">
        <v>482</v>
      </c>
      <c r="AA195" s="93" t="s">
        <v>143</v>
      </c>
      <c r="AB195" s="92" t="s">
        <v>744</v>
      </c>
    </row>
    <row r="196" spans="1:28" ht="12" customHeight="1">
      <c r="A196" t="s">
        <v>14</v>
      </c>
      <c r="C196" t="s">
        <v>15</v>
      </c>
      <c r="D196" t="s">
        <v>73</v>
      </c>
      <c r="E196" t="s">
        <v>74</v>
      </c>
      <c r="F196" s="79" t="s">
        <v>470</v>
      </c>
      <c r="G196" t="s">
        <v>471</v>
      </c>
      <c r="H196" t="s">
        <v>717</v>
      </c>
      <c r="J196" s="80" t="s">
        <v>745</v>
      </c>
      <c r="K196" s="57" t="s">
        <v>474</v>
      </c>
      <c r="L196" s="57" t="s">
        <v>746</v>
      </c>
      <c r="M196" s="60" t="s">
        <v>524</v>
      </c>
      <c r="N196" s="25" t="s">
        <v>747</v>
      </c>
      <c r="O196" s="58" t="s">
        <v>478</v>
      </c>
      <c r="P196" s="90" t="s">
        <v>586</v>
      </c>
      <c r="Q196" s="28" t="s">
        <v>480</v>
      </c>
      <c r="R196" s="79"/>
      <c r="S196" s="79"/>
      <c r="T196" s="72" t="s">
        <v>481</v>
      </c>
      <c r="Y196" s="91" t="s">
        <v>722</v>
      </c>
      <c r="Z196" s="92" t="s">
        <v>482</v>
      </c>
      <c r="AA196" s="93" t="s">
        <v>143</v>
      </c>
      <c r="AB196" s="92" t="s">
        <v>587</v>
      </c>
    </row>
    <row r="197" spans="1:28" ht="12" customHeight="1">
      <c r="A197" t="s">
        <v>14</v>
      </c>
      <c r="C197" t="s">
        <v>15</v>
      </c>
      <c r="D197" t="s">
        <v>73</v>
      </c>
      <c r="E197" t="s">
        <v>74</v>
      </c>
      <c r="F197" s="79" t="s">
        <v>470</v>
      </c>
      <c r="G197" t="s">
        <v>471</v>
      </c>
      <c r="H197" t="s">
        <v>717</v>
      </c>
      <c r="J197" s="80" t="s">
        <v>748</v>
      </c>
      <c r="K197" s="57" t="s">
        <v>474</v>
      </c>
      <c r="L197" s="57" t="s">
        <v>749</v>
      </c>
      <c r="M197" s="60" t="s">
        <v>524</v>
      </c>
      <c r="N197" s="25" t="s">
        <v>750</v>
      </c>
      <c r="O197" s="58" t="s">
        <v>478</v>
      </c>
      <c r="P197" s="90" t="s">
        <v>497</v>
      </c>
      <c r="Q197" s="28" t="s">
        <v>480</v>
      </c>
      <c r="R197" s="79"/>
      <c r="S197" s="79"/>
      <c r="T197" s="72" t="s">
        <v>481</v>
      </c>
      <c r="Y197" s="91" t="s">
        <v>722</v>
      </c>
      <c r="Z197" s="92" t="s">
        <v>482</v>
      </c>
      <c r="AA197" s="93" t="s">
        <v>143</v>
      </c>
      <c r="AB197" s="94" t="s">
        <v>596</v>
      </c>
    </row>
    <row r="198" spans="1:28" ht="12" customHeight="1">
      <c r="A198" t="s">
        <v>14</v>
      </c>
      <c r="C198" t="s">
        <v>15</v>
      </c>
      <c r="D198" t="s">
        <v>73</v>
      </c>
      <c r="E198" t="s">
        <v>74</v>
      </c>
      <c r="F198" s="79" t="s">
        <v>470</v>
      </c>
      <c r="G198" t="s">
        <v>471</v>
      </c>
      <c r="H198" t="s">
        <v>717</v>
      </c>
      <c r="J198" s="80" t="s">
        <v>751</v>
      </c>
      <c r="K198" s="57" t="s">
        <v>474</v>
      </c>
      <c r="L198" s="57" t="s">
        <v>752</v>
      </c>
      <c r="M198" s="60" t="s">
        <v>524</v>
      </c>
      <c r="N198" s="25" t="s">
        <v>753</v>
      </c>
      <c r="O198" s="58" t="s">
        <v>478</v>
      </c>
      <c r="P198" s="90" t="s">
        <v>611</v>
      </c>
      <c r="Q198" s="28" t="s">
        <v>480</v>
      </c>
      <c r="R198" s="79"/>
      <c r="S198" s="79"/>
      <c r="T198" s="72" t="s">
        <v>481</v>
      </c>
      <c r="Y198" s="91" t="s">
        <v>722</v>
      </c>
      <c r="Z198" s="92" t="s">
        <v>482</v>
      </c>
      <c r="AA198" s="93" t="s">
        <v>143</v>
      </c>
      <c r="AB198" s="92" t="s">
        <v>612</v>
      </c>
    </row>
    <row r="199" spans="1:28" ht="12" customHeight="1">
      <c r="A199" t="s">
        <v>14</v>
      </c>
      <c r="C199" t="s">
        <v>15</v>
      </c>
      <c r="D199" t="s">
        <v>73</v>
      </c>
      <c r="E199" t="s">
        <v>74</v>
      </c>
      <c r="F199" s="79" t="s">
        <v>470</v>
      </c>
      <c r="G199" t="s">
        <v>471</v>
      </c>
      <c r="H199" t="s">
        <v>717</v>
      </c>
      <c r="J199" s="80" t="s">
        <v>754</v>
      </c>
      <c r="K199" s="57" t="s">
        <v>474</v>
      </c>
      <c r="L199" s="57" t="s">
        <v>755</v>
      </c>
      <c r="M199" s="60" t="s">
        <v>524</v>
      </c>
      <c r="N199" s="25" t="s">
        <v>756</v>
      </c>
      <c r="O199" s="58" t="s">
        <v>478</v>
      </c>
      <c r="P199" s="90" t="s">
        <v>616</v>
      </c>
      <c r="Q199" s="28" t="s">
        <v>480</v>
      </c>
      <c r="R199" s="79"/>
      <c r="S199" s="79"/>
      <c r="T199" s="72" t="s">
        <v>481</v>
      </c>
      <c r="Y199" s="91" t="s">
        <v>722</v>
      </c>
      <c r="Z199" s="92" t="s">
        <v>482</v>
      </c>
      <c r="AA199" s="93" t="s">
        <v>143</v>
      </c>
      <c r="AB199" s="92" t="s">
        <v>617</v>
      </c>
    </row>
    <row r="200" spans="1:28" ht="12" customHeight="1">
      <c r="A200" t="s">
        <v>14</v>
      </c>
      <c r="C200" t="s">
        <v>15</v>
      </c>
      <c r="D200" t="s">
        <v>73</v>
      </c>
      <c r="E200" t="s">
        <v>74</v>
      </c>
      <c r="F200" s="79" t="s">
        <v>470</v>
      </c>
      <c r="G200" t="s">
        <v>471</v>
      </c>
      <c r="H200" t="s">
        <v>717</v>
      </c>
      <c r="J200" s="80" t="s">
        <v>757</v>
      </c>
      <c r="K200" s="57" t="s">
        <v>474</v>
      </c>
      <c r="L200" s="57" t="s">
        <v>758</v>
      </c>
      <c r="M200" s="60" t="s">
        <v>524</v>
      </c>
      <c r="N200" s="25" t="s">
        <v>759</v>
      </c>
      <c r="O200" s="58" t="s">
        <v>478</v>
      </c>
      <c r="P200" s="90" t="s">
        <v>760</v>
      </c>
      <c r="Q200" s="28" t="s">
        <v>480</v>
      </c>
      <c r="R200" s="79"/>
      <c r="S200" s="79"/>
      <c r="T200" s="72" t="s">
        <v>481</v>
      </c>
      <c r="Y200" s="91" t="s">
        <v>722</v>
      </c>
      <c r="Z200" s="92" t="s">
        <v>482</v>
      </c>
      <c r="AA200" s="93" t="s">
        <v>143</v>
      </c>
      <c r="AB200" s="92" t="s">
        <v>761</v>
      </c>
    </row>
    <row r="201" spans="1:28" ht="12" customHeight="1">
      <c r="A201" t="s">
        <v>14</v>
      </c>
      <c r="C201" t="s">
        <v>15</v>
      </c>
      <c r="D201" t="s">
        <v>73</v>
      </c>
      <c r="E201" t="s">
        <v>74</v>
      </c>
      <c r="F201" s="79" t="s">
        <v>470</v>
      </c>
      <c r="G201" t="s">
        <v>471</v>
      </c>
      <c r="H201" t="s">
        <v>717</v>
      </c>
      <c r="J201" s="80" t="s">
        <v>762</v>
      </c>
      <c r="K201" s="57" t="s">
        <v>474</v>
      </c>
      <c r="L201" s="57" t="s">
        <v>763</v>
      </c>
      <c r="M201" s="60" t="s">
        <v>524</v>
      </c>
      <c r="N201" s="25" t="s">
        <v>759</v>
      </c>
      <c r="O201" s="58" t="s">
        <v>478</v>
      </c>
      <c r="P201" s="90" t="s">
        <v>764</v>
      </c>
      <c r="Q201" s="28" t="s">
        <v>480</v>
      </c>
      <c r="R201" s="79"/>
      <c r="S201" s="79"/>
      <c r="T201" s="72" t="s">
        <v>481</v>
      </c>
      <c r="Y201" s="91" t="s">
        <v>722</v>
      </c>
      <c r="Z201" s="92" t="s">
        <v>482</v>
      </c>
      <c r="AA201" s="93" t="s">
        <v>143</v>
      </c>
      <c r="AB201" s="92" t="s">
        <v>765</v>
      </c>
    </row>
    <row r="202" spans="1:28" ht="12" customHeight="1">
      <c r="A202" t="s">
        <v>14</v>
      </c>
      <c r="C202" t="s">
        <v>15</v>
      </c>
      <c r="D202" t="s">
        <v>73</v>
      </c>
      <c r="E202" t="s">
        <v>74</v>
      </c>
      <c r="F202" s="79" t="s">
        <v>470</v>
      </c>
      <c r="G202" t="s">
        <v>471</v>
      </c>
      <c r="H202" t="s">
        <v>766</v>
      </c>
      <c r="J202" s="80" t="s">
        <v>767</v>
      </c>
      <c r="K202" s="57" t="s">
        <v>474</v>
      </c>
      <c r="L202" s="57" t="s">
        <v>768</v>
      </c>
      <c r="M202" s="60" t="s">
        <v>476</v>
      </c>
      <c r="N202" s="25" t="s">
        <v>769</v>
      </c>
      <c r="O202" s="58" t="s">
        <v>478</v>
      </c>
      <c r="P202" s="90" t="s">
        <v>721</v>
      </c>
      <c r="Q202" s="28" t="s">
        <v>480</v>
      </c>
      <c r="R202" s="79"/>
      <c r="S202" s="79"/>
      <c r="T202" s="72" t="s">
        <v>481</v>
      </c>
      <c r="Y202" s="91" t="s">
        <v>770</v>
      </c>
      <c r="Z202" s="92" t="s">
        <v>482</v>
      </c>
      <c r="AA202" s="93" t="s">
        <v>143</v>
      </c>
      <c r="AB202" s="94" t="s">
        <v>723</v>
      </c>
    </row>
    <row r="203" spans="1:28" ht="12" customHeight="1">
      <c r="A203" t="s">
        <v>14</v>
      </c>
      <c r="C203" t="s">
        <v>15</v>
      </c>
      <c r="D203" t="s">
        <v>73</v>
      </c>
      <c r="E203" t="s">
        <v>74</v>
      </c>
      <c r="F203" s="79" t="s">
        <v>470</v>
      </c>
      <c r="G203" t="s">
        <v>471</v>
      </c>
      <c r="H203" t="s">
        <v>766</v>
      </c>
      <c r="J203" s="80" t="s">
        <v>771</v>
      </c>
      <c r="K203" s="57" t="s">
        <v>474</v>
      </c>
      <c r="L203" s="57" t="s">
        <v>772</v>
      </c>
      <c r="M203" s="60" t="s">
        <v>476</v>
      </c>
      <c r="N203" s="25" t="s">
        <v>773</v>
      </c>
      <c r="O203" s="58" t="s">
        <v>478</v>
      </c>
      <c r="P203" s="90" t="s">
        <v>497</v>
      </c>
      <c r="Q203" s="28" t="s">
        <v>480</v>
      </c>
      <c r="R203" s="79"/>
      <c r="S203" s="79"/>
      <c r="T203" s="72" t="s">
        <v>481</v>
      </c>
      <c r="Y203" s="91" t="s">
        <v>770</v>
      </c>
      <c r="Z203" s="92" t="s">
        <v>482</v>
      </c>
      <c r="AA203" s="93" t="s">
        <v>143</v>
      </c>
      <c r="AB203" s="94" t="s">
        <v>498</v>
      </c>
    </row>
    <row r="204" spans="1:28" ht="12" customHeight="1">
      <c r="A204" t="s">
        <v>14</v>
      </c>
      <c r="C204" t="s">
        <v>15</v>
      </c>
      <c r="D204" t="s">
        <v>73</v>
      </c>
      <c r="E204" t="s">
        <v>74</v>
      </c>
      <c r="F204" s="79" t="s">
        <v>470</v>
      </c>
      <c r="G204" t="s">
        <v>471</v>
      </c>
      <c r="H204" t="s">
        <v>766</v>
      </c>
      <c r="J204" s="80" t="s">
        <v>774</v>
      </c>
      <c r="K204" s="57" t="s">
        <v>474</v>
      </c>
      <c r="L204" s="95" t="s">
        <v>775</v>
      </c>
      <c r="M204" s="60" t="s">
        <v>476</v>
      </c>
      <c r="N204" s="25" t="s">
        <v>776</v>
      </c>
      <c r="O204" s="58" t="s">
        <v>478</v>
      </c>
      <c r="P204" s="90" t="s">
        <v>730</v>
      </c>
      <c r="Q204" s="28" t="s">
        <v>480</v>
      </c>
      <c r="R204" s="79"/>
      <c r="S204" s="79"/>
      <c r="T204" s="72" t="s">
        <v>481</v>
      </c>
      <c r="Y204" s="91" t="s">
        <v>770</v>
      </c>
      <c r="Z204" s="92" t="s">
        <v>482</v>
      </c>
      <c r="AA204" s="93" t="s">
        <v>143</v>
      </c>
      <c r="AB204" s="92" t="s">
        <v>731</v>
      </c>
    </row>
    <row r="205" spans="1:28" ht="12" customHeight="1">
      <c r="A205" t="s">
        <v>14</v>
      </c>
      <c r="C205" t="s">
        <v>15</v>
      </c>
      <c r="D205" t="s">
        <v>73</v>
      </c>
      <c r="E205" t="s">
        <v>74</v>
      </c>
      <c r="F205" s="79" t="s">
        <v>470</v>
      </c>
      <c r="G205" t="s">
        <v>471</v>
      </c>
      <c r="H205" t="s">
        <v>766</v>
      </c>
      <c r="J205" s="80" t="s">
        <v>777</v>
      </c>
      <c r="K205" s="57" t="s">
        <v>474</v>
      </c>
      <c r="L205" s="57" t="s">
        <v>778</v>
      </c>
      <c r="M205" s="60" t="s">
        <v>511</v>
      </c>
      <c r="N205" s="25" t="s">
        <v>779</v>
      </c>
      <c r="O205" s="58" t="s">
        <v>478</v>
      </c>
      <c r="P205" s="90" t="s">
        <v>513</v>
      </c>
      <c r="Q205" s="28" t="s">
        <v>480</v>
      </c>
      <c r="R205" s="79"/>
      <c r="S205" s="79"/>
      <c r="T205" s="72" t="s">
        <v>481</v>
      </c>
      <c r="Y205" s="91" t="s">
        <v>770</v>
      </c>
      <c r="Z205" s="92" t="s">
        <v>482</v>
      </c>
      <c r="AA205" s="93" t="s">
        <v>143</v>
      </c>
      <c r="AB205" s="92" t="s">
        <v>514</v>
      </c>
    </row>
    <row r="206" spans="1:28" ht="12" customHeight="1">
      <c r="A206" t="s">
        <v>14</v>
      </c>
      <c r="C206" t="s">
        <v>15</v>
      </c>
      <c r="D206" t="s">
        <v>73</v>
      </c>
      <c r="E206" t="s">
        <v>74</v>
      </c>
      <c r="F206" s="79" t="s">
        <v>470</v>
      </c>
      <c r="G206" t="s">
        <v>471</v>
      </c>
      <c r="H206" t="s">
        <v>766</v>
      </c>
      <c r="J206" s="80" t="s">
        <v>780</v>
      </c>
      <c r="K206" s="57" t="s">
        <v>474</v>
      </c>
      <c r="L206" s="57" t="s">
        <v>781</v>
      </c>
      <c r="M206" s="60" t="s">
        <v>511</v>
      </c>
      <c r="N206" s="25" t="s">
        <v>782</v>
      </c>
      <c r="O206" s="58" t="s">
        <v>478</v>
      </c>
      <c r="P206" s="90" t="s">
        <v>738</v>
      </c>
      <c r="Q206" s="28" t="s">
        <v>480</v>
      </c>
      <c r="R206" s="79"/>
      <c r="S206" s="79"/>
      <c r="T206" s="72" t="s">
        <v>481</v>
      </c>
      <c r="Y206" s="91" t="s">
        <v>770</v>
      </c>
      <c r="Z206" s="92" t="s">
        <v>482</v>
      </c>
      <c r="AA206" s="93" t="s">
        <v>143</v>
      </c>
      <c r="AB206" s="92" t="s">
        <v>739</v>
      </c>
    </row>
    <row r="207" spans="1:28" ht="12" customHeight="1">
      <c r="A207" t="s">
        <v>14</v>
      </c>
      <c r="C207" t="s">
        <v>15</v>
      </c>
      <c r="D207" t="s">
        <v>73</v>
      </c>
      <c r="E207" t="s">
        <v>74</v>
      </c>
      <c r="F207" s="79" t="s">
        <v>470</v>
      </c>
      <c r="G207" t="s">
        <v>471</v>
      </c>
      <c r="H207" t="s">
        <v>766</v>
      </c>
      <c r="J207" s="80" t="s">
        <v>783</v>
      </c>
      <c r="K207" s="57" t="s">
        <v>474</v>
      </c>
      <c r="L207" s="57" t="s">
        <v>784</v>
      </c>
      <c r="M207" s="60" t="s">
        <v>511</v>
      </c>
      <c r="N207" s="25" t="s">
        <v>785</v>
      </c>
      <c r="O207" s="58" t="s">
        <v>478</v>
      </c>
      <c r="P207" s="90" t="s">
        <v>743</v>
      </c>
      <c r="Q207" s="28" t="s">
        <v>480</v>
      </c>
      <c r="R207" s="79"/>
      <c r="S207" s="79"/>
      <c r="T207" s="72" t="s">
        <v>481</v>
      </c>
      <c r="Y207" s="91" t="s">
        <v>770</v>
      </c>
      <c r="Z207" s="92" t="s">
        <v>482</v>
      </c>
      <c r="AA207" s="93" t="s">
        <v>143</v>
      </c>
      <c r="AB207" s="92" t="s">
        <v>744</v>
      </c>
    </row>
    <row r="208" spans="1:28" ht="12" customHeight="1">
      <c r="A208" t="s">
        <v>14</v>
      </c>
      <c r="C208" t="s">
        <v>15</v>
      </c>
      <c r="D208" t="s">
        <v>73</v>
      </c>
      <c r="E208" t="s">
        <v>74</v>
      </c>
      <c r="F208" s="79" t="s">
        <v>470</v>
      </c>
      <c r="G208" t="s">
        <v>471</v>
      </c>
      <c r="H208" t="s">
        <v>766</v>
      </c>
      <c r="J208" s="80" t="s">
        <v>786</v>
      </c>
      <c r="K208" s="57" t="s">
        <v>474</v>
      </c>
      <c r="L208" s="57" t="s">
        <v>787</v>
      </c>
      <c r="M208" s="60" t="s">
        <v>524</v>
      </c>
      <c r="N208" s="25" t="s">
        <v>788</v>
      </c>
      <c r="O208" s="58" t="s">
        <v>478</v>
      </c>
      <c r="P208" s="90" t="s">
        <v>586</v>
      </c>
      <c r="Q208" s="28" t="s">
        <v>480</v>
      </c>
      <c r="R208" s="79"/>
      <c r="S208" s="79"/>
      <c r="T208" s="72" t="s">
        <v>481</v>
      </c>
      <c r="Y208" s="91" t="s">
        <v>770</v>
      </c>
      <c r="Z208" s="92" t="s">
        <v>482</v>
      </c>
      <c r="AA208" s="93" t="s">
        <v>143</v>
      </c>
      <c r="AB208" s="92" t="s">
        <v>587</v>
      </c>
    </row>
    <row r="209" spans="1:28" ht="12" customHeight="1">
      <c r="A209" t="s">
        <v>14</v>
      </c>
      <c r="C209" t="s">
        <v>15</v>
      </c>
      <c r="D209" t="s">
        <v>73</v>
      </c>
      <c r="E209" t="s">
        <v>74</v>
      </c>
      <c r="F209" s="79" t="s">
        <v>470</v>
      </c>
      <c r="G209" t="s">
        <v>471</v>
      </c>
      <c r="H209" t="s">
        <v>766</v>
      </c>
      <c r="J209" s="80" t="s">
        <v>789</v>
      </c>
      <c r="K209" s="57" t="s">
        <v>474</v>
      </c>
      <c r="L209" s="57" t="s">
        <v>790</v>
      </c>
      <c r="M209" s="60" t="s">
        <v>524</v>
      </c>
      <c r="N209" s="25" t="s">
        <v>791</v>
      </c>
      <c r="O209" s="58" t="s">
        <v>478</v>
      </c>
      <c r="P209" s="90" t="s">
        <v>497</v>
      </c>
      <c r="Q209" s="28" t="s">
        <v>480</v>
      </c>
      <c r="R209" s="79"/>
      <c r="S209" s="79"/>
      <c r="T209" s="72" t="s">
        <v>481</v>
      </c>
      <c r="Y209" s="91" t="s">
        <v>770</v>
      </c>
      <c r="Z209" s="92" t="s">
        <v>482</v>
      </c>
      <c r="AA209" s="93" t="s">
        <v>143</v>
      </c>
      <c r="AB209" s="94" t="s">
        <v>596</v>
      </c>
    </row>
    <row r="210" spans="1:28" ht="12" customHeight="1">
      <c r="A210" t="s">
        <v>14</v>
      </c>
      <c r="C210" t="s">
        <v>15</v>
      </c>
      <c r="D210" t="s">
        <v>73</v>
      </c>
      <c r="E210" t="s">
        <v>74</v>
      </c>
      <c r="F210" s="79" t="s">
        <v>470</v>
      </c>
      <c r="G210" t="s">
        <v>471</v>
      </c>
      <c r="H210" t="s">
        <v>766</v>
      </c>
      <c r="J210" s="80" t="s">
        <v>792</v>
      </c>
      <c r="K210" s="57" t="s">
        <v>474</v>
      </c>
      <c r="L210" s="57" t="s">
        <v>793</v>
      </c>
      <c r="M210" s="60" t="s">
        <v>524</v>
      </c>
      <c r="N210" s="25" t="s">
        <v>794</v>
      </c>
      <c r="O210" s="58" t="s">
        <v>478</v>
      </c>
      <c r="P210" s="90" t="s">
        <v>611</v>
      </c>
      <c r="Q210" s="28" t="s">
        <v>480</v>
      </c>
      <c r="R210" s="79"/>
      <c r="S210" s="79"/>
      <c r="T210" s="72" t="s">
        <v>481</v>
      </c>
      <c r="Y210" s="91" t="s">
        <v>770</v>
      </c>
      <c r="Z210" s="92" t="s">
        <v>482</v>
      </c>
      <c r="AA210" s="93" t="s">
        <v>143</v>
      </c>
      <c r="AB210" s="92" t="s">
        <v>612</v>
      </c>
    </row>
    <row r="211" spans="1:28" ht="12" customHeight="1">
      <c r="A211" t="s">
        <v>14</v>
      </c>
      <c r="C211" t="s">
        <v>15</v>
      </c>
      <c r="D211" t="s">
        <v>73</v>
      </c>
      <c r="E211" t="s">
        <v>74</v>
      </c>
      <c r="F211" s="79" t="s">
        <v>470</v>
      </c>
      <c r="G211" t="s">
        <v>471</v>
      </c>
      <c r="H211" t="s">
        <v>766</v>
      </c>
      <c r="J211" s="80" t="s">
        <v>795</v>
      </c>
      <c r="K211" s="57" t="s">
        <v>474</v>
      </c>
      <c r="L211" s="57" t="s">
        <v>796</v>
      </c>
      <c r="M211" s="60" t="s">
        <v>524</v>
      </c>
      <c r="N211" s="25" t="s">
        <v>797</v>
      </c>
      <c r="O211" s="58" t="s">
        <v>478</v>
      </c>
      <c r="P211" s="90" t="s">
        <v>616</v>
      </c>
      <c r="Q211" s="28" t="s">
        <v>480</v>
      </c>
      <c r="R211" s="79"/>
      <c r="S211" s="79"/>
      <c r="T211" s="72" t="s">
        <v>481</v>
      </c>
      <c r="Y211" s="91" t="s">
        <v>770</v>
      </c>
      <c r="Z211" s="92" t="s">
        <v>482</v>
      </c>
      <c r="AA211" s="93" t="s">
        <v>143</v>
      </c>
      <c r="AB211" s="92" t="s">
        <v>617</v>
      </c>
    </row>
    <row r="212" spans="1:28" ht="12" customHeight="1">
      <c r="A212" t="s">
        <v>14</v>
      </c>
      <c r="C212" t="s">
        <v>15</v>
      </c>
      <c r="D212" t="s">
        <v>73</v>
      </c>
      <c r="E212" t="s">
        <v>74</v>
      </c>
      <c r="F212" s="79" t="s">
        <v>470</v>
      </c>
      <c r="G212" t="s">
        <v>471</v>
      </c>
      <c r="H212" t="s">
        <v>766</v>
      </c>
      <c r="J212" s="80" t="s">
        <v>798</v>
      </c>
      <c r="K212" s="57" t="s">
        <v>474</v>
      </c>
      <c r="L212" s="57" t="s">
        <v>799</v>
      </c>
      <c r="M212" s="60" t="s">
        <v>524</v>
      </c>
      <c r="N212" s="25" t="s">
        <v>800</v>
      </c>
      <c r="O212" s="58" t="s">
        <v>478</v>
      </c>
      <c r="P212" s="90" t="s">
        <v>760</v>
      </c>
      <c r="Q212" s="28" t="s">
        <v>480</v>
      </c>
      <c r="R212" s="79"/>
      <c r="S212" s="79"/>
      <c r="T212" s="72" t="s">
        <v>481</v>
      </c>
      <c r="Y212" s="91" t="s">
        <v>770</v>
      </c>
      <c r="Z212" s="92" t="s">
        <v>482</v>
      </c>
      <c r="AA212" s="93" t="s">
        <v>143</v>
      </c>
      <c r="AB212" s="92" t="s">
        <v>761</v>
      </c>
    </row>
    <row r="213" spans="1:28" ht="12" customHeight="1">
      <c r="A213" t="s">
        <v>14</v>
      </c>
      <c r="C213" t="s">
        <v>15</v>
      </c>
      <c r="D213" t="s">
        <v>73</v>
      </c>
      <c r="E213" t="s">
        <v>74</v>
      </c>
      <c r="F213" s="79" t="s">
        <v>470</v>
      </c>
      <c r="G213" t="s">
        <v>471</v>
      </c>
      <c r="H213" t="s">
        <v>766</v>
      </c>
      <c r="J213" s="80" t="s">
        <v>801</v>
      </c>
      <c r="K213" s="57" t="s">
        <v>474</v>
      </c>
      <c r="L213" s="57" t="s">
        <v>802</v>
      </c>
      <c r="M213" s="60" t="s">
        <v>524</v>
      </c>
      <c r="N213" s="25" t="s">
        <v>800</v>
      </c>
      <c r="O213" s="58" t="s">
        <v>478</v>
      </c>
      <c r="P213" s="90" t="s">
        <v>764</v>
      </c>
      <c r="Q213" s="28" t="s">
        <v>480</v>
      </c>
      <c r="R213" s="79"/>
      <c r="S213" s="79"/>
      <c r="T213" s="72" t="s">
        <v>481</v>
      </c>
      <c r="Y213" s="91" t="s">
        <v>770</v>
      </c>
      <c r="Z213" s="92" t="s">
        <v>482</v>
      </c>
      <c r="AA213" s="93" t="s">
        <v>143</v>
      </c>
      <c r="AB213" s="92" t="s">
        <v>765</v>
      </c>
    </row>
    <row r="214" spans="1:28" ht="12" customHeight="1">
      <c r="A214" t="s">
        <v>14</v>
      </c>
      <c r="C214" t="s">
        <v>15</v>
      </c>
      <c r="D214" t="s">
        <v>73</v>
      </c>
      <c r="E214" t="s">
        <v>74</v>
      </c>
      <c r="F214" s="79" t="s">
        <v>470</v>
      </c>
      <c r="G214" t="s">
        <v>471</v>
      </c>
      <c r="H214" t="s">
        <v>803</v>
      </c>
      <c r="J214" s="80" t="s">
        <v>804</v>
      </c>
      <c r="K214" s="57" t="s">
        <v>474</v>
      </c>
      <c r="L214" s="57" t="s">
        <v>805</v>
      </c>
      <c r="M214" s="60" t="s">
        <v>476</v>
      </c>
      <c r="N214" s="25" t="s">
        <v>806</v>
      </c>
      <c r="O214" s="58" t="s">
        <v>478</v>
      </c>
      <c r="P214" s="90" t="s">
        <v>721</v>
      </c>
      <c r="Q214" s="28" t="s">
        <v>480</v>
      </c>
      <c r="R214" s="79"/>
      <c r="S214" s="79"/>
      <c r="T214" s="72" t="s">
        <v>481</v>
      </c>
      <c r="Y214" s="91" t="s">
        <v>807</v>
      </c>
      <c r="Z214" s="92" t="s">
        <v>482</v>
      </c>
      <c r="AA214" s="93" t="s">
        <v>143</v>
      </c>
      <c r="AB214" s="94" t="s">
        <v>723</v>
      </c>
    </row>
    <row r="215" spans="1:28" ht="12" customHeight="1">
      <c r="A215" t="s">
        <v>14</v>
      </c>
      <c r="C215" t="s">
        <v>15</v>
      </c>
      <c r="D215" t="s">
        <v>73</v>
      </c>
      <c r="E215" t="s">
        <v>74</v>
      </c>
      <c r="F215" s="79" t="s">
        <v>470</v>
      </c>
      <c r="G215" t="s">
        <v>471</v>
      </c>
      <c r="H215" t="s">
        <v>803</v>
      </c>
      <c r="J215" s="80" t="s">
        <v>808</v>
      </c>
      <c r="K215" s="57" t="s">
        <v>474</v>
      </c>
      <c r="L215" s="57" t="s">
        <v>809</v>
      </c>
      <c r="M215" s="60" t="s">
        <v>476</v>
      </c>
      <c r="N215" s="25" t="s">
        <v>810</v>
      </c>
      <c r="O215" s="58" t="s">
        <v>478</v>
      </c>
      <c r="P215" s="90" t="s">
        <v>497</v>
      </c>
      <c r="Q215" s="28" t="s">
        <v>480</v>
      </c>
      <c r="R215" s="79"/>
      <c r="S215" s="79"/>
      <c r="T215" s="72" t="s">
        <v>481</v>
      </c>
      <c r="Y215" s="91" t="s">
        <v>807</v>
      </c>
      <c r="Z215" s="92" t="s">
        <v>482</v>
      </c>
      <c r="AA215" s="93" t="s">
        <v>143</v>
      </c>
      <c r="AB215" s="94" t="s">
        <v>498</v>
      </c>
    </row>
    <row r="216" spans="1:28" ht="12" customHeight="1">
      <c r="A216" t="s">
        <v>14</v>
      </c>
      <c r="C216" t="s">
        <v>15</v>
      </c>
      <c r="D216" t="s">
        <v>73</v>
      </c>
      <c r="E216" t="s">
        <v>74</v>
      </c>
      <c r="F216" s="79" t="s">
        <v>470</v>
      </c>
      <c r="G216" t="s">
        <v>471</v>
      </c>
      <c r="H216" t="s">
        <v>803</v>
      </c>
      <c r="J216" s="80" t="s">
        <v>811</v>
      </c>
      <c r="K216" s="57" t="s">
        <v>474</v>
      </c>
      <c r="L216" s="95" t="s">
        <v>812</v>
      </c>
      <c r="M216" s="60" t="s">
        <v>476</v>
      </c>
      <c r="N216" s="25" t="s">
        <v>813</v>
      </c>
      <c r="O216" s="58" t="s">
        <v>478</v>
      </c>
      <c r="P216" s="90" t="s">
        <v>730</v>
      </c>
      <c r="Q216" s="28" t="s">
        <v>480</v>
      </c>
      <c r="R216" s="79"/>
      <c r="S216" s="79"/>
      <c r="T216" s="72" t="s">
        <v>481</v>
      </c>
      <c r="Y216" s="91" t="s">
        <v>807</v>
      </c>
      <c r="Z216" s="92" t="s">
        <v>482</v>
      </c>
      <c r="AA216" s="93" t="s">
        <v>143</v>
      </c>
      <c r="AB216" s="92" t="s">
        <v>731</v>
      </c>
    </row>
    <row r="217" spans="1:28" ht="12" customHeight="1">
      <c r="A217" t="s">
        <v>14</v>
      </c>
      <c r="C217" t="s">
        <v>15</v>
      </c>
      <c r="D217" t="s">
        <v>73</v>
      </c>
      <c r="E217" t="s">
        <v>74</v>
      </c>
      <c r="F217" s="79" t="s">
        <v>470</v>
      </c>
      <c r="G217" t="s">
        <v>471</v>
      </c>
      <c r="H217" t="s">
        <v>803</v>
      </c>
      <c r="J217" s="80" t="s">
        <v>814</v>
      </c>
      <c r="K217" s="57" t="s">
        <v>474</v>
      </c>
      <c r="L217" s="57" t="s">
        <v>815</v>
      </c>
      <c r="M217" s="60" t="s">
        <v>511</v>
      </c>
      <c r="N217" s="25" t="s">
        <v>816</v>
      </c>
      <c r="O217" s="58" t="s">
        <v>478</v>
      </c>
      <c r="P217" s="90" t="s">
        <v>513</v>
      </c>
      <c r="Q217" s="28" t="s">
        <v>480</v>
      </c>
      <c r="R217" s="79"/>
      <c r="S217" s="79"/>
      <c r="T217" s="72" t="s">
        <v>481</v>
      </c>
      <c r="Y217" s="91" t="s">
        <v>807</v>
      </c>
      <c r="Z217" s="92" t="s">
        <v>482</v>
      </c>
      <c r="AA217" s="93" t="s">
        <v>143</v>
      </c>
      <c r="AB217" s="92" t="s">
        <v>514</v>
      </c>
    </row>
    <row r="218" spans="1:28" ht="12" customHeight="1">
      <c r="A218" t="s">
        <v>14</v>
      </c>
      <c r="C218" t="s">
        <v>15</v>
      </c>
      <c r="D218" t="s">
        <v>73</v>
      </c>
      <c r="E218" t="s">
        <v>74</v>
      </c>
      <c r="F218" s="79" t="s">
        <v>470</v>
      </c>
      <c r="G218" t="s">
        <v>471</v>
      </c>
      <c r="H218" t="s">
        <v>803</v>
      </c>
      <c r="J218" s="80" t="s">
        <v>817</v>
      </c>
      <c r="K218" s="57" t="s">
        <v>474</v>
      </c>
      <c r="L218" s="57" t="s">
        <v>818</v>
      </c>
      <c r="M218" s="60" t="s">
        <v>511</v>
      </c>
      <c r="N218" s="25" t="s">
        <v>819</v>
      </c>
      <c r="O218" s="58" t="s">
        <v>478</v>
      </c>
      <c r="P218" s="90" t="s">
        <v>738</v>
      </c>
      <c r="Q218" s="28" t="s">
        <v>480</v>
      </c>
      <c r="R218" s="79"/>
      <c r="S218" s="79"/>
      <c r="T218" s="72" t="s">
        <v>481</v>
      </c>
      <c r="Y218" s="91" t="s">
        <v>807</v>
      </c>
      <c r="Z218" s="92" t="s">
        <v>482</v>
      </c>
      <c r="AA218" s="93" t="s">
        <v>143</v>
      </c>
      <c r="AB218" s="92" t="s">
        <v>739</v>
      </c>
    </row>
    <row r="219" spans="1:28" ht="12" customHeight="1">
      <c r="A219" t="s">
        <v>14</v>
      </c>
      <c r="C219" t="s">
        <v>15</v>
      </c>
      <c r="D219" t="s">
        <v>73</v>
      </c>
      <c r="E219" t="s">
        <v>74</v>
      </c>
      <c r="F219" s="79" t="s">
        <v>470</v>
      </c>
      <c r="G219" t="s">
        <v>471</v>
      </c>
      <c r="H219" t="s">
        <v>803</v>
      </c>
      <c r="J219" s="80" t="s">
        <v>820</v>
      </c>
      <c r="K219" s="57" t="s">
        <v>474</v>
      </c>
      <c r="L219" s="57" t="s">
        <v>821</v>
      </c>
      <c r="M219" s="60" t="s">
        <v>511</v>
      </c>
      <c r="N219" s="25" t="s">
        <v>822</v>
      </c>
      <c r="O219" s="58" t="s">
        <v>478</v>
      </c>
      <c r="P219" s="90" t="s">
        <v>743</v>
      </c>
      <c r="Q219" s="28" t="s">
        <v>480</v>
      </c>
      <c r="R219" s="79"/>
      <c r="S219" s="79"/>
      <c r="T219" s="72" t="s">
        <v>481</v>
      </c>
      <c r="Y219" s="91" t="s">
        <v>807</v>
      </c>
      <c r="Z219" s="92" t="s">
        <v>482</v>
      </c>
      <c r="AA219" s="93" t="s">
        <v>143</v>
      </c>
      <c r="AB219" s="92" t="s">
        <v>744</v>
      </c>
    </row>
    <row r="220" spans="1:28" ht="12" customHeight="1">
      <c r="A220" t="s">
        <v>14</v>
      </c>
      <c r="C220" t="s">
        <v>15</v>
      </c>
      <c r="D220" t="s">
        <v>73</v>
      </c>
      <c r="E220" t="s">
        <v>74</v>
      </c>
      <c r="F220" s="79" t="s">
        <v>470</v>
      </c>
      <c r="G220" t="s">
        <v>471</v>
      </c>
      <c r="H220" t="s">
        <v>803</v>
      </c>
      <c r="J220" s="80" t="s">
        <v>823</v>
      </c>
      <c r="K220" s="57" t="s">
        <v>474</v>
      </c>
      <c r="L220" s="57" t="s">
        <v>824</v>
      </c>
      <c r="M220" s="60" t="s">
        <v>524</v>
      </c>
      <c r="N220" s="25" t="s">
        <v>825</v>
      </c>
      <c r="O220" s="58" t="s">
        <v>478</v>
      </c>
      <c r="P220" s="90" t="s">
        <v>586</v>
      </c>
      <c r="Q220" s="28" t="s">
        <v>480</v>
      </c>
      <c r="R220" s="79"/>
      <c r="S220" s="79"/>
      <c r="T220" s="72" t="s">
        <v>481</v>
      </c>
      <c r="Y220" s="91" t="s">
        <v>807</v>
      </c>
      <c r="Z220" s="92" t="s">
        <v>482</v>
      </c>
      <c r="AA220" s="93" t="s">
        <v>143</v>
      </c>
      <c r="AB220" s="92" t="s">
        <v>587</v>
      </c>
    </row>
    <row r="221" spans="1:28" ht="12" customHeight="1">
      <c r="A221" t="s">
        <v>14</v>
      </c>
      <c r="C221" t="s">
        <v>15</v>
      </c>
      <c r="D221" t="s">
        <v>73</v>
      </c>
      <c r="E221" t="s">
        <v>74</v>
      </c>
      <c r="F221" s="79" t="s">
        <v>470</v>
      </c>
      <c r="G221" t="s">
        <v>471</v>
      </c>
      <c r="H221" t="s">
        <v>803</v>
      </c>
      <c r="J221" s="80" t="s">
        <v>826</v>
      </c>
      <c r="K221" s="57" t="s">
        <v>474</v>
      </c>
      <c r="L221" s="57" t="s">
        <v>827</v>
      </c>
      <c r="M221" s="60" t="s">
        <v>524</v>
      </c>
      <c r="N221" s="25" t="s">
        <v>828</v>
      </c>
      <c r="O221" s="58" t="s">
        <v>478</v>
      </c>
      <c r="P221" s="90" t="s">
        <v>497</v>
      </c>
      <c r="Q221" s="28" t="s">
        <v>480</v>
      </c>
      <c r="R221" s="79"/>
      <c r="S221" s="79"/>
      <c r="T221" s="72" t="s">
        <v>481</v>
      </c>
      <c r="Y221" s="91" t="s">
        <v>807</v>
      </c>
      <c r="Z221" s="92" t="s">
        <v>482</v>
      </c>
      <c r="AA221" s="93" t="s">
        <v>143</v>
      </c>
      <c r="AB221" s="94" t="s">
        <v>596</v>
      </c>
    </row>
    <row r="222" spans="1:28" ht="12" customHeight="1">
      <c r="A222" t="s">
        <v>14</v>
      </c>
      <c r="C222" t="s">
        <v>15</v>
      </c>
      <c r="D222" t="s">
        <v>73</v>
      </c>
      <c r="E222" t="s">
        <v>74</v>
      </c>
      <c r="F222" s="79" t="s">
        <v>470</v>
      </c>
      <c r="G222" t="s">
        <v>471</v>
      </c>
      <c r="H222" t="s">
        <v>803</v>
      </c>
      <c r="J222" s="80" t="s">
        <v>829</v>
      </c>
      <c r="K222" s="57" t="s">
        <v>474</v>
      </c>
      <c r="L222" s="57" t="s">
        <v>830</v>
      </c>
      <c r="M222" s="60" t="s">
        <v>524</v>
      </c>
      <c r="N222" s="25" t="s">
        <v>831</v>
      </c>
      <c r="O222" s="58" t="s">
        <v>478</v>
      </c>
      <c r="P222" s="90" t="s">
        <v>611</v>
      </c>
      <c r="Q222" s="28" t="s">
        <v>480</v>
      </c>
      <c r="R222" s="79"/>
      <c r="S222" s="79"/>
      <c r="T222" s="72" t="s">
        <v>481</v>
      </c>
      <c r="Y222" s="91" t="s">
        <v>807</v>
      </c>
      <c r="Z222" s="92" t="s">
        <v>482</v>
      </c>
      <c r="AA222" s="93" t="s">
        <v>143</v>
      </c>
      <c r="AB222" s="92" t="s">
        <v>612</v>
      </c>
    </row>
    <row r="223" spans="1:28" ht="12" customHeight="1">
      <c r="A223" t="s">
        <v>14</v>
      </c>
      <c r="C223" t="s">
        <v>15</v>
      </c>
      <c r="D223" t="s">
        <v>73</v>
      </c>
      <c r="E223" t="s">
        <v>74</v>
      </c>
      <c r="F223" s="79" t="s">
        <v>470</v>
      </c>
      <c r="G223" t="s">
        <v>471</v>
      </c>
      <c r="H223" t="s">
        <v>803</v>
      </c>
      <c r="J223" s="80" t="s">
        <v>832</v>
      </c>
      <c r="K223" s="57" t="s">
        <v>474</v>
      </c>
      <c r="L223" s="57" t="s">
        <v>833</v>
      </c>
      <c r="M223" s="60" t="s">
        <v>524</v>
      </c>
      <c r="N223" s="25" t="s">
        <v>834</v>
      </c>
      <c r="O223" s="58" t="s">
        <v>478</v>
      </c>
      <c r="P223" s="90" t="s">
        <v>616</v>
      </c>
      <c r="Q223" s="28" t="s">
        <v>480</v>
      </c>
      <c r="R223" s="79"/>
      <c r="S223" s="79"/>
      <c r="T223" s="72" t="s">
        <v>481</v>
      </c>
      <c r="Y223" s="91" t="s">
        <v>807</v>
      </c>
      <c r="Z223" s="92" t="s">
        <v>482</v>
      </c>
      <c r="AA223" s="93" t="s">
        <v>143</v>
      </c>
      <c r="AB223" s="92" t="s">
        <v>617</v>
      </c>
    </row>
    <row r="224" spans="1:28" ht="12" customHeight="1">
      <c r="A224" t="s">
        <v>14</v>
      </c>
      <c r="C224" t="s">
        <v>15</v>
      </c>
      <c r="D224" t="s">
        <v>73</v>
      </c>
      <c r="E224" t="s">
        <v>74</v>
      </c>
      <c r="F224" s="79" t="s">
        <v>470</v>
      </c>
      <c r="G224" t="s">
        <v>471</v>
      </c>
      <c r="H224" t="s">
        <v>803</v>
      </c>
      <c r="J224" s="80" t="s">
        <v>835</v>
      </c>
      <c r="K224" s="57" t="s">
        <v>474</v>
      </c>
      <c r="L224" s="57" t="s">
        <v>836</v>
      </c>
      <c r="M224" s="60" t="s">
        <v>524</v>
      </c>
      <c r="N224" s="25" t="s">
        <v>837</v>
      </c>
      <c r="O224" s="58" t="s">
        <v>478</v>
      </c>
      <c r="P224" s="90" t="s">
        <v>760</v>
      </c>
      <c r="Q224" s="28" t="s">
        <v>480</v>
      </c>
      <c r="R224" s="79"/>
      <c r="S224" s="79"/>
      <c r="T224" s="72" t="s">
        <v>481</v>
      </c>
      <c r="Y224" s="91" t="s">
        <v>807</v>
      </c>
      <c r="Z224" s="92" t="s">
        <v>482</v>
      </c>
      <c r="AA224" s="93" t="s">
        <v>143</v>
      </c>
      <c r="AB224" s="92" t="s">
        <v>761</v>
      </c>
    </row>
    <row r="225" spans="1:28" ht="12" customHeight="1">
      <c r="A225" t="s">
        <v>14</v>
      </c>
      <c r="C225" t="s">
        <v>15</v>
      </c>
      <c r="D225" t="s">
        <v>73</v>
      </c>
      <c r="E225" t="s">
        <v>74</v>
      </c>
      <c r="F225" s="79" t="s">
        <v>470</v>
      </c>
      <c r="G225" t="s">
        <v>471</v>
      </c>
      <c r="H225" t="s">
        <v>803</v>
      </c>
      <c r="J225" s="80" t="s">
        <v>838</v>
      </c>
      <c r="K225" s="57" t="s">
        <v>474</v>
      </c>
      <c r="L225" s="57" t="s">
        <v>839</v>
      </c>
      <c r="M225" s="60" t="s">
        <v>524</v>
      </c>
      <c r="N225" s="25" t="s">
        <v>837</v>
      </c>
      <c r="O225" s="58" t="s">
        <v>478</v>
      </c>
      <c r="P225" s="90" t="s">
        <v>764</v>
      </c>
      <c r="Q225" s="28" t="s">
        <v>480</v>
      </c>
      <c r="R225" s="79"/>
      <c r="S225" s="79"/>
      <c r="T225" s="72" t="s">
        <v>481</v>
      </c>
      <c r="Y225" s="91" t="s">
        <v>807</v>
      </c>
      <c r="Z225" s="92" t="s">
        <v>482</v>
      </c>
      <c r="AA225" s="93" t="s">
        <v>143</v>
      </c>
      <c r="AB225" s="92" t="s">
        <v>765</v>
      </c>
    </row>
    <row r="226" spans="1:28" ht="12" customHeight="1">
      <c r="A226" t="s">
        <v>14</v>
      </c>
      <c r="C226" t="s">
        <v>15</v>
      </c>
      <c r="D226" t="s">
        <v>73</v>
      </c>
      <c r="E226" t="s">
        <v>74</v>
      </c>
      <c r="F226" s="79" t="s">
        <v>470</v>
      </c>
      <c r="G226" t="s">
        <v>471</v>
      </c>
      <c r="H226" t="s">
        <v>840</v>
      </c>
      <c r="J226" s="80" t="s">
        <v>841</v>
      </c>
      <c r="K226" s="57" t="s">
        <v>474</v>
      </c>
      <c r="L226" s="57" t="s">
        <v>842</v>
      </c>
      <c r="M226" s="60" t="s">
        <v>476</v>
      </c>
      <c r="N226" s="25" t="s">
        <v>843</v>
      </c>
      <c r="O226" s="58" t="s">
        <v>478</v>
      </c>
      <c r="P226" s="90" t="s">
        <v>721</v>
      </c>
      <c r="Q226" s="28" t="s">
        <v>480</v>
      </c>
      <c r="R226" s="79"/>
      <c r="S226" s="79"/>
      <c r="T226" s="72" t="s">
        <v>481</v>
      </c>
      <c r="Y226" s="91" t="s">
        <v>844</v>
      </c>
      <c r="Z226" s="92" t="s">
        <v>482</v>
      </c>
      <c r="AA226" s="93" t="s">
        <v>143</v>
      </c>
      <c r="AB226" s="94" t="s">
        <v>723</v>
      </c>
    </row>
    <row r="227" spans="1:28" ht="12" customHeight="1">
      <c r="A227" t="s">
        <v>14</v>
      </c>
      <c r="C227" t="s">
        <v>15</v>
      </c>
      <c r="D227" t="s">
        <v>73</v>
      </c>
      <c r="E227" t="s">
        <v>74</v>
      </c>
      <c r="F227" s="79" t="s">
        <v>470</v>
      </c>
      <c r="G227" t="s">
        <v>471</v>
      </c>
      <c r="H227" t="s">
        <v>840</v>
      </c>
      <c r="J227" s="80" t="s">
        <v>845</v>
      </c>
      <c r="K227" s="57" t="s">
        <v>474</v>
      </c>
      <c r="L227" s="57" t="s">
        <v>846</v>
      </c>
      <c r="M227" s="60" t="s">
        <v>476</v>
      </c>
      <c r="N227" s="25" t="s">
        <v>847</v>
      </c>
      <c r="O227" s="58" t="s">
        <v>478</v>
      </c>
      <c r="P227" s="90" t="s">
        <v>497</v>
      </c>
      <c r="Q227" s="28" t="s">
        <v>480</v>
      </c>
      <c r="R227" s="79"/>
      <c r="S227" s="79"/>
      <c r="T227" s="72" t="s">
        <v>481</v>
      </c>
      <c r="Y227" s="91" t="s">
        <v>844</v>
      </c>
      <c r="Z227" s="92" t="s">
        <v>482</v>
      </c>
      <c r="AA227" s="93" t="s">
        <v>143</v>
      </c>
      <c r="AB227" s="94" t="s">
        <v>498</v>
      </c>
    </row>
    <row r="228" spans="1:28" ht="12" customHeight="1">
      <c r="A228" t="s">
        <v>14</v>
      </c>
      <c r="C228" t="s">
        <v>15</v>
      </c>
      <c r="D228" t="s">
        <v>73</v>
      </c>
      <c r="E228" t="s">
        <v>74</v>
      </c>
      <c r="F228" s="79" t="s">
        <v>470</v>
      </c>
      <c r="G228" t="s">
        <v>471</v>
      </c>
      <c r="H228" t="s">
        <v>840</v>
      </c>
      <c r="J228" s="80" t="s">
        <v>848</v>
      </c>
      <c r="K228" s="57" t="s">
        <v>474</v>
      </c>
      <c r="L228" s="95" t="s">
        <v>849</v>
      </c>
      <c r="M228" s="60" t="s">
        <v>476</v>
      </c>
      <c r="N228" s="25" t="s">
        <v>850</v>
      </c>
      <c r="O228" s="58" t="s">
        <v>478</v>
      </c>
      <c r="P228" s="90" t="s">
        <v>730</v>
      </c>
      <c r="Q228" s="28" t="s">
        <v>480</v>
      </c>
      <c r="R228" s="79"/>
      <c r="S228" s="79"/>
      <c r="T228" s="72" t="s">
        <v>481</v>
      </c>
      <c r="Y228" s="91" t="s">
        <v>844</v>
      </c>
      <c r="Z228" s="92" t="s">
        <v>482</v>
      </c>
      <c r="AA228" s="93" t="s">
        <v>143</v>
      </c>
      <c r="AB228" s="92" t="s">
        <v>731</v>
      </c>
    </row>
    <row r="229" spans="1:28" ht="12" customHeight="1">
      <c r="A229" t="s">
        <v>14</v>
      </c>
      <c r="C229" t="s">
        <v>15</v>
      </c>
      <c r="D229" t="s">
        <v>73</v>
      </c>
      <c r="E229" t="s">
        <v>74</v>
      </c>
      <c r="F229" s="79" t="s">
        <v>470</v>
      </c>
      <c r="G229" t="s">
        <v>471</v>
      </c>
      <c r="H229" t="s">
        <v>840</v>
      </c>
      <c r="J229" s="80" t="s">
        <v>851</v>
      </c>
      <c r="K229" s="57" t="s">
        <v>474</v>
      </c>
      <c r="L229" s="57" t="s">
        <v>852</v>
      </c>
      <c r="M229" s="60" t="s">
        <v>511</v>
      </c>
      <c r="N229" s="25" t="s">
        <v>853</v>
      </c>
      <c r="O229" s="58" t="s">
        <v>478</v>
      </c>
      <c r="P229" s="90" t="s">
        <v>513</v>
      </c>
      <c r="Q229" s="28" t="s">
        <v>480</v>
      </c>
      <c r="R229" s="79"/>
      <c r="S229" s="79"/>
      <c r="T229" s="72" t="s">
        <v>481</v>
      </c>
      <c r="Y229" s="91" t="s">
        <v>844</v>
      </c>
      <c r="Z229" s="92" t="s">
        <v>482</v>
      </c>
      <c r="AA229" s="93" t="s">
        <v>143</v>
      </c>
      <c r="AB229" s="92" t="s">
        <v>514</v>
      </c>
    </row>
    <row r="230" spans="1:28" ht="12" customHeight="1">
      <c r="A230" t="s">
        <v>14</v>
      </c>
      <c r="C230" t="s">
        <v>15</v>
      </c>
      <c r="D230" t="s">
        <v>73</v>
      </c>
      <c r="E230" t="s">
        <v>74</v>
      </c>
      <c r="F230" s="79" t="s">
        <v>470</v>
      </c>
      <c r="G230" t="s">
        <v>471</v>
      </c>
      <c r="H230" t="s">
        <v>840</v>
      </c>
      <c r="J230" s="80" t="s">
        <v>854</v>
      </c>
      <c r="K230" s="57" t="s">
        <v>474</v>
      </c>
      <c r="L230" s="57" t="s">
        <v>855</v>
      </c>
      <c r="M230" s="60" t="s">
        <v>511</v>
      </c>
      <c r="N230" s="25" t="s">
        <v>856</v>
      </c>
      <c r="O230" s="58" t="s">
        <v>478</v>
      </c>
      <c r="P230" s="90" t="s">
        <v>738</v>
      </c>
      <c r="Q230" s="28" t="s">
        <v>480</v>
      </c>
      <c r="R230" s="79"/>
      <c r="S230" s="79"/>
      <c r="T230" s="72" t="s">
        <v>481</v>
      </c>
      <c r="Y230" s="91" t="s">
        <v>844</v>
      </c>
      <c r="Z230" s="92" t="s">
        <v>482</v>
      </c>
      <c r="AA230" s="93" t="s">
        <v>143</v>
      </c>
      <c r="AB230" s="92" t="s">
        <v>739</v>
      </c>
    </row>
    <row r="231" spans="1:28" ht="12" customHeight="1">
      <c r="A231" t="s">
        <v>14</v>
      </c>
      <c r="C231" t="s">
        <v>15</v>
      </c>
      <c r="D231" t="s">
        <v>73</v>
      </c>
      <c r="E231" t="s">
        <v>74</v>
      </c>
      <c r="F231" s="79" t="s">
        <v>470</v>
      </c>
      <c r="G231" t="s">
        <v>471</v>
      </c>
      <c r="H231" t="s">
        <v>840</v>
      </c>
      <c r="J231" s="80" t="s">
        <v>857</v>
      </c>
      <c r="K231" s="57" t="s">
        <v>474</v>
      </c>
      <c r="L231" s="57" t="s">
        <v>858</v>
      </c>
      <c r="M231" s="60" t="s">
        <v>511</v>
      </c>
      <c r="N231" s="25" t="s">
        <v>859</v>
      </c>
      <c r="O231" s="58" t="s">
        <v>478</v>
      </c>
      <c r="P231" s="90" t="s">
        <v>743</v>
      </c>
      <c r="Q231" s="28" t="s">
        <v>480</v>
      </c>
      <c r="R231" s="79"/>
      <c r="S231" s="79"/>
      <c r="T231" s="72" t="s">
        <v>481</v>
      </c>
      <c r="Y231" s="91" t="s">
        <v>844</v>
      </c>
      <c r="Z231" s="92" t="s">
        <v>482</v>
      </c>
      <c r="AA231" s="93" t="s">
        <v>143</v>
      </c>
      <c r="AB231" s="92" t="s">
        <v>744</v>
      </c>
    </row>
    <row r="232" spans="1:28" ht="12" customHeight="1">
      <c r="A232" t="s">
        <v>14</v>
      </c>
      <c r="C232" t="s">
        <v>15</v>
      </c>
      <c r="D232" t="s">
        <v>73</v>
      </c>
      <c r="E232" t="s">
        <v>74</v>
      </c>
      <c r="F232" s="79" t="s">
        <v>470</v>
      </c>
      <c r="G232" t="s">
        <v>471</v>
      </c>
      <c r="H232" t="s">
        <v>840</v>
      </c>
      <c r="J232" s="80" t="s">
        <v>860</v>
      </c>
      <c r="K232" s="57" t="s">
        <v>474</v>
      </c>
      <c r="L232" s="57" t="s">
        <v>861</v>
      </c>
      <c r="M232" s="60" t="s">
        <v>524</v>
      </c>
      <c r="N232" s="25" t="s">
        <v>862</v>
      </c>
      <c r="O232" s="58" t="s">
        <v>478</v>
      </c>
      <c r="P232" s="90" t="s">
        <v>586</v>
      </c>
      <c r="Q232" s="28" t="s">
        <v>480</v>
      </c>
      <c r="R232" s="79"/>
      <c r="S232" s="79"/>
      <c r="T232" s="72" t="s">
        <v>481</v>
      </c>
      <c r="Y232" s="91" t="s">
        <v>844</v>
      </c>
      <c r="Z232" s="92" t="s">
        <v>482</v>
      </c>
      <c r="AA232" s="93" t="s">
        <v>143</v>
      </c>
      <c r="AB232" s="92" t="s">
        <v>587</v>
      </c>
    </row>
    <row r="233" spans="1:28" ht="12" customHeight="1">
      <c r="A233" t="s">
        <v>14</v>
      </c>
      <c r="C233" t="s">
        <v>15</v>
      </c>
      <c r="D233" t="s">
        <v>73</v>
      </c>
      <c r="E233" t="s">
        <v>74</v>
      </c>
      <c r="F233" s="79" t="s">
        <v>470</v>
      </c>
      <c r="G233" t="s">
        <v>471</v>
      </c>
      <c r="H233" t="s">
        <v>840</v>
      </c>
      <c r="J233" s="80" t="s">
        <v>863</v>
      </c>
      <c r="K233" s="57" t="s">
        <v>474</v>
      </c>
      <c r="L233" s="57" t="s">
        <v>864</v>
      </c>
      <c r="M233" s="60" t="s">
        <v>524</v>
      </c>
      <c r="N233" s="25" t="s">
        <v>865</v>
      </c>
      <c r="O233" s="58" t="s">
        <v>478</v>
      </c>
      <c r="P233" s="90" t="s">
        <v>497</v>
      </c>
      <c r="Q233" s="28" t="s">
        <v>480</v>
      </c>
      <c r="R233" s="79"/>
      <c r="S233" s="79"/>
      <c r="T233" s="72" t="s">
        <v>481</v>
      </c>
      <c r="Y233" s="91" t="s">
        <v>844</v>
      </c>
      <c r="Z233" s="92" t="s">
        <v>482</v>
      </c>
      <c r="AA233" s="93" t="s">
        <v>143</v>
      </c>
      <c r="AB233" s="94" t="s">
        <v>596</v>
      </c>
    </row>
    <row r="234" spans="1:28" ht="12" customHeight="1">
      <c r="A234" t="s">
        <v>14</v>
      </c>
      <c r="C234" t="s">
        <v>15</v>
      </c>
      <c r="D234" t="s">
        <v>73</v>
      </c>
      <c r="E234" t="s">
        <v>74</v>
      </c>
      <c r="F234" s="79" t="s">
        <v>470</v>
      </c>
      <c r="G234" t="s">
        <v>471</v>
      </c>
      <c r="H234" t="s">
        <v>840</v>
      </c>
      <c r="J234" s="80" t="s">
        <v>866</v>
      </c>
      <c r="K234" s="57" t="s">
        <v>474</v>
      </c>
      <c r="L234" s="57" t="s">
        <v>867</v>
      </c>
      <c r="M234" s="60" t="s">
        <v>524</v>
      </c>
      <c r="N234" s="25" t="s">
        <v>868</v>
      </c>
      <c r="O234" s="58" t="s">
        <v>478</v>
      </c>
      <c r="P234" s="90" t="s">
        <v>611</v>
      </c>
      <c r="Q234" s="28" t="s">
        <v>480</v>
      </c>
      <c r="R234" s="79"/>
      <c r="S234" s="79"/>
      <c r="T234" s="72" t="s">
        <v>481</v>
      </c>
      <c r="Y234" s="91" t="s">
        <v>844</v>
      </c>
      <c r="Z234" s="92" t="s">
        <v>482</v>
      </c>
      <c r="AA234" s="93" t="s">
        <v>143</v>
      </c>
      <c r="AB234" s="92" t="s">
        <v>612</v>
      </c>
    </row>
    <row r="235" spans="1:28" ht="12" customHeight="1">
      <c r="A235" t="s">
        <v>14</v>
      </c>
      <c r="C235" t="s">
        <v>15</v>
      </c>
      <c r="D235" t="s">
        <v>73</v>
      </c>
      <c r="E235" t="s">
        <v>74</v>
      </c>
      <c r="F235" s="79" t="s">
        <v>470</v>
      </c>
      <c r="G235" t="s">
        <v>471</v>
      </c>
      <c r="H235" t="s">
        <v>840</v>
      </c>
      <c r="J235" s="80" t="s">
        <v>869</v>
      </c>
      <c r="K235" s="57" t="s">
        <v>474</v>
      </c>
      <c r="L235" s="57" t="s">
        <v>870</v>
      </c>
      <c r="M235" s="60" t="s">
        <v>524</v>
      </c>
      <c r="N235" s="25" t="s">
        <v>871</v>
      </c>
      <c r="O235" s="58" t="s">
        <v>478</v>
      </c>
      <c r="P235" s="90" t="s">
        <v>616</v>
      </c>
      <c r="Q235" s="28" t="s">
        <v>480</v>
      </c>
      <c r="R235" s="79"/>
      <c r="S235" s="79"/>
      <c r="T235" s="72" t="s">
        <v>481</v>
      </c>
      <c r="Y235" s="91" t="s">
        <v>844</v>
      </c>
      <c r="Z235" s="92" t="s">
        <v>482</v>
      </c>
      <c r="AA235" s="93" t="s">
        <v>143</v>
      </c>
      <c r="AB235" s="92" t="s">
        <v>617</v>
      </c>
    </row>
    <row r="236" spans="1:28" ht="12" customHeight="1">
      <c r="A236" t="s">
        <v>14</v>
      </c>
      <c r="C236" t="s">
        <v>15</v>
      </c>
      <c r="D236" t="s">
        <v>73</v>
      </c>
      <c r="E236" t="s">
        <v>74</v>
      </c>
      <c r="F236" s="79" t="s">
        <v>470</v>
      </c>
      <c r="G236" t="s">
        <v>471</v>
      </c>
      <c r="H236" t="s">
        <v>840</v>
      </c>
      <c r="J236" s="80" t="s">
        <v>872</v>
      </c>
      <c r="K236" s="57" t="s">
        <v>474</v>
      </c>
      <c r="L236" s="57" t="s">
        <v>873</v>
      </c>
      <c r="M236" s="60" t="s">
        <v>524</v>
      </c>
      <c r="N236" s="25" t="s">
        <v>874</v>
      </c>
      <c r="O236" s="58" t="s">
        <v>478</v>
      </c>
      <c r="P236" s="90" t="s">
        <v>760</v>
      </c>
      <c r="Q236" s="28" t="s">
        <v>480</v>
      </c>
      <c r="R236" s="79"/>
      <c r="S236" s="79"/>
      <c r="T236" s="72" t="s">
        <v>481</v>
      </c>
      <c r="Y236" s="91" t="s">
        <v>844</v>
      </c>
      <c r="Z236" s="92" t="s">
        <v>482</v>
      </c>
      <c r="AA236" s="93" t="s">
        <v>143</v>
      </c>
      <c r="AB236" s="92" t="s">
        <v>761</v>
      </c>
    </row>
    <row r="237" spans="1:28" ht="12" customHeight="1">
      <c r="A237" t="s">
        <v>14</v>
      </c>
      <c r="C237" t="s">
        <v>15</v>
      </c>
      <c r="D237" t="s">
        <v>73</v>
      </c>
      <c r="E237" t="s">
        <v>74</v>
      </c>
      <c r="F237" s="79" t="s">
        <v>470</v>
      </c>
      <c r="G237" t="s">
        <v>471</v>
      </c>
      <c r="H237" t="s">
        <v>840</v>
      </c>
      <c r="J237" s="80" t="s">
        <v>875</v>
      </c>
      <c r="K237" s="57" t="s">
        <v>474</v>
      </c>
      <c r="L237" s="57" t="s">
        <v>876</v>
      </c>
      <c r="M237" s="60" t="s">
        <v>524</v>
      </c>
      <c r="N237" s="25" t="s">
        <v>874</v>
      </c>
      <c r="O237" s="58" t="s">
        <v>478</v>
      </c>
      <c r="P237" s="90" t="s">
        <v>764</v>
      </c>
      <c r="Q237" s="28" t="s">
        <v>480</v>
      </c>
      <c r="R237" s="79"/>
      <c r="S237" s="79"/>
      <c r="T237" s="72" t="s">
        <v>481</v>
      </c>
      <c r="Y237" s="91" t="s">
        <v>844</v>
      </c>
      <c r="Z237" s="92" t="s">
        <v>482</v>
      </c>
      <c r="AA237" s="93" t="s">
        <v>143</v>
      </c>
      <c r="AB237" s="92" t="s">
        <v>765</v>
      </c>
    </row>
    <row r="238" spans="1:28" ht="12" customHeight="1">
      <c r="A238" t="s">
        <v>14</v>
      </c>
      <c r="C238" t="s">
        <v>15</v>
      </c>
      <c r="D238" t="s">
        <v>73</v>
      </c>
      <c r="E238" t="s">
        <v>74</v>
      </c>
      <c r="F238" s="79" t="s">
        <v>470</v>
      </c>
      <c r="G238" t="s">
        <v>471</v>
      </c>
      <c r="H238" t="s">
        <v>877</v>
      </c>
      <c r="J238" s="80" t="s">
        <v>878</v>
      </c>
      <c r="K238" s="57" t="s">
        <v>474</v>
      </c>
      <c r="L238" s="57" t="s">
        <v>879</v>
      </c>
      <c r="M238" s="60" t="s">
        <v>476</v>
      </c>
      <c r="N238" s="25" t="s">
        <v>880</v>
      </c>
      <c r="O238" s="58" t="s">
        <v>478</v>
      </c>
      <c r="P238" s="90" t="s">
        <v>721</v>
      </c>
      <c r="Q238" s="28" t="s">
        <v>480</v>
      </c>
      <c r="R238" s="79"/>
      <c r="S238" s="79"/>
      <c r="T238" s="72" t="s">
        <v>481</v>
      </c>
      <c r="Y238" s="91" t="s">
        <v>881</v>
      </c>
      <c r="Z238" s="92" t="s">
        <v>482</v>
      </c>
      <c r="AA238" s="93" t="s">
        <v>143</v>
      </c>
      <c r="AB238" s="94" t="s">
        <v>723</v>
      </c>
    </row>
    <row r="239" spans="1:28" ht="12" customHeight="1">
      <c r="A239" t="s">
        <v>14</v>
      </c>
      <c r="C239" t="s">
        <v>15</v>
      </c>
      <c r="D239" t="s">
        <v>73</v>
      </c>
      <c r="E239" t="s">
        <v>74</v>
      </c>
      <c r="F239" s="79" t="s">
        <v>470</v>
      </c>
      <c r="G239" t="s">
        <v>471</v>
      </c>
      <c r="H239" t="s">
        <v>877</v>
      </c>
      <c r="J239" s="80" t="s">
        <v>882</v>
      </c>
      <c r="K239" s="57" t="s">
        <v>474</v>
      </c>
      <c r="L239" s="57" t="s">
        <v>883</v>
      </c>
      <c r="M239" s="60" t="s">
        <v>476</v>
      </c>
      <c r="N239" s="25" t="s">
        <v>884</v>
      </c>
      <c r="O239" s="58" t="s">
        <v>478</v>
      </c>
      <c r="P239" s="90" t="s">
        <v>497</v>
      </c>
      <c r="Q239" s="28" t="s">
        <v>480</v>
      </c>
      <c r="R239" s="79"/>
      <c r="S239" s="79"/>
      <c r="T239" s="72" t="s">
        <v>481</v>
      </c>
      <c r="Y239" s="91" t="s">
        <v>881</v>
      </c>
      <c r="Z239" s="92" t="s">
        <v>482</v>
      </c>
      <c r="AA239" s="93" t="s">
        <v>143</v>
      </c>
      <c r="AB239" s="94" t="s">
        <v>498</v>
      </c>
    </row>
    <row r="240" spans="1:28" ht="12" customHeight="1">
      <c r="A240" t="s">
        <v>14</v>
      </c>
      <c r="C240" t="s">
        <v>15</v>
      </c>
      <c r="D240" t="s">
        <v>73</v>
      </c>
      <c r="E240" t="s">
        <v>74</v>
      </c>
      <c r="F240" s="79" t="s">
        <v>470</v>
      </c>
      <c r="G240" t="s">
        <v>471</v>
      </c>
      <c r="H240" t="s">
        <v>877</v>
      </c>
      <c r="J240" s="80" t="s">
        <v>885</v>
      </c>
      <c r="K240" s="57" t="s">
        <v>474</v>
      </c>
      <c r="L240" s="95" t="s">
        <v>886</v>
      </c>
      <c r="M240" s="60" t="s">
        <v>476</v>
      </c>
      <c r="N240" s="25" t="s">
        <v>887</v>
      </c>
      <c r="O240" s="58" t="s">
        <v>478</v>
      </c>
      <c r="P240" s="90" t="s">
        <v>730</v>
      </c>
      <c r="Q240" s="28" t="s">
        <v>480</v>
      </c>
      <c r="R240" s="79"/>
      <c r="S240" s="79"/>
      <c r="T240" s="72" t="s">
        <v>481</v>
      </c>
      <c r="Y240" s="91" t="s">
        <v>881</v>
      </c>
      <c r="Z240" s="92" t="s">
        <v>482</v>
      </c>
      <c r="AA240" s="93" t="s">
        <v>143</v>
      </c>
      <c r="AB240" s="92" t="s">
        <v>731</v>
      </c>
    </row>
    <row r="241" spans="1:28" ht="12" customHeight="1">
      <c r="A241" t="s">
        <v>14</v>
      </c>
      <c r="C241" t="s">
        <v>15</v>
      </c>
      <c r="D241" t="s">
        <v>73</v>
      </c>
      <c r="E241" t="s">
        <v>74</v>
      </c>
      <c r="F241" s="79" t="s">
        <v>470</v>
      </c>
      <c r="G241" t="s">
        <v>471</v>
      </c>
      <c r="H241" t="s">
        <v>877</v>
      </c>
      <c r="J241" s="80" t="s">
        <v>888</v>
      </c>
      <c r="K241" s="57" t="s">
        <v>474</v>
      </c>
      <c r="L241" s="57" t="s">
        <v>889</v>
      </c>
      <c r="M241" s="60" t="s">
        <v>511</v>
      </c>
      <c r="N241" s="25" t="s">
        <v>890</v>
      </c>
      <c r="O241" s="58" t="s">
        <v>478</v>
      </c>
      <c r="P241" s="90" t="s">
        <v>513</v>
      </c>
      <c r="Q241" s="28" t="s">
        <v>480</v>
      </c>
      <c r="R241" s="79"/>
      <c r="S241" s="79"/>
      <c r="T241" s="72" t="s">
        <v>481</v>
      </c>
      <c r="Y241" s="91" t="s">
        <v>881</v>
      </c>
      <c r="Z241" s="92" t="s">
        <v>482</v>
      </c>
      <c r="AA241" s="93" t="s">
        <v>143</v>
      </c>
      <c r="AB241" s="92" t="s">
        <v>514</v>
      </c>
    </row>
    <row r="242" spans="1:28" ht="12" customHeight="1">
      <c r="A242" t="s">
        <v>14</v>
      </c>
      <c r="C242" t="s">
        <v>15</v>
      </c>
      <c r="D242" t="s">
        <v>73</v>
      </c>
      <c r="E242" t="s">
        <v>74</v>
      </c>
      <c r="F242" s="79" t="s">
        <v>470</v>
      </c>
      <c r="G242" t="s">
        <v>471</v>
      </c>
      <c r="H242" t="s">
        <v>877</v>
      </c>
      <c r="J242" s="80" t="s">
        <v>891</v>
      </c>
      <c r="K242" s="57" t="s">
        <v>474</v>
      </c>
      <c r="L242" s="57" t="s">
        <v>892</v>
      </c>
      <c r="M242" s="60" t="s">
        <v>511</v>
      </c>
      <c r="N242" s="25" t="s">
        <v>893</v>
      </c>
      <c r="O242" s="58" t="s">
        <v>478</v>
      </c>
      <c r="P242" s="90" t="s">
        <v>738</v>
      </c>
      <c r="Q242" s="28" t="s">
        <v>480</v>
      </c>
      <c r="R242" s="79"/>
      <c r="S242" s="79"/>
      <c r="T242" s="72" t="s">
        <v>481</v>
      </c>
      <c r="Y242" s="91" t="s">
        <v>881</v>
      </c>
      <c r="Z242" s="92" t="s">
        <v>482</v>
      </c>
      <c r="AA242" s="93" t="s">
        <v>143</v>
      </c>
      <c r="AB242" s="92" t="s">
        <v>739</v>
      </c>
    </row>
    <row r="243" spans="1:28" ht="12" customHeight="1">
      <c r="A243" t="s">
        <v>14</v>
      </c>
      <c r="C243" t="s">
        <v>15</v>
      </c>
      <c r="D243" t="s">
        <v>73</v>
      </c>
      <c r="E243" t="s">
        <v>74</v>
      </c>
      <c r="F243" s="79" t="s">
        <v>470</v>
      </c>
      <c r="G243" t="s">
        <v>471</v>
      </c>
      <c r="H243" t="s">
        <v>877</v>
      </c>
      <c r="J243" s="80" t="s">
        <v>894</v>
      </c>
      <c r="K243" s="57" t="s">
        <v>474</v>
      </c>
      <c r="L243" s="57" t="s">
        <v>895</v>
      </c>
      <c r="M243" s="60" t="s">
        <v>511</v>
      </c>
      <c r="N243" s="25" t="s">
        <v>896</v>
      </c>
      <c r="O243" s="58" t="s">
        <v>478</v>
      </c>
      <c r="P243" s="90" t="s">
        <v>743</v>
      </c>
      <c r="Q243" s="28" t="s">
        <v>480</v>
      </c>
      <c r="R243" s="79"/>
      <c r="S243" s="79"/>
      <c r="T243" s="72" t="s">
        <v>481</v>
      </c>
      <c r="Y243" s="91" t="s">
        <v>881</v>
      </c>
      <c r="Z243" s="92" t="s">
        <v>482</v>
      </c>
      <c r="AA243" s="93" t="s">
        <v>143</v>
      </c>
      <c r="AB243" s="92" t="s">
        <v>744</v>
      </c>
    </row>
    <row r="244" spans="1:28" ht="12" customHeight="1">
      <c r="A244" t="s">
        <v>14</v>
      </c>
      <c r="C244" t="s">
        <v>15</v>
      </c>
      <c r="D244" t="s">
        <v>73</v>
      </c>
      <c r="E244" t="s">
        <v>74</v>
      </c>
      <c r="F244" s="79" t="s">
        <v>470</v>
      </c>
      <c r="G244" t="s">
        <v>471</v>
      </c>
      <c r="H244" t="s">
        <v>877</v>
      </c>
      <c r="J244" s="80" t="s">
        <v>897</v>
      </c>
      <c r="K244" s="57" t="s">
        <v>474</v>
      </c>
      <c r="L244" s="57" t="s">
        <v>898</v>
      </c>
      <c r="M244" s="60" t="s">
        <v>524</v>
      </c>
      <c r="N244" s="25" t="s">
        <v>899</v>
      </c>
      <c r="O244" s="58" t="s">
        <v>478</v>
      </c>
      <c r="P244" s="90" t="s">
        <v>586</v>
      </c>
      <c r="Q244" s="28" t="s">
        <v>480</v>
      </c>
      <c r="R244" s="79"/>
      <c r="S244" s="79"/>
      <c r="T244" s="72" t="s">
        <v>481</v>
      </c>
      <c r="Y244" s="91" t="s">
        <v>881</v>
      </c>
      <c r="Z244" s="92" t="s">
        <v>482</v>
      </c>
      <c r="AA244" s="93" t="s">
        <v>143</v>
      </c>
      <c r="AB244" s="92" t="s">
        <v>587</v>
      </c>
    </row>
    <row r="245" spans="1:28" ht="12" customHeight="1">
      <c r="A245" t="s">
        <v>14</v>
      </c>
      <c r="C245" t="s">
        <v>15</v>
      </c>
      <c r="D245" t="s">
        <v>73</v>
      </c>
      <c r="E245" t="s">
        <v>74</v>
      </c>
      <c r="F245" s="79" t="s">
        <v>470</v>
      </c>
      <c r="G245" t="s">
        <v>471</v>
      </c>
      <c r="H245" t="s">
        <v>877</v>
      </c>
      <c r="J245" s="80" t="s">
        <v>900</v>
      </c>
      <c r="K245" s="57" t="s">
        <v>474</v>
      </c>
      <c r="L245" s="57" t="s">
        <v>901</v>
      </c>
      <c r="M245" s="60" t="s">
        <v>524</v>
      </c>
      <c r="N245" s="25" t="s">
        <v>902</v>
      </c>
      <c r="O245" s="58" t="s">
        <v>478</v>
      </c>
      <c r="P245" s="90" t="s">
        <v>497</v>
      </c>
      <c r="Q245" s="28" t="s">
        <v>480</v>
      </c>
      <c r="R245" s="79"/>
      <c r="S245" s="79"/>
      <c r="T245" s="72" t="s">
        <v>481</v>
      </c>
      <c r="Y245" s="91" t="s">
        <v>881</v>
      </c>
      <c r="Z245" s="92" t="s">
        <v>482</v>
      </c>
      <c r="AA245" s="93" t="s">
        <v>143</v>
      </c>
      <c r="AB245" s="94" t="s">
        <v>596</v>
      </c>
    </row>
    <row r="246" spans="1:28" ht="12" customHeight="1">
      <c r="A246" t="s">
        <v>14</v>
      </c>
      <c r="C246" t="s">
        <v>15</v>
      </c>
      <c r="D246" t="s">
        <v>73</v>
      </c>
      <c r="E246" t="s">
        <v>74</v>
      </c>
      <c r="F246" s="79" t="s">
        <v>470</v>
      </c>
      <c r="G246" t="s">
        <v>471</v>
      </c>
      <c r="H246" t="s">
        <v>877</v>
      </c>
      <c r="J246" s="80" t="s">
        <v>903</v>
      </c>
      <c r="K246" s="57" t="s">
        <v>474</v>
      </c>
      <c r="L246" s="57" t="s">
        <v>904</v>
      </c>
      <c r="M246" s="60" t="s">
        <v>524</v>
      </c>
      <c r="N246" s="25" t="s">
        <v>905</v>
      </c>
      <c r="O246" s="58" t="s">
        <v>478</v>
      </c>
      <c r="P246" s="90" t="s">
        <v>611</v>
      </c>
      <c r="Q246" s="28" t="s">
        <v>480</v>
      </c>
      <c r="R246" s="79"/>
      <c r="S246" s="79"/>
      <c r="T246" s="72" t="s">
        <v>481</v>
      </c>
      <c r="Y246" s="91" t="s">
        <v>881</v>
      </c>
      <c r="Z246" s="92" t="s">
        <v>482</v>
      </c>
      <c r="AA246" s="93" t="s">
        <v>143</v>
      </c>
      <c r="AB246" s="92" t="s">
        <v>612</v>
      </c>
    </row>
    <row r="247" spans="1:28" ht="12" customHeight="1">
      <c r="A247" t="s">
        <v>14</v>
      </c>
      <c r="C247" t="s">
        <v>15</v>
      </c>
      <c r="D247" t="s">
        <v>73</v>
      </c>
      <c r="E247" t="s">
        <v>74</v>
      </c>
      <c r="F247" s="79" t="s">
        <v>470</v>
      </c>
      <c r="G247" t="s">
        <v>471</v>
      </c>
      <c r="H247" t="s">
        <v>877</v>
      </c>
      <c r="J247" s="80" t="s">
        <v>906</v>
      </c>
      <c r="K247" s="57" t="s">
        <v>474</v>
      </c>
      <c r="L247" s="57" t="s">
        <v>907</v>
      </c>
      <c r="M247" s="60" t="s">
        <v>524</v>
      </c>
      <c r="N247" s="25" t="s">
        <v>908</v>
      </c>
      <c r="O247" s="58" t="s">
        <v>478</v>
      </c>
      <c r="P247" s="90" t="s">
        <v>616</v>
      </c>
      <c r="Q247" s="28" t="s">
        <v>480</v>
      </c>
      <c r="R247" s="79"/>
      <c r="S247" s="79"/>
      <c r="T247" s="72" t="s">
        <v>481</v>
      </c>
      <c r="Y247" s="91" t="s">
        <v>881</v>
      </c>
      <c r="Z247" s="92" t="s">
        <v>482</v>
      </c>
      <c r="AA247" s="93" t="s">
        <v>143</v>
      </c>
      <c r="AB247" s="92" t="s">
        <v>617</v>
      </c>
    </row>
    <row r="248" spans="1:28" ht="12" customHeight="1">
      <c r="A248" t="s">
        <v>14</v>
      </c>
      <c r="C248" t="s">
        <v>15</v>
      </c>
      <c r="D248" t="s">
        <v>73</v>
      </c>
      <c r="E248" t="s">
        <v>74</v>
      </c>
      <c r="F248" s="79" t="s">
        <v>470</v>
      </c>
      <c r="G248" t="s">
        <v>471</v>
      </c>
      <c r="H248" t="s">
        <v>877</v>
      </c>
      <c r="J248" s="80" t="s">
        <v>909</v>
      </c>
      <c r="K248" s="57" t="s">
        <v>474</v>
      </c>
      <c r="L248" s="57" t="s">
        <v>910</v>
      </c>
      <c r="M248" s="60" t="s">
        <v>524</v>
      </c>
      <c r="N248" s="25" t="s">
        <v>911</v>
      </c>
      <c r="O248" s="58" t="s">
        <v>478</v>
      </c>
      <c r="P248" s="90" t="s">
        <v>760</v>
      </c>
      <c r="Q248" s="28" t="s">
        <v>480</v>
      </c>
      <c r="R248" s="79"/>
      <c r="S248" s="79"/>
      <c r="T248" s="72" t="s">
        <v>481</v>
      </c>
      <c r="Y248" s="91" t="s">
        <v>881</v>
      </c>
      <c r="Z248" s="92" t="s">
        <v>482</v>
      </c>
      <c r="AA248" s="93" t="s">
        <v>143</v>
      </c>
      <c r="AB248" s="92" t="s">
        <v>761</v>
      </c>
    </row>
    <row r="249" spans="1:28" ht="12" customHeight="1">
      <c r="A249" t="s">
        <v>14</v>
      </c>
      <c r="C249" t="s">
        <v>15</v>
      </c>
      <c r="D249" t="s">
        <v>73</v>
      </c>
      <c r="E249" t="s">
        <v>74</v>
      </c>
      <c r="F249" s="79" t="s">
        <v>470</v>
      </c>
      <c r="G249" t="s">
        <v>471</v>
      </c>
      <c r="H249" t="s">
        <v>877</v>
      </c>
      <c r="J249" s="80" t="s">
        <v>912</v>
      </c>
      <c r="K249" s="57" t="s">
        <v>474</v>
      </c>
      <c r="L249" s="57" t="s">
        <v>913</v>
      </c>
      <c r="M249" s="60" t="s">
        <v>524</v>
      </c>
      <c r="N249" s="25" t="s">
        <v>911</v>
      </c>
      <c r="O249" s="58" t="s">
        <v>478</v>
      </c>
      <c r="P249" s="90" t="s">
        <v>764</v>
      </c>
      <c r="Q249" s="28" t="s">
        <v>480</v>
      </c>
      <c r="R249" s="79"/>
      <c r="S249" s="79"/>
      <c r="T249" s="72" t="s">
        <v>481</v>
      </c>
      <c r="Y249" s="91" t="s">
        <v>881</v>
      </c>
      <c r="Z249" s="92" t="s">
        <v>482</v>
      </c>
      <c r="AA249" s="93" t="s">
        <v>143</v>
      </c>
      <c r="AB249" s="92" t="s">
        <v>765</v>
      </c>
    </row>
    <row r="250" spans="1:28" ht="12" customHeight="1">
      <c r="A250" t="s">
        <v>14</v>
      </c>
      <c r="C250" t="s">
        <v>15</v>
      </c>
      <c r="D250" t="s">
        <v>73</v>
      </c>
      <c r="E250" t="s">
        <v>74</v>
      </c>
      <c r="F250" s="79" t="s">
        <v>470</v>
      </c>
      <c r="G250" t="s">
        <v>471</v>
      </c>
      <c r="H250" t="s">
        <v>914</v>
      </c>
      <c r="J250" s="80" t="s">
        <v>915</v>
      </c>
      <c r="K250" s="57" t="s">
        <v>474</v>
      </c>
      <c r="L250" s="57" t="s">
        <v>916</v>
      </c>
      <c r="M250" s="60" t="s">
        <v>476</v>
      </c>
      <c r="N250" s="25" t="s">
        <v>917</v>
      </c>
      <c r="O250" s="58" t="s">
        <v>478</v>
      </c>
      <c r="P250" s="90" t="s">
        <v>721</v>
      </c>
      <c r="Q250" s="28" t="s">
        <v>480</v>
      </c>
      <c r="R250" s="79"/>
      <c r="S250" s="79"/>
      <c r="T250" s="72" t="s">
        <v>481</v>
      </c>
      <c r="Y250" s="91" t="s">
        <v>918</v>
      </c>
      <c r="Z250" s="92" t="s">
        <v>482</v>
      </c>
      <c r="AA250" s="93" t="s">
        <v>143</v>
      </c>
      <c r="AB250" s="94" t="s">
        <v>723</v>
      </c>
    </row>
    <row r="251" spans="1:28" ht="12" customHeight="1">
      <c r="A251" t="s">
        <v>14</v>
      </c>
      <c r="C251" t="s">
        <v>15</v>
      </c>
      <c r="D251" t="s">
        <v>73</v>
      </c>
      <c r="E251" t="s">
        <v>74</v>
      </c>
      <c r="F251" s="79" t="s">
        <v>470</v>
      </c>
      <c r="G251" t="s">
        <v>471</v>
      </c>
      <c r="H251" t="s">
        <v>914</v>
      </c>
      <c r="J251" s="80" t="s">
        <v>919</v>
      </c>
      <c r="K251" s="57" t="s">
        <v>474</v>
      </c>
      <c r="L251" s="57" t="s">
        <v>920</v>
      </c>
      <c r="M251" s="60" t="s">
        <v>476</v>
      </c>
      <c r="N251" s="25" t="s">
        <v>921</v>
      </c>
      <c r="O251" s="58" t="s">
        <v>478</v>
      </c>
      <c r="P251" s="90" t="s">
        <v>497</v>
      </c>
      <c r="Q251" s="28" t="s">
        <v>480</v>
      </c>
      <c r="R251" s="79"/>
      <c r="S251" s="79"/>
      <c r="T251" s="72" t="s">
        <v>481</v>
      </c>
      <c r="Y251" s="91" t="s">
        <v>918</v>
      </c>
      <c r="Z251" s="92" t="s">
        <v>482</v>
      </c>
      <c r="AA251" s="93" t="s">
        <v>143</v>
      </c>
      <c r="AB251" s="94" t="s">
        <v>498</v>
      </c>
    </row>
    <row r="252" spans="1:28" ht="12" customHeight="1">
      <c r="A252" t="s">
        <v>14</v>
      </c>
      <c r="C252" t="s">
        <v>15</v>
      </c>
      <c r="D252" t="s">
        <v>73</v>
      </c>
      <c r="E252" t="s">
        <v>74</v>
      </c>
      <c r="F252" s="79" t="s">
        <v>470</v>
      </c>
      <c r="G252" t="s">
        <v>471</v>
      </c>
      <c r="H252" t="s">
        <v>914</v>
      </c>
      <c r="J252" s="80" t="s">
        <v>922</v>
      </c>
      <c r="K252" s="57" t="s">
        <v>474</v>
      </c>
      <c r="L252" s="95" t="s">
        <v>923</v>
      </c>
      <c r="M252" s="60" t="s">
        <v>476</v>
      </c>
      <c r="N252" s="25" t="s">
        <v>924</v>
      </c>
      <c r="O252" s="58" t="s">
        <v>478</v>
      </c>
      <c r="P252" s="90" t="s">
        <v>730</v>
      </c>
      <c r="Q252" s="28" t="s">
        <v>480</v>
      </c>
      <c r="R252" s="79"/>
      <c r="S252" s="79"/>
      <c r="T252" s="72" t="s">
        <v>481</v>
      </c>
      <c r="Y252" s="91" t="s">
        <v>918</v>
      </c>
      <c r="Z252" s="92" t="s">
        <v>482</v>
      </c>
      <c r="AA252" s="93" t="s">
        <v>143</v>
      </c>
      <c r="AB252" s="92" t="s">
        <v>731</v>
      </c>
    </row>
    <row r="253" spans="1:28" ht="12" customHeight="1">
      <c r="A253" t="s">
        <v>14</v>
      </c>
      <c r="C253" t="s">
        <v>15</v>
      </c>
      <c r="D253" t="s">
        <v>73</v>
      </c>
      <c r="E253" t="s">
        <v>74</v>
      </c>
      <c r="F253" s="79" t="s">
        <v>470</v>
      </c>
      <c r="G253" t="s">
        <v>471</v>
      </c>
      <c r="H253" t="s">
        <v>914</v>
      </c>
      <c r="J253" s="80" t="s">
        <v>925</v>
      </c>
      <c r="K253" s="57" t="s">
        <v>474</v>
      </c>
      <c r="L253" s="57" t="s">
        <v>926</v>
      </c>
      <c r="M253" s="60" t="s">
        <v>511</v>
      </c>
      <c r="N253" s="25" t="s">
        <v>927</v>
      </c>
      <c r="O253" s="58" t="s">
        <v>478</v>
      </c>
      <c r="P253" s="90" t="s">
        <v>513</v>
      </c>
      <c r="Q253" s="28" t="s">
        <v>480</v>
      </c>
      <c r="R253" s="79"/>
      <c r="S253" s="79"/>
      <c r="T253" s="72" t="s">
        <v>481</v>
      </c>
      <c r="Y253" s="91" t="s">
        <v>918</v>
      </c>
      <c r="Z253" s="92" t="s">
        <v>482</v>
      </c>
      <c r="AA253" s="93" t="s">
        <v>143</v>
      </c>
      <c r="AB253" s="92" t="s">
        <v>514</v>
      </c>
    </row>
    <row r="254" spans="1:28" ht="12" customHeight="1">
      <c r="A254" t="s">
        <v>14</v>
      </c>
      <c r="C254" t="s">
        <v>15</v>
      </c>
      <c r="D254" t="s">
        <v>73</v>
      </c>
      <c r="E254" t="s">
        <v>74</v>
      </c>
      <c r="F254" s="79" t="s">
        <v>470</v>
      </c>
      <c r="G254" t="s">
        <v>471</v>
      </c>
      <c r="H254" t="s">
        <v>914</v>
      </c>
      <c r="J254" s="80" t="s">
        <v>928</v>
      </c>
      <c r="K254" s="57" t="s">
        <v>474</v>
      </c>
      <c r="L254" s="57" t="s">
        <v>929</v>
      </c>
      <c r="M254" s="60" t="s">
        <v>511</v>
      </c>
      <c r="N254" s="25" t="s">
        <v>930</v>
      </c>
      <c r="O254" s="58" t="s">
        <v>478</v>
      </c>
      <c r="P254" s="90" t="s">
        <v>738</v>
      </c>
      <c r="Q254" s="28" t="s">
        <v>480</v>
      </c>
      <c r="R254" s="79"/>
      <c r="S254" s="79"/>
      <c r="T254" s="72" t="s">
        <v>481</v>
      </c>
      <c r="Y254" s="91" t="s">
        <v>918</v>
      </c>
      <c r="Z254" s="92" t="s">
        <v>482</v>
      </c>
      <c r="AA254" s="93" t="s">
        <v>143</v>
      </c>
      <c r="AB254" s="92" t="s">
        <v>739</v>
      </c>
    </row>
    <row r="255" spans="1:28" ht="12" customHeight="1">
      <c r="A255" t="s">
        <v>14</v>
      </c>
      <c r="C255" t="s">
        <v>15</v>
      </c>
      <c r="D255" t="s">
        <v>73</v>
      </c>
      <c r="E255" t="s">
        <v>74</v>
      </c>
      <c r="F255" s="79" t="s">
        <v>470</v>
      </c>
      <c r="G255" t="s">
        <v>471</v>
      </c>
      <c r="H255" t="s">
        <v>914</v>
      </c>
      <c r="J255" s="80" t="s">
        <v>931</v>
      </c>
      <c r="K255" s="57" t="s">
        <v>474</v>
      </c>
      <c r="L255" s="57" t="s">
        <v>932</v>
      </c>
      <c r="M255" s="60" t="s">
        <v>511</v>
      </c>
      <c r="N255" s="25" t="s">
        <v>933</v>
      </c>
      <c r="O255" s="58" t="s">
        <v>478</v>
      </c>
      <c r="P255" s="90" t="s">
        <v>743</v>
      </c>
      <c r="Q255" s="28" t="s">
        <v>480</v>
      </c>
      <c r="R255" s="79"/>
      <c r="S255" s="79"/>
      <c r="T255" s="72" t="s">
        <v>481</v>
      </c>
      <c r="Y255" s="91" t="s">
        <v>918</v>
      </c>
      <c r="Z255" s="92" t="s">
        <v>482</v>
      </c>
      <c r="AA255" s="93" t="s">
        <v>143</v>
      </c>
      <c r="AB255" s="92" t="s">
        <v>744</v>
      </c>
    </row>
    <row r="256" spans="1:28" ht="12" customHeight="1">
      <c r="A256" t="s">
        <v>14</v>
      </c>
      <c r="C256" t="s">
        <v>15</v>
      </c>
      <c r="D256" t="s">
        <v>73</v>
      </c>
      <c r="E256" t="s">
        <v>74</v>
      </c>
      <c r="F256" s="79" t="s">
        <v>470</v>
      </c>
      <c r="G256" t="s">
        <v>471</v>
      </c>
      <c r="H256" t="s">
        <v>914</v>
      </c>
      <c r="J256" s="80" t="s">
        <v>934</v>
      </c>
      <c r="K256" s="57" t="s">
        <v>474</v>
      </c>
      <c r="L256" s="57" t="s">
        <v>935</v>
      </c>
      <c r="M256" s="60" t="s">
        <v>524</v>
      </c>
      <c r="N256" s="25" t="s">
        <v>936</v>
      </c>
      <c r="O256" s="58" t="s">
        <v>478</v>
      </c>
      <c r="P256" s="90" t="s">
        <v>586</v>
      </c>
      <c r="Q256" s="28" t="s">
        <v>480</v>
      </c>
      <c r="R256" s="79"/>
      <c r="S256" s="79"/>
      <c r="T256" s="72" t="s">
        <v>481</v>
      </c>
      <c r="Y256" s="91" t="s">
        <v>918</v>
      </c>
      <c r="Z256" s="92" t="s">
        <v>482</v>
      </c>
      <c r="AA256" s="93" t="s">
        <v>143</v>
      </c>
      <c r="AB256" s="92" t="s">
        <v>587</v>
      </c>
    </row>
    <row r="257" spans="1:28" ht="12" customHeight="1">
      <c r="A257" t="s">
        <v>14</v>
      </c>
      <c r="C257" t="s">
        <v>15</v>
      </c>
      <c r="D257" t="s">
        <v>73</v>
      </c>
      <c r="E257" t="s">
        <v>74</v>
      </c>
      <c r="F257" s="79" t="s">
        <v>470</v>
      </c>
      <c r="G257" t="s">
        <v>471</v>
      </c>
      <c r="H257" t="s">
        <v>914</v>
      </c>
      <c r="J257" s="80" t="s">
        <v>937</v>
      </c>
      <c r="K257" s="57" t="s">
        <v>474</v>
      </c>
      <c r="L257" s="57" t="s">
        <v>938</v>
      </c>
      <c r="M257" s="60" t="s">
        <v>524</v>
      </c>
      <c r="N257" s="25" t="s">
        <v>939</v>
      </c>
      <c r="O257" s="58" t="s">
        <v>478</v>
      </c>
      <c r="P257" s="90" t="s">
        <v>497</v>
      </c>
      <c r="Q257" s="28" t="s">
        <v>480</v>
      </c>
      <c r="R257" s="79"/>
      <c r="S257" s="79"/>
      <c r="T257" s="72" t="s">
        <v>481</v>
      </c>
      <c r="Y257" s="91" t="s">
        <v>918</v>
      </c>
      <c r="Z257" s="92" t="s">
        <v>482</v>
      </c>
      <c r="AA257" s="93" t="s">
        <v>143</v>
      </c>
      <c r="AB257" s="94" t="s">
        <v>596</v>
      </c>
    </row>
    <row r="258" spans="1:28" ht="12" customHeight="1">
      <c r="A258" t="s">
        <v>14</v>
      </c>
      <c r="C258" t="s">
        <v>15</v>
      </c>
      <c r="D258" t="s">
        <v>73</v>
      </c>
      <c r="E258" t="s">
        <v>74</v>
      </c>
      <c r="F258" s="79" t="s">
        <v>470</v>
      </c>
      <c r="G258" t="s">
        <v>471</v>
      </c>
      <c r="H258" t="s">
        <v>914</v>
      </c>
      <c r="J258" s="80" t="s">
        <v>940</v>
      </c>
      <c r="K258" s="57" t="s">
        <v>474</v>
      </c>
      <c r="L258" s="57" t="s">
        <v>941</v>
      </c>
      <c r="M258" s="60" t="s">
        <v>524</v>
      </c>
      <c r="N258" s="25" t="s">
        <v>942</v>
      </c>
      <c r="O258" s="58" t="s">
        <v>478</v>
      </c>
      <c r="P258" s="90" t="s">
        <v>611</v>
      </c>
      <c r="Q258" s="28" t="s">
        <v>480</v>
      </c>
      <c r="R258" s="79"/>
      <c r="S258" s="79"/>
      <c r="T258" s="72" t="s">
        <v>481</v>
      </c>
      <c r="Y258" s="91" t="s">
        <v>918</v>
      </c>
      <c r="Z258" s="92" t="s">
        <v>482</v>
      </c>
      <c r="AA258" s="93" t="s">
        <v>143</v>
      </c>
      <c r="AB258" s="92" t="s">
        <v>612</v>
      </c>
    </row>
    <row r="259" spans="1:28" ht="12" customHeight="1">
      <c r="A259" t="s">
        <v>14</v>
      </c>
      <c r="C259" t="s">
        <v>15</v>
      </c>
      <c r="D259" t="s">
        <v>73</v>
      </c>
      <c r="E259" t="s">
        <v>74</v>
      </c>
      <c r="F259" s="79" t="s">
        <v>470</v>
      </c>
      <c r="G259" t="s">
        <v>471</v>
      </c>
      <c r="H259" t="s">
        <v>914</v>
      </c>
      <c r="J259" s="80" t="s">
        <v>943</v>
      </c>
      <c r="K259" s="57" t="s">
        <v>474</v>
      </c>
      <c r="L259" s="57" t="s">
        <v>944</v>
      </c>
      <c r="M259" s="60" t="s">
        <v>524</v>
      </c>
      <c r="N259" s="25" t="s">
        <v>945</v>
      </c>
      <c r="O259" s="58" t="s">
        <v>478</v>
      </c>
      <c r="P259" s="90" t="s">
        <v>616</v>
      </c>
      <c r="Q259" s="28" t="s">
        <v>480</v>
      </c>
      <c r="R259" s="79"/>
      <c r="S259" s="79"/>
      <c r="T259" s="72" t="s">
        <v>481</v>
      </c>
      <c r="Y259" s="91" t="s">
        <v>918</v>
      </c>
      <c r="Z259" s="92" t="s">
        <v>482</v>
      </c>
      <c r="AA259" s="93" t="s">
        <v>143</v>
      </c>
      <c r="AB259" s="92" t="s">
        <v>617</v>
      </c>
    </row>
    <row r="260" spans="1:28" ht="12" customHeight="1">
      <c r="A260" t="s">
        <v>14</v>
      </c>
      <c r="C260" t="s">
        <v>15</v>
      </c>
      <c r="D260" t="s">
        <v>73</v>
      </c>
      <c r="E260" t="s">
        <v>74</v>
      </c>
      <c r="F260" s="79" t="s">
        <v>470</v>
      </c>
      <c r="G260" t="s">
        <v>471</v>
      </c>
      <c r="H260" t="s">
        <v>914</v>
      </c>
      <c r="J260" s="80" t="s">
        <v>946</v>
      </c>
      <c r="K260" s="57" t="s">
        <v>474</v>
      </c>
      <c r="L260" s="57" t="s">
        <v>947</v>
      </c>
      <c r="M260" s="60" t="s">
        <v>524</v>
      </c>
      <c r="N260" s="25" t="s">
        <v>948</v>
      </c>
      <c r="O260" s="58" t="s">
        <v>478</v>
      </c>
      <c r="P260" s="90" t="s">
        <v>760</v>
      </c>
      <c r="Q260" s="28" t="s">
        <v>480</v>
      </c>
      <c r="R260" s="79"/>
      <c r="S260" s="79"/>
      <c r="T260" s="72" t="s">
        <v>481</v>
      </c>
      <c r="Y260" s="91" t="s">
        <v>918</v>
      </c>
      <c r="Z260" s="92" t="s">
        <v>482</v>
      </c>
      <c r="AA260" s="93" t="s">
        <v>143</v>
      </c>
      <c r="AB260" s="92" t="s">
        <v>761</v>
      </c>
    </row>
    <row r="261" spans="1:28" ht="12" customHeight="1">
      <c r="A261" t="s">
        <v>14</v>
      </c>
      <c r="C261" t="s">
        <v>15</v>
      </c>
      <c r="D261" t="s">
        <v>73</v>
      </c>
      <c r="E261" t="s">
        <v>74</v>
      </c>
      <c r="F261" s="79" t="s">
        <v>470</v>
      </c>
      <c r="G261" t="s">
        <v>471</v>
      </c>
      <c r="H261" t="s">
        <v>914</v>
      </c>
      <c r="J261" s="80" t="s">
        <v>949</v>
      </c>
      <c r="K261" s="57" t="s">
        <v>474</v>
      </c>
      <c r="L261" s="57" t="s">
        <v>950</v>
      </c>
      <c r="M261" s="60" t="s">
        <v>524</v>
      </c>
      <c r="N261" s="25" t="s">
        <v>948</v>
      </c>
      <c r="O261" s="58" t="s">
        <v>478</v>
      </c>
      <c r="P261" s="90" t="s">
        <v>764</v>
      </c>
      <c r="Q261" s="28" t="s">
        <v>480</v>
      </c>
      <c r="R261" s="79"/>
      <c r="S261" s="79"/>
      <c r="T261" s="72" t="s">
        <v>481</v>
      </c>
      <c r="Y261" s="91" t="s">
        <v>918</v>
      </c>
      <c r="Z261" s="92" t="s">
        <v>482</v>
      </c>
      <c r="AA261" s="93" t="s">
        <v>143</v>
      </c>
      <c r="AB261" s="92" t="s">
        <v>765</v>
      </c>
    </row>
    <row r="262" spans="1:28" ht="12" customHeight="1">
      <c r="A262" t="s">
        <v>14</v>
      </c>
      <c r="C262" t="s">
        <v>15</v>
      </c>
      <c r="D262" t="s">
        <v>73</v>
      </c>
      <c r="E262" t="s">
        <v>74</v>
      </c>
      <c r="F262" s="79" t="s">
        <v>951</v>
      </c>
      <c r="G262" t="s">
        <v>951</v>
      </c>
      <c r="H262" t="s">
        <v>952</v>
      </c>
      <c r="J262" s="80" t="s">
        <v>473</v>
      </c>
      <c r="K262" s="81" t="s">
        <v>474</v>
      </c>
      <c r="L262" s="82" t="s">
        <v>953</v>
      </c>
      <c r="M262" s="83" t="s">
        <v>476</v>
      </c>
      <c r="N262" s="84" t="s">
        <v>954</v>
      </c>
      <c r="O262" s="58" t="s">
        <v>955</v>
      </c>
      <c r="P262" s="85" t="s">
        <v>956</v>
      </c>
      <c r="Q262" s="71" t="s">
        <v>957</v>
      </c>
      <c r="S262" s="86" t="s">
        <v>481</v>
      </c>
      <c r="Y262" s="87">
        <v>509061</v>
      </c>
      <c r="Z262" s="88" t="s">
        <v>958</v>
      </c>
      <c r="AA262" s="89" t="s">
        <v>143</v>
      </c>
      <c r="AB262" s="89" t="s">
        <v>483</v>
      </c>
    </row>
    <row r="263" spans="1:28" ht="12" customHeight="1">
      <c r="A263" t="s">
        <v>14</v>
      </c>
      <c r="C263" t="s">
        <v>15</v>
      </c>
      <c r="D263" t="s">
        <v>73</v>
      </c>
      <c r="E263" t="s">
        <v>74</v>
      </c>
      <c r="F263" s="79" t="s">
        <v>951</v>
      </c>
      <c r="G263" t="s">
        <v>951</v>
      </c>
      <c r="H263" t="s">
        <v>952</v>
      </c>
      <c r="J263" s="80" t="s">
        <v>484</v>
      </c>
      <c r="K263" s="57" t="s">
        <v>474</v>
      </c>
      <c r="L263" s="57" t="s">
        <v>959</v>
      </c>
      <c r="M263" s="60" t="s">
        <v>476</v>
      </c>
      <c r="N263" s="25" t="s">
        <v>960</v>
      </c>
      <c r="O263" s="58" t="s">
        <v>955</v>
      </c>
      <c r="P263" s="90" t="s">
        <v>961</v>
      </c>
      <c r="Q263" s="71" t="s">
        <v>957</v>
      </c>
      <c r="S263" s="72" t="s">
        <v>481</v>
      </c>
      <c r="Y263" s="91">
        <v>509061</v>
      </c>
      <c r="Z263" s="92" t="s">
        <v>958</v>
      </c>
      <c r="AA263" s="93" t="s">
        <v>143</v>
      </c>
      <c r="AB263" s="94" t="s">
        <v>488</v>
      </c>
    </row>
    <row r="264" spans="1:28" ht="12" customHeight="1">
      <c r="A264" t="s">
        <v>14</v>
      </c>
      <c r="C264" t="s">
        <v>15</v>
      </c>
      <c r="D264" t="s">
        <v>73</v>
      </c>
      <c r="E264" t="s">
        <v>74</v>
      </c>
      <c r="F264" s="79" t="s">
        <v>951</v>
      </c>
      <c r="G264" t="s">
        <v>951</v>
      </c>
      <c r="H264" t="s">
        <v>952</v>
      </c>
      <c r="J264" s="80" t="s">
        <v>489</v>
      </c>
      <c r="K264" s="57" t="s">
        <v>474</v>
      </c>
      <c r="L264" s="57" t="s">
        <v>962</v>
      </c>
      <c r="M264" s="60" t="s">
        <v>476</v>
      </c>
      <c r="N264" s="25" t="s">
        <v>963</v>
      </c>
      <c r="O264" s="58" t="s">
        <v>955</v>
      </c>
      <c r="P264" s="90" t="s">
        <v>964</v>
      </c>
      <c r="Q264" s="71" t="s">
        <v>957</v>
      </c>
      <c r="S264" s="72" t="s">
        <v>481</v>
      </c>
      <c r="Y264" s="91">
        <v>509061</v>
      </c>
      <c r="Z264" s="92" t="s">
        <v>958</v>
      </c>
      <c r="AA264" s="93" t="s">
        <v>143</v>
      </c>
      <c r="AB264" s="94" t="s">
        <v>493</v>
      </c>
    </row>
    <row r="265" spans="1:28" ht="12" customHeight="1">
      <c r="A265" t="s">
        <v>14</v>
      </c>
      <c r="C265" t="s">
        <v>15</v>
      </c>
      <c r="D265" t="s">
        <v>73</v>
      </c>
      <c r="E265" t="s">
        <v>74</v>
      </c>
      <c r="F265" s="79" t="s">
        <v>951</v>
      </c>
      <c r="G265" t="s">
        <v>951</v>
      </c>
      <c r="H265" t="s">
        <v>952</v>
      </c>
      <c r="J265" s="80" t="s">
        <v>494</v>
      </c>
      <c r="K265" s="57" t="s">
        <v>474</v>
      </c>
      <c r="L265" s="57" t="s">
        <v>965</v>
      </c>
      <c r="M265" s="60" t="s">
        <v>476</v>
      </c>
      <c r="N265" s="25" t="s">
        <v>966</v>
      </c>
      <c r="O265" s="58" t="s">
        <v>955</v>
      </c>
      <c r="P265" s="90" t="s">
        <v>967</v>
      </c>
      <c r="Q265" s="71" t="s">
        <v>957</v>
      </c>
      <c r="S265" s="72" t="s">
        <v>481</v>
      </c>
      <c r="Y265" s="91">
        <v>509061</v>
      </c>
      <c r="Z265" s="92" t="s">
        <v>958</v>
      </c>
      <c r="AA265" s="93" t="s">
        <v>143</v>
      </c>
      <c r="AB265" s="94" t="s">
        <v>498</v>
      </c>
    </row>
    <row r="266" spans="1:28" ht="12" customHeight="1">
      <c r="A266" t="s">
        <v>14</v>
      </c>
      <c r="C266" t="s">
        <v>15</v>
      </c>
      <c r="D266" t="s">
        <v>73</v>
      </c>
      <c r="E266" t="s">
        <v>74</v>
      </c>
      <c r="F266" s="79" t="s">
        <v>951</v>
      </c>
      <c r="G266" t="s">
        <v>951</v>
      </c>
      <c r="H266" t="s">
        <v>952</v>
      </c>
      <c r="J266" s="80" t="s">
        <v>499</v>
      </c>
      <c r="K266" s="57" t="s">
        <v>474</v>
      </c>
      <c r="L266" s="57" t="s">
        <v>968</v>
      </c>
      <c r="M266" s="60" t="s">
        <v>476</v>
      </c>
      <c r="N266" s="25" t="s">
        <v>969</v>
      </c>
      <c r="O266" s="58" t="s">
        <v>955</v>
      </c>
      <c r="P266" s="90" t="s">
        <v>970</v>
      </c>
      <c r="Q266" s="71" t="s">
        <v>957</v>
      </c>
      <c r="S266" s="72" t="s">
        <v>481</v>
      </c>
      <c r="Y266" s="91">
        <v>509061</v>
      </c>
      <c r="Z266" s="92" t="s">
        <v>958</v>
      </c>
      <c r="AA266" s="93" t="s">
        <v>143</v>
      </c>
      <c r="AB266" s="94" t="s">
        <v>503</v>
      </c>
    </row>
    <row r="267" spans="1:28" ht="12" customHeight="1">
      <c r="A267" t="s">
        <v>14</v>
      </c>
      <c r="C267" t="s">
        <v>15</v>
      </c>
      <c r="D267" t="s">
        <v>73</v>
      </c>
      <c r="E267" t="s">
        <v>74</v>
      </c>
      <c r="F267" s="79" t="s">
        <v>951</v>
      </c>
      <c r="G267" t="s">
        <v>951</v>
      </c>
      <c r="H267" t="s">
        <v>952</v>
      </c>
      <c r="J267" s="80" t="s">
        <v>504</v>
      </c>
      <c r="K267" s="57" t="s">
        <v>474</v>
      </c>
      <c r="L267" s="95" t="s">
        <v>971</v>
      </c>
      <c r="M267" s="60" t="s">
        <v>476</v>
      </c>
      <c r="N267" s="25" t="s">
        <v>972</v>
      </c>
      <c r="O267" s="58" t="s">
        <v>955</v>
      </c>
      <c r="P267" s="90" t="s">
        <v>973</v>
      </c>
      <c r="Q267" s="71" t="s">
        <v>957</v>
      </c>
      <c r="S267" s="72" t="s">
        <v>481</v>
      </c>
      <c r="Y267" s="91">
        <v>509061</v>
      </c>
      <c r="Z267" s="92" t="s">
        <v>958</v>
      </c>
      <c r="AA267" s="93" t="s">
        <v>143</v>
      </c>
      <c r="AB267" s="93" t="s">
        <v>508</v>
      </c>
    </row>
    <row r="268" spans="1:28" ht="12" customHeight="1">
      <c r="A268" t="s">
        <v>14</v>
      </c>
      <c r="C268" t="s">
        <v>15</v>
      </c>
      <c r="D268" t="s">
        <v>73</v>
      </c>
      <c r="E268" t="s">
        <v>74</v>
      </c>
      <c r="F268" s="79" t="s">
        <v>951</v>
      </c>
      <c r="G268" t="s">
        <v>951</v>
      </c>
      <c r="H268" t="s">
        <v>952</v>
      </c>
      <c r="J268" s="80" t="s">
        <v>509</v>
      </c>
      <c r="K268" s="57" t="s">
        <v>474</v>
      </c>
      <c r="L268" s="57" t="s">
        <v>974</v>
      </c>
      <c r="M268" s="60" t="s">
        <v>511</v>
      </c>
      <c r="N268" s="25" t="s">
        <v>975</v>
      </c>
      <c r="O268" s="58" t="s">
        <v>955</v>
      </c>
      <c r="P268" s="90" t="s">
        <v>976</v>
      </c>
      <c r="Q268" s="71" t="s">
        <v>957</v>
      </c>
      <c r="S268" s="72" t="s">
        <v>481</v>
      </c>
      <c r="Y268" s="91">
        <v>509061</v>
      </c>
      <c r="Z268" s="92" t="s">
        <v>958</v>
      </c>
      <c r="AA268" s="93" t="s">
        <v>143</v>
      </c>
      <c r="AB268" s="92" t="s">
        <v>514</v>
      </c>
    </row>
    <row r="269" spans="1:28" ht="12" customHeight="1">
      <c r="A269" t="s">
        <v>14</v>
      </c>
      <c r="C269" t="s">
        <v>15</v>
      </c>
      <c r="D269" t="s">
        <v>73</v>
      </c>
      <c r="E269" t="s">
        <v>74</v>
      </c>
      <c r="F269" s="79" t="s">
        <v>951</v>
      </c>
      <c r="G269" t="s">
        <v>951</v>
      </c>
      <c r="H269" t="s">
        <v>952</v>
      </c>
      <c r="J269" s="80" t="s">
        <v>515</v>
      </c>
      <c r="K269" s="57" t="s">
        <v>474</v>
      </c>
      <c r="L269" s="57" t="s">
        <v>977</v>
      </c>
      <c r="M269" s="60" t="s">
        <v>511</v>
      </c>
      <c r="N269" s="25" t="s">
        <v>978</v>
      </c>
      <c r="O269" s="58" t="s">
        <v>955</v>
      </c>
      <c r="P269" s="90" t="s">
        <v>979</v>
      </c>
      <c r="Q269" s="71" t="s">
        <v>957</v>
      </c>
      <c r="S269" s="72" t="s">
        <v>481</v>
      </c>
      <c r="Y269" s="91">
        <v>509061</v>
      </c>
      <c r="Z269" s="92" t="s">
        <v>958</v>
      </c>
      <c r="AA269" s="93" t="s">
        <v>143</v>
      </c>
      <c r="AB269" s="92" t="s">
        <v>519</v>
      </c>
    </row>
    <row r="270" spans="1:28" ht="12" customHeight="1">
      <c r="A270" t="s">
        <v>14</v>
      </c>
      <c r="C270" t="s">
        <v>15</v>
      </c>
      <c r="D270" t="s">
        <v>73</v>
      </c>
      <c r="E270" t="s">
        <v>74</v>
      </c>
      <c r="F270" s="79" t="s">
        <v>951</v>
      </c>
      <c r="G270" t="s">
        <v>951</v>
      </c>
      <c r="H270" t="s">
        <v>952</v>
      </c>
      <c r="J270" s="80" t="s">
        <v>520</v>
      </c>
      <c r="K270" s="57" t="s">
        <v>474</v>
      </c>
      <c r="L270" s="57" t="s">
        <v>980</v>
      </c>
      <c r="M270" s="60" t="s">
        <v>511</v>
      </c>
      <c r="N270" s="25" t="s">
        <v>978</v>
      </c>
      <c r="O270" s="58" t="s">
        <v>955</v>
      </c>
      <c r="P270" s="90" t="s">
        <v>979</v>
      </c>
      <c r="Q270" s="71" t="s">
        <v>957</v>
      </c>
      <c r="S270" s="72" t="s">
        <v>481</v>
      </c>
      <c r="Y270" s="91">
        <v>509061</v>
      </c>
      <c r="Z270" s="92" t="s">
        <v>958</v>
      </c>
      <c r="AA270" s="93" t="s">
        <v>143</v>
      </c>
      <c r="AB270" s="92" t="s">
        <v>519</v>
      </c>
    </row>
    <row r="271" spans="1:28" ht="12" customHeight="1">
      <c r="A271" t="s">
        <v>14</v>
      </c>
      <c r="C271" t="s">
        <v>15</v>
      </c>
      <c r="D271" t="s">
        <v>73</v>
      </c>
      <c r="E271" t="s">
        <v>74</v>
      </c>
      <c r="F271" s="79" t="s">
        <v>951</v>
      </c>
      <c r="G271" t="s">
        <v>951</v>
      </c>
      <c r="H271" t="s">
        <v>952</v>
      </c>
      <c r="J271" s="80" t="s">
        <v>522</v>
      </c>
      <c r="K271" s="57" t="s">
        <v>474</v>
      </c>
      <c r="L271" s="95" t="s">
        <v>981</v>
      </c>
      <c r="M271" s="60" t="s">
        <v>524</v>
      </c>
      <c r="N271" s="25" t="s">
        <v>982</v>
      </c>
      <c r="O271" s="58" t="s">
        <v>955</v>
      </c>
      <c r="P271" s="90" t="s">
        <v>983</v>
      </c>
      <c r="Q271" s="71" t="s">
        <v>957</v>
      </c>
      <c r="S271" s="72" t="s">
        <v>481</v>
      </c>
      <c r="Y271" s="91">
        <v>509061</v>
      </c>
      <c r="Z271" s="92" t="s">
        <v>958</v>
      </c>
      <c r="AA271" s="93" t="s">
        <v>143</v>
      </c>
      <c r="AB271" s="92" t="s">
        <v>527</v>
      </c>
    </row>
    <row r="272" spans="1:28" ht="12" customHeight="1">
      <c r="A272" t="s">
        <v>14</v>
      </c>
      <c r="C272" t="s">
        <v>15</v>
      </c>
      <c r="D272" t="s">
        <v>73</v>
      </c>
      <c r="E272" t="s">
        <v>74</v>
      </c>
      <c r="F272" s="79" t="s">
        <v>951</v>
      </c>
      <c r="G272" t="s">
        <v>951</v>
      </c>
      <c r="H272" t="s">
        <v>952</v>
      </c>
      <c r="J272" s="80" t="s">
        <v>528</v>
      </c>
      <c r="K272" s="57" t="s">
        <v>474</v>
      </c>
      <c r="L272" s="95" t="s">
        <v>984</v>
      </c>
      <c r="M272" s="60" t="s">
        <v>524</v>
      </c>
      <c r="N272" s="25" t="s">
        <v>985</v>
      </c>
      <c r="O272" s="58" t="s">
        <v>955</v>
      </c>
      <c r="P272" s="90" t="s">
        <v>986</v>
      </c>
      <c r="Q272" s="71" t="s">
        <v>957</v>
      </c>
      <c r="S272" s="72" t="s">
        <v>481</v>
      </c>
      <c r="Y272" s="91">
        <v>509061</v>
      </c>
      <c r="Z272" s="92" t="s">
        <v>958</v>
      </c>
      <c r="AA272" s="93" t="s">
        <v>143</v>
      </c>
      <c r="AB272" s="92" t="s">
        <v>532</v>
      </c>
    </row>
    <row r="273" spans="1:28" ht="12" customHeight="1">
      <c r="A273" t="s">
        <v>14</v>
      </c>
      <c r="C273" t="s">
        <v>15</v>
      </c>
      <c r="D273" t="s">
        <v>73</v>
      </c>
      <c r="E273" t="s">
        <v>74</v>
      </c>
      <c r="F273" s="79" t="s">
        <v>951</v>
      </c>
      <c r="G273" t="s">
        <v>951</v>
      </c>
      <c r="H273" t="s">
        <v>952</v>
      </c>
      <c r="J273" s="80" t="s">
        <v>533</v>
      </c>
      <c r="K273" s="57" t="s">
        <v>474</v>
      </c>
      <c r="L273" s="95" t="s">
        <v>987</v>
      </c>
      <c r="M273" s="60" t="s">
        <v>524</v>
      </c>
      <c r="N273" s="25" t="s">
        <v>988</v>
      </c>
      <c r="O273" s="58" t="s">
        <v>955</v>
      </c>
      <c r="P273" s="90" t="s">
        <v>983</v>
      </c>
      <c r="Q273" s="71" t="s">
        <v>957</v>
      </c>
      <c r="S273" s="72" t="s">
        <v>481</v>
      </c>
      <c r="Y273" s="91">
        <v>509061</v>
      </c>
      <c r="Z273" s="92" t="s">
        <v>958</v>
      </c>
      <c r="AA273" s="93" t="s">
        <v>143</v>
      </c>
      <c r="AB273" s="92" t="s">
        <v>527</v>
      </c>
    </row>
    <row r="274" spans="1:28" ht="12" customHeight="1">
      <c r="A274" t="s">
        <v>14</v>
      </c>
      <c r="C274" t="s">
        <v>15</v>
      </c>
      <c r="D274" t="s">
        <v>73</v>
      </c>
      <c r="E274" t="s">
        <v>74</v>
      </c>
      <c r="F274" s="79" t="s">
        <v>951</v>
      </c>
      <c r="G274" t="s">
        <v>951</v>
      </c>
      <c r="H274" t="s">
        <v>952</v>
      </c>
      <c r="J274" s="80" t="s">
        <v>536</v>
      </c>
      <c r="K274" s="57" t="s">
        <v>474</v>
      </c>
      <c r="L274" s="95" t="s">
        <v>989</v>
      </c>
      <c r="M274" s="60" t="s">
        <v>524</v>
      </c>
      <c r="N274" s="25" t="s">
        <v>988</v>
      </c>
      <c r="O274" s="58" t="s">
        <v>955</v>
      </c>
      <c r="P274" s="90" t="s">
        <v>986</v>
      </c>
      <c r="Q274" s="71" t="s">
        <v>957</v>
      </c>
      <c r="S274" s="72" t="s">
        <v>481</v>
      </c>
      <c r="Y274" s="91">
        <v>509061</v>
      </c>
      <c r="Z274" s="92" t="s">
        <v>958</v>
      </c>
      <c r="AA274" s="93" t="s">
        <v>143</v>
      </c>
      <c r="AB274" s="92" t="s">
        <v>532</v>
      </c>
    </row>
    <row r="275" spans="1:28" ht="12" customHeight="1">
      <c r="A275" t="s">
        <v>14</v>
      </c>
      <c r="C275" t="s">
        <v>15</v>
      </c>
      <c r="D275" t="s">
        <v>73</v>
      </c>
      <c r="E275" t="s">
        <v>74</v>
      </c>
      <c r="F275" s="79" t="s">
        <v>951</v>
      </c>
      <c r="G275" t="s">
        <v>951</v>
      </c>
      <c r="H275" t="s">
        <v>952</v>
      </c>
      <c r="J275" s="80" t="s">
        <v>539</v>
      </c>
      <c r="K275" s="57" t="s">
        <v>474</v>
      </c>
      <c r="L275" s="95" t="s">
        <v>990</v>
      </c>
      <c r="M275" s="60" t="s">
        <v>524</v>
      </c>
      <c r="N275" s="25" t="s">
        <v>541</v>
      </c>
      <c r="O275" s="58" t="s">
        <v>955</v>
      </c>
      <c r="P275" s="90" t="s">
        <v>991</v>
      </c>
      <c r="Q275" s="71" t="s">
        <v>957</v>
      </c>
      <c r="S275" s="72" t="s">
        <v>481</v>
      </c>
      <c r="Y275" s="91">
        <v>509061</v>
      </c>
      <c r="Z275" s="92" t="s">
        <v>958</v>
      </c>
      <c r="AA275" s="93" t="s">
        <v>143</v>
      </c>
      <c r="AB275" s="92" t="s">
        <v>543</v>
      </c>
    </row>
    <row r="276" spans="1:28" ht="12" customHeight="1">
      <c r="A276" t="s">
        <v>14</v>
      </c>
      <c r="C276" t="s">
        <v>15</v>
      </c>
      <c r="D276" t="s">
        <v>73</v>
      </c>
      <c r="E276" t="s">
        <v>74</v>
      </c>
      <c r="F276" s="79" t="s">
        <v>951</v>
      </c>
      <c r="G276" t="s">
        <v>951</v>
      </c>
      <c r="H276" t="s">
        <v>952</v>
      </c>
      <c r="J276" s="80" t="s">
        <v>544</v>
      </c>
      <c r="K276" s="57" t="s">
        <v>474</v>
      </c>
      <c r="L276" s="95" t="s">
        <v>992</v>
      </c>
      <c r="M276" s="60" t="s">
        <v>524</v>
      </c>
      <c r="N276" s="25" t="s">
        <v>993</v>
      </c>
      <c r="O276" s="58" t="s">
        <v>955</v>
      </c>
      <c r="P276" s="90" t="s">
        <v>991</v>
      </c>
      <c r="Q276" s="71" t="s">
        <v>957</v>
      </c>
      <c r="S276" s="72" t="s">
        <v>481</v>
      </c>
      <c r="Y276" s="91">
        <v>509061</v>
      </c>
      <c r="Z276" s="92" t="s">
        <v>958</v>
      </c>
      <c r="AA276" s="93" t="s">
        <v>143</v>
      </c>
      <c r="AB276" s="92" t="s">
        <v>547</v>
      </c>
    </row>
    <row r="277" spans="1:28" ht="12" customHeight="1">
      <c r="A277" t="s">
        <v>14</v>
      </c>
      <c r="C277" t="s">
        <v>15</v>
      </c>
      <c r="D277" t="s">
        <v>73</v>
      </c>
      <c r="E277" t="s">
        <v>74</v>
      </c>
      <c r="F277" s="79" t="s">
        <v>951</v>
      </c>
      <c r="G277" t="s">
        <v>951</v>
      </c>
      <c r="H277" t="s">
        <v>952</v>
      </c>
      <c r="J277" s="80" t="s">
        <v>548</v>
      </c>
      <c r="K277" s="57" t="s">
        <v>474</v>
      </c>
      <c r="L277" s="57" t="s">
        <v>994</v>
      </c>
      <c r="M277" s="60" t="s">
        <v>524</v>
      </c>
      <c r="N277" s="25" t="s">
        <v>995</v>
      </c>
      <c r="O277" s="58" t="s">
        <v>955</v>
      </c>
      <c r="P277" s="90" t="s">
        <v>996</v>
      </c>
      <c r="Q277" s="71" t="s">
        <v>957</v>
      </c>
      <c r="S277" s="72" t="s">
        <v>481</v>
      </c>
      <c r="Y277" s="91">
        <v>509061</v>
      </c>
      <c r="Z277" s="92" t="s">
        <v>958</v>
      </c>
      <c r="AA277" s="93" t="s">
        <v>143</v>
      </c>
      <c r="AB277" s="92" t="s">
        <v>552</v>
      </c>
    </row>
    <row r="278" spans="1:28" ht="12" customHeight="1">
      <c r="A278" t="s">
        <v>14</v>
      </c>
      <c r="C278" t="s">
        <v>15</v>
      </c>
      <c r="D278" t="s">
        <v>73</v>
      </c>
      <c r="E278" t="s">
        <v>74</v>
      </c>
      <c r="F278" s="79" t="s">
        <v>951</v>
      </c>
      <c r="G278" t="s">
        <v>951</v>
      </c>
      <c r="H278" t="s">
        <v>952</v>
      </c>
      <c r="J278" s="80" t="s">
        <v>553</v>
      </c>
      <c r="K278" s="57" t="s">
        <v>474</v>
      </c>
      <c r="L278" s="57" t="s">
        <v>997</v>
      </c>
      <c r="M278" s="60" t="s">
        <v>524</v>
      </c>
      <c r="N278" s="25" t="s">
        <v>998</v>
      </c>
      <c r="O278" s="58" t="s">
        <v>955</v>
      </c>
      <c r="P278" s="90" t="s">
        <v>999</v>
      </c>
      <c r="Q278" s="71" t="s">
        <v>957</v>
      </c>
      <c r="S278" s="72" t="s">
        <v>481</v>
      </c>
      <c r="Y278" s="91">
        <v>509061</v>
      </c>
      <c r="Z278" s="92" t="s">
        <v>958</v>
      </c>
      <c r="AA278" s="93" t="s">
        <v>143</v>
      </c>
      <c r="AB278" s="94" t="s">
        <v>557</v>
      </c>
    </row>
    <row r="279" spans="1:28" ht="12" customHeight="1">
      <c r="A279" t="s">
        <v>14</v>
      </c>
      <c r="C279" t="s">
        <v>15</v>
      </c>
      <c r="D279" t="s">
        <v>73</v>
      </c>
      <c r="E279" t="s">
        <v>74</v>
      </c>
      <c r="F279" s="79" t="s">
        <v>951</v>
      </c>
      <c r="G279" t="s">
        <v>951</v>
      </c>
      <c r="H279" t="s">
        <v>952</v>
      </c>
      <c r="J279" s="80" t="s">
        <v>558</v>
      </c>
      <c r="K279" s="57" t="s">
        <v>474</v>
      </c>
      <c r="L279" s="57" t="s">
        <v>1000</v>
      </c>
      <c r="M279" s="60" t="s">
        <v>524</v>
      </c>
      <c r="N279" s="25" t="s">
        <v>1001</v>
      </c>
      <c r="O279" s="58" t="s">
        <v>955</v>
      </c>
      <c r="P279" s="90" t="s">
        <v>1002</v>
      </c>
      <c r="Q279" s="71" t="s">
        <v>957</v>
      </c>
      <c r="S279" s="72" t="s">
        <v>481</v>
      </c>
      <c r="Y279" s="91">
        <v>509061</v>
      </c>
      <c r="Z279" s="92" t="s">
        <v>958</v>
      </c>
      <c r="AA279" s="93" t="s">
        <v>143</v>
      </c>
      <c r="AB279" s="94" t="s">
        <v>562</v>
      </c>
    </row>
    <row r="280" spans="1:28" ht="12" customHeight="1">
      <c r="A280" t="s">
        <v>14</v>
      </c>
      <c r="C280" t="s">
        <v>15</v>
      </c>
      <c r="D280" t="s">
        <v>73</v>
      </c>
      <c r="E280" t="s">
        <v>74</v>
      </c>
      <c r="F280" s="79" t="s">
        <v>951</v>
      </c>
      <c r="G280" t="s">
        <v>951</v>
      </c>
      <c r="H280" t="s">
        <v>952</v>
      </c>
      <c r="J280" s="80" t="s">
        <v>563</v>
      </c>
      <c r="K280" s="57" t="s">
        <v>474</v>
      </c>
      <c r="L280" s="57" t="s">
        <v>1003</v>
      </c>
      <c r="M280" s="60" t="s">
        <v>524</v>
      </c>
      <c r="N280" s="25" t="s">
        <v>1004</v>
      </c>
      <c r="O280" s="58" t="s">
        <v>955</v>
      </c>
      <c r="P280" s="90" t="s">
        <v>999</v>
      </c>
      <c r="Q280" s="71" t="s">
        <v>957</v>
      </c>
      <c r="S280" s="72" t="s">
        <v>481</v>
      </c>
      <c r="Y280" s="91">
        <v>509061</v>
      </c>
      <c r="Z280" s="92" t="s">
        <v>958</v>
      </c>
      <c r="AA280" s="93" t="s">
        <v>143</v>
      </c>
      <c r="AB280" s="94" t="s">
        <v>566</v>
      </c>
    </row>
    <row r="281" spans="1:28" ht="12" customHeight="1">
      <c r="A281" t="s">
        <v>14</v>
      </c>
      <c r="C281" t="s">
        <v>15</v>
      </c>
      <c r="D281" t="s">
        <v>73</v>
      </c>
      <c r="E281" t="s">
        <v>74</v>
      </c>
      <c r="F281" s="79" t="s">
        <v>951</v>
      </c>
      <c r="G281" t="s">
        <v>951</v>
      </c>
      <c r="H281" t="s">
        <v>952</v>
      </c>
      <c r="J281" s="80" t="s">
        <v>567</v>
      </c>
      <c r="K281" s="57" t="s">
        <v>474</v>
      </c>
      <c r="L281" s="57" t="s">
        <v>1005</v>
      </c>
      <c r="M281" s="60" t="s">
        <v>524</v>
      </c>
      <c r="N281" s="25" t="s">
        <v>1006</v>
      </c>
      <c r="O281" s="58" t="s">
        <v>955</v>
      </c>
      <c r="P281" s="90" t="s">
        <v>999</v>
      </c>
      <c r="Q281" s="71" t="s">
        <v>957</v>
      </c>
      <c r="S281" s="72" t="s">
        <v>481</v>
      </c>
      <c r="Y281" s="91">
        <v>509061</v>
      </c>
      <c r="Z281" s="92" t="s">
        <v>958</v>
      </c>
      <c r="AA281" s="93" t="s">
        <v>143</v>
      </c>
      <c r="AB281" s="94" t="s">
        <v>570</v>
      </c>
    </row>
    <row r="282" spans="1:28" ht="12" customHeight="1">
      <c r="A282" t="s">
        <v>14</v>
      </c>
      <c r="C282" t="s">
        <v>15</v>
      </c>
      <c r="D282" t="s">
        <v>73</v>
      </c>
      <c r="E282" t="s">
        <v>74</v>
      </c>
      <c r="F282" s="79" t="s">
        <v>951</v>
      </c>
      <c r="G282" t="s">
        <v>951</v>
      </c>
      <c r="H282" t="s">
        <v>952</v>
      </c>
      <c r="J282" s="80" t="s">
        <v>571</v>
      </c>
      <c r="K282" s="57" t="s">
        <v>474</v>
      </c>
      <c r="L282" s="57" t="s">
        <v>1007</v>
      </c>
      <c r="M282" s="60" t="s">
        <v>524</v>
      </c>
      <c r="N282" s="25" t="s">
        <v>1008</v>
      </c>
      <c r="O282" s="58" t="s">
        <v>955</v>
      </c>
      <c r="P282" s="90" t="s">
        <v>1002</v>
      </c>
      <c r="Q282" s="71" t="s">
        <v>957</v>
      </c>
      <c r="S282" s="72" t="s">
        <v>481</v>
      </c>
      <c r="Y282" s="91">
        <v>509061</v>
      </c>
      <c r="Z282" s="92" t="s">
        <v>958</v>
      </c>
      <c r="AA282" s="93" t="s">
        <v>143</v>
      </c>
      <c r="AB282" s="94" t="s">
        <v>574</v>
      </c>
    </row>
    <row r="283" spans="1:28" ht="12" customHeight="1">
      <c r="A283" t="s">
        <v>14</v>
      </c>
      <c r="C283" t="s">
        <v>15</v>
      </c>
      <c r="D283" t="s">
        <v>73</v>
      </c>
      <c r="E283" t="s">
        <v>74</v>
      </c>
      <c r="F283" s="79" t="s">
        <v>951</v>
      </c>
      <c r="G283" t="s">
        <v>951</v>
      </c>
      <c r="H283" t="s">
        <v>952</v>
      </c>
      <c r="J283" s="80" t="s">
        <v>575</v>
      </c>
      <c r="K283" s="57" t="s">
        <v>474</v>
      </c>
      <c r="L283" s="57" t="s">
        <v>1009</v>
      </c>
      <c r="M283" s="60" t="s">
        <v>524</v>
      </c>
      <c r="N283" s="25" t="s">
        <v>1010</v>
      </c>
      <c r="O283" s="58" t="s">
        <v>955</v>
      </c>
      <c r="P283" s="90" t="s">
        <v>999</v>
      </c>
      <c r="Q283" s="71" t="s">
        <v>957</v>
      </c>
      <c r="S283" s="72" t="s">
        <v>481</v>
      </c>
      <c r="Y283" s="91">
        <v>509061</v>
      </c>
      <c r="Z283" s="92" t="s">
        <v>958</v>
      </c>
      <c r="AA283" s="93" t="s">
        <v>143</v>
      </c>
      <c r="AB283" s="94" t="s">
        <v>578</v>
      </c>
    </row>
    <row r="284" spans="1:28" ht="12" customHeight="1">
      <c r="A284" t="s">
        <v>14</v>
      </c>
      <c r="C284" t="s">
        <v>15</v>
      </c>
      <c r="D284" t="s">
        <v>73</v>
      </c>
      <c r="E284" t="s">
        <v>74</v>
      </c>
      <c r="F284" s="79" t="s">
        <v>951</v>
      </c>
      <c r="G284" t="s">
        <v>951</v>
      </c>
      <c r="H284" t="s">
        <v>952</v>
      </c>
      <c r="J284" s="80" t="s">
        <v>579</v>
      </c>
      <c r="K284" s="57" t="s">
        <v>474</v>
      </c>
      <c r="L284" s="57" t="s">
        <v>1011</v>
      </c>
      <c r="M284" s="60" t="s">
        <v>524</v>
      </c>
      <c r="N284" s="25" t="s">
        <v>581</v>
      </c>
      <c r="O284" s="58" t="s">
        <v>955</v>
      </c>
      <c r="P284" s="90" t="s">
        <v>1002</v>
      </c>
      <c r="Q284" s="71" t="s">
        <v>957</v>
      </c>
      <c r="S284" s="72" t="s">
        <v>481</v>
      </c>
      <c r="Y284" s="91">
        <v>509061</v>
      </c>
      <c r="Z284" s="92" t="s">
        <v>958</v>
      </c>
      <c r="AA284" s="93" t="s">
        <v>143</v>
      </c>
      <c r="AB284" s="94" t="s">
        <v>582</v>
      </c>
    </row>
    <row r="285" spans="1:28" ht="12" customHeight="1">
      <c r="A285" t="s">
        <v>14</v>
      </c>
      <c r="C285" t="s">
        <v>15</v>
      </c>
      <c r="D285" t="s">
        <v>73</v>
      </c>
      <c r="E285" t="s">
        <v>74</v>
      </c>
      <c r="F285" s="79" t="s">
        <v>951</v>
      </c>
      <c r="G285" t="s">
        <v>951</v>
      </c>
      <c r="H285" t="s">
        <v>952</v>
      </c>
      <c r="J285" s="80" t="s">
        <v>583</v>
      </c>
      <c r="K285" s="57" t="s">
        <v>474</v>
      </c>
      <c r="L285" s="57" t="s">
        <v>1012</v>
      </c>
      <c r="M285" s="60" t="s">
        <v>524</v>
      </c>
      <c r="N285" s="25" t="s">
        <v>1013</v>
      </c>
      <c r="O285" s="58" t="s">
        <v>955</v>
      </c>
      <c r="P285" s="90" t="s">
        <v>1014</v>
      </c>
      <c r="Q285" s="71" t="s">
        <v>957</v>
      </c>
      <c r="S285" s="72" t="s">
        <v>481</v>
      </c>
      <c r="Y285" s="91">
        <v>509061</v>
      </c>
      <c r="Z285" s="92" t="s">
        <v>958</v>
      </c>
      <c r="AA285" s="93" t="s">
        <v>143</v>
      </c>
      <c r="AB285" s="92" t="s">
        <v>587</v>
      </c>
    </row>
    <row r="286" spans="1:28" ht="12" customHeight="1">
      <c r="A286" t="s">
        <v>14</v>
      </c>
      <c r="C286" t="s">
        <v>15</v>
      </c>
      <c r="D286" t="s">
        <v>73</v>
      </c>
      <c r="E286" t="s">
        <v>74</v>
      </c>
      <c r="F286" s="79" t="s">
        <v>951</v>
      </c>
      <c r="G286" t="s">
        <v>951</v>
      </c>
      <c r="H286" t="s">
        <v>952</v>
      </c>
      <c r="J286" s="80" t="s">
        <v>588</v>
      </c>
      <c r="K286" s="57" t="s">
        <v>474</v>
      </c>
      <c r="L286" s="57" t="s">
        <v>1015</v>
      </c>
      <c r="M286" s="60" t="s">
        <v>524</v>
      </c>
      <c r="N286" s="25" t="s">
        <v>1016</v>
      </c>
      <c r="O286" s="58" t="s">
        <v>955</v>
      </c>
      <c r="P286" s="90" t="s">
        <v>1017</v>
      </c>
      <c r="Q286" s="71" t="s">
        <v>957</v>
      </c>
      <c r="S286" s="72" t="s">
        <v>481</v>
      </c>
      <c r="Y286" s="91">
        <v>509061</v>
      </c>
      <c r="Z286" s="92" t="s">
        <v>958</v>
      </c>
      <c r="AA286" s="93" t="s">
        <v>143</v>
      </c>
      <c r="AB286" s="92" t="s">
        <v>592</v>
      </c>
    </row>
    <row r="287" spans="1:28" ht="12" customHeight="1">
      <c r="A287" t="s">
        <v>14</v>
      </c>
      <c r="C287" t="s">
        <v>15</v>
      </c>
      <c r="D287" t="s">
        <v>73</v>
      </c>
      <c r="E287" t="s">
        <v>74</v>
      </c>
      <c r="F287" s="79" t="s">
        <v>951</v>
      </c>
      <c r="G287" t="s">
        <v>951</v>
      </c>
      <c r="H287" t="s">
        <v>952</v>
      </c>
      <c r="J287" s="80" t="s">
        <v>593</v>
      </c>
      <c r="K287" s="57" t="s">
        <v>474</v>
      </c>
      <c r="L287" s="57" t="s">
        <v>1018</v>
      </c>
      <c r="M287" s="60" t="s">
        <v>524</v>
      </c>
      <c r="N287" s="25" t="s">
        <v>1019</v>
      </c>
      <c r="O287" s="58" t="s">
        <v>955</v>
      </c>
      <c r="P287" s="90" t="s">
        <v>967</v>
      </c>
      <c r="Q287" s="71" t="s">
        <v>957</v>
      </c>
      <c r="S287" s="72" t="s">
        <v>481</v>
      </c>
      <c r="Y287" s="91">
        <v>509061</v>
      </c>
      <c r="Z287" s="92" t="s">
        <v>958</v>
      </c>
      <c r="AA287" s="93" t="s">
        <v>143</v>
      </c>
      <c r="AB287" s="94" t="s">
        <v>596</v>
      </c>
    </row>
    <row r="288" spans="1:28" ht="12" customHeight="1">
      <c r="A288" t="s">
        <v>14</v>
      </c>
      <c r="C288" t="s">
        <v>15</v>
      </c>
      <c r="D288" t="s">
        <v>73</v>
      </c>
      <c r="E288" t="s">
        <v>74</v>
      </c>
      <c r="F288" s="79" t="s">
        <v>951</v>
      </c>
      <c r="G288" t="s">
        <v>951</v>
      </c>
      <c r="H288" t="s">
        <v>952</v>
      </c>
      <c r="J288" s="80" t="s">
        <v>597</v>
      </c>
      <c r="K288" s="57" t="s">
        <v>474</v>
      </c>
      <c r="L288" s="57" t="s">
        <v>1020</v>
      </c>
      <c r="M288" s="60" t="s">
        <v>524</v>
      </c>
      <c r="N288" s="25" t="s">
        <v>1019</v>
      </c>
      <c r="O288" s="58" t="s">
        <v>955</v>
      </c>
      <c r="P288" s="90" t="s">
        <v>970</v>
      </c>
      <c r="Q288" s="71" t="s">
        <v>957</v>
      </c>
      <c r="S288" s="72" t="s">
        <v>481</v>
      </c>
      <c r="Y288" s="91">
        <v>509061</v>
      </c>
      <c r="Z288" s="92" t="s">
        <v>958</v>
      </c>
      <c r="AA288" s="93" t="s">
        <v>143</v>
      </c>
      <c r="AB288" s="94" t="s">
        <v>599</v>
      </c>
    </row>
    <row r="289" spans="1:28" ht="12" customHeight="1">
      <c r="A289" t="s">
        <v>14</v>
      </c>
      <c r="C289" t="s">
        <v>15</v>
      </c>
      <c r="D289" t="s">
        <v>73</v>
      </c>
      <c r="E289" t="s">
        <v>74</v>
      </c>
      <c r="F289" s="79" t="s">
        <v>951</v>
      </c>
      <c r="G289" t="s">
        <v>951</v>
      </c>
      <c r="H289" t="s">
        <v>952</v>
      </c>
      <c r="J289" s="80" t="s">
        <v>600</v>
      </c>
      <c r="K289" s="57" t="s">
        <v>474</v>
      </c>
      <c r="L289" s="57" t="s">
        <v>1021</v>
      </c>
      <c r="M289" s="60" t="s">
        <v>524</v>
      </c>
      <c r="N289" s="25" t="s">
        <v>1022</v>
      </c>
      <c r="O289" s="58" t="s">
        <v>955</v>
      </c>
      <c r="P289" s="90" t="s">
        <v>1023</v>
      </c>
      <c r="Q289" s="71" t="s">
        <v>957</v>
      </c>
      <c r="S289" s="72" t="s">
        <v>481</v>
      </c>
      <c r="Y289" s="91">
        <v>509061</v>
      </c>
      <c r="Z289" s="92" t="s">
        <v>958</v>
      </c>
      <c r="AA289" s="93" t="s">
        <v>143</v>
      </c>
      <c r="AB289" s="94" t="s">
        <v>604</v>
      </c>
    </row>
    <row r="290" spans="1:28" ht="12" customHeight="1">
      <c r="A290" t="s">
        <v>14</v>
      </c>
      <c r="C290" t="s">
        <v>15</v>
      </c>
      <c r="D290" t="s">
        <v>73</v>
      </c>
      <c r="E290" t="s">
        <v>74</v>
      </c>
      <c r="F290" s="79" t="s">
        <v>951</v>
      </c>
      <c r="G290" t="s">
        <v>951</v>
      </c>
      <c r="H290" t="s">
        <v>952</v>
      </c>
      <c r="J290" s="80" t="s">
        <v>605</v>
      </c>
      <c r="K290" s="57" t="s">
        <v>474</v>
      </c>
      <c r="L290" s="57" t="s">
        <v>1024</v>
      </c>
      <c r="M290" s="60" t="s">
        <v>524</v>
      </c>
      <c r="N290" s="25" t="s">
        <v>1022</v>
      </c>
      <c r="O290" s="58" t="s">
        <v>955</v>
      </c>
      <c r="P290" s="90" t="s">
        <v>991</v>
      </c>
      <c r="Q290" s="71" t="s">
        <v>957</v>
      </c>
      <c r="S290" s="72" t="s">
        <v>481</v>
      </c>
      <c r="Y290" s="91">
        <v>509061</v>
      </c>
      <c r="Z290" s="92" t="s">
        <v>958</v>
      </c>
      <c r="AA290" s="93" t="s">
        <v>143</v>
      </c>
      <c r="AB290" s="94" t="s">
        <v>607</v>
      </c>
    </row>
    <row r="291" spans="1:28" ht="12" customHeight="1">
      <c r="A291" t="s">
        <v>14</v>
      </c>
      <c r="C291" t="s">
        <v>15</v>
      </c>
      <c r="D291" t="s">
        <v>73</v>
      </c>
      <c r="E291" t="s">
        <v>74</v>
      </c>
      <c r="F291" s="79" t="s">
        <v>951</v>
      </c>
      <c r="G291" t="s">
        <v>951</v>
      </c>
      <c r="H291" t="s">
        <v>952</v>
      </c>
      <c r="J291" s="80" t="s">
        <v>608</v>
      </c>
      <c r="K291" s="57" t="s">
        <v>474</v>
      </c>
      <c r="L291" s="57" t="s">
        <v>1025</v>
      </c>
      <c r="M291" s="60" t="s">
        <v>524</v>
      </c>
      <c r="N291" s="25" t="s">
        <v>1026</v>
      </c>
      <c r="O291" s="58" t="s">
        <v>955</v>
      </c>
      <c r="P291" s="90" t="s">
        <v>1027</v>
      </c>
      <c r="Q291" s="71" t="s">
        <v>957</v>
      </c>
      <c r="S291" s="72" t="s">
        <v>481</v>
      </c>
      <c r="Y291" s="91">
        <v>509061</v>
      </c>
      <c r="Z291" s="92" t="s">
        <v>958</v>
      </c>
      <c r="AA291" s="93" t="s">
        <v>143</v>
      </c>
      <c r="AB291" s="92" t="s">
        <v>612</v>
      </c>
    </row>
    <row r="292" spans="1:28" ht="12" customHeight="1">
      <c r="A292" t="s">
        <v>14</v>
      </c>
      <c r="C292" t="s">
        <v>15</v>
      </c>
      <c r="D292" t="s">
        <v>73</v>
      </c>
      <c r="E292" t="s">
        <v>74</v>
      </c>
      <c r="F292" s="79" t="s">
        <v>951</v>
      </c>
      <c r="G292" t="s">
        <v>951</v>
      </c>
      <c r="H292" t="s">
        <v>952</v>
      </c>
      <c r="J292" s="80" t="s">
        <v>613</v>
      </c>
      <c r="K292" s="57" t="s">
        <v>474</v>
      </c>
      <c r="L292" s="57" t="s">
        <v>1028</v>
      </c>
      <c r="M292" s="60" t="s">
        <v>524</v>
      </c>
      <c r="N292" s="25" t="s">
        <v>1029</v>
      </c>
      <c r="O292" s="58" t="s">
        <v>955</v>
      </c>
      <c r="P292" s="90" t="s">
        <v>1030</v>
      </c>
      <c r="Q292" s="71" t="s">
        <v>957</v>
      </c>
      <c r="S292" s="72" t="s">
        <v>481</v>
      </c>
      <c r="Y292" s="91">
        <v>509061</v>
      </c>
      <c r="Z292" s="92" t="s">
        <v>958</v>
      </c>
      <c r="AA292" s="93" t="s">
        <v>143</v>
      </c>
      <c r="AB292" s="92" t="s">
        <v>617</v>
      </c>
    </row>
    <row r="293" spans="1:28" ht="12" customHeight="1">
      <c r="A293" t="s">
        <v>14</v>
      </c>
      <c r="C293" t="s">
        <v>15</v>
      </c>
      <c r="D293" t="s">
        <v>73</v>
      </c>
      <c r="E293" t="s">
        <v>74</v>
      </c>
      <c r="F293" s="79" t="s">
        <v>951</v>
      </c>
      <c r="G293" t="s">
        <v>951</v>
      </c>
      <c r="H293" t="s">
        <v>952</v>
      </c>
      <c r="J293" s="80" t="s">
        <v>618</v>
      </c>
      <c r="K293" s="57" t="s">
        <v>474</v>
      </c>
      <c r="L293" s="57" t="s">
        <v>1031</v>
      </c>
      <c r="M293" s="60" t="s">
        <v>524</v>
      </c>
      <c r="N293" s="25" t="s">
        <v>1032</v>
      </c>
      <c r="O293" s="58" t="s">
        <v>955</v>
      </c>
      <c r="P293" s="90" t="s">
        <v>1033</v>
      </c>
      <c r="Q293" s="71" t="s">
        <v>957</v>
      </c>
      <c r="S293" s="72" t="s">
        <v>481</v>
      </c>
      <c r="Y293" s="91">
        <v>509061</v>
      </c>
      <c r="Z293" s="92" t="s">
        <v>958</v>
      </c>
      <c r="AA293" s="93" t="s">
        <v>143</v>
      </c>
      <c r="AB293" s="92" t="s">
        <v>622</v>
      </c>
    </row>
    <row r="294" spans="1:28" ht="12" customHeight="1">
      <c r="A294" t="s">
        <v>14</v>
      </c>
      <c r="C294" t="s">
        <v>15</v>
      </c>
      <c r="D294" t="s">
        <v>73</v>
      </c>
      <c r="E294" t="s">
        <v>74</v>
      </c>
      <c r="F294" s="79" t="s">
        <v>951</v>
      </c>
      <c r="G294" t="s">
        <v>951</v>
      </c>
      <c r="H294" t="s">
        <v>952</v>
      </c>
      <c r="J294" s="80" t="s">
        <v>624</v>
      </c>
      <c r="K294" s="81" t="s">
        <v>474</v>
      </c>
      <c r="L294" s="82" t="s">
        <v>1034</v>
      </c>
      <c r="M294" s="83" t="s">
        <v>476</v>
      </c>
      <c r="N294" s="84" t="s">
        <v>1035</v>
      </c>
      <c r="O294" s="58" t="s">
        <v>955</v>
      </c>
      <c r="P294" s="85" t="s">
        <v>956</v>
      </c>
      <c r="Q294" s="71" t="s">
        <v>957</v>
      </c>
      <c r="S294" s="86" t="s">
        <v>481</v>
      </c>
      <c r="Y294" s="87">
        <v>509060</v>
      </c>
      <c r="Z294" s="88" t="s">
        <v>958</v>
      </c>
      <c r="AA294" s="89" t="s">
        <v>143</v>
      </c>
      <c r="AB294" s="89" t="s">
        <v>483</v>
      </c>
    </row>
    <row r="295" spans="1:28" ht="12" customHeight="1">
      <c r="A295" t="s">
        <v>14</v>
      </c>
      <c r="C295" t="s">
        <v>15</v>
      </c>
      <c r="D295" t="s">
        <v>73</v>
      </c>
      <c r="E295" t="s">
        <v>74</v>
      </c>
      <c r="F295" s="79" t="s">
        <v>951</v>
      </c>
      <c r="G295" t="s">
        <v>951</v>
      </c>
      <c r="H295" t="s">
        <v>952</v>
      </c>
      <c r="J295" s="80" t="s">
        <v>627</v>
      </c>
      <c r="K295" s="57" t="s">
        <v>474</v>
      </c>
      <c r="L295" s="57" t="s">
        <v>1036</v>
      </c>
      <c r="M295" s="60" t="s">
        <v>476</v>
      </c>
      <c r="N295" s="25" t="s">
        <v>1037</v>
      </c>
      <c r="O295" s="58" t="s">
        <v>955</v>
      </c>
      <c r="P295" s="90" t="s">
        <v>961</v>
      </c>
      <c r="Q295" s="71" t="s">
        <v>957</v>
      </c>
      <c r="S295" s="72" t="s">
        <v>481</v>
      </c>
      <c r="Y295" s="91">
        <v>509060</v>
      </c>
      <c r="Z295" s="92" t="s">
        <v>958</v>
      </c>
      <c r="AA295" s="93" t="s">
        <v>143</v>
      </c>
      <c r="AB295" s="94" t="s">
        <v>488</v>
      </c>
    </row>
    <row r="296" spans="1:28" ht="12" customHeight="1">
      <c r="A296" t="s">
        <v>14</v>
      </c>
      <c r="C296" t="s">
        <v>15</v>
      </c>
      <c r="D296" t="s">
        <v>73</v>
      </c>
      <c r="E296" t="s">
        <v>74</v>
      </c>
      <c r="F296" s="79" t="s">
        <v>951</v>
      </c>
      <c r="G296" t="s">
        <v>951</v>
      </c>
      <c r="H296" t="s">
        <v>952</v>
      </c>
      <c r="J296" s="80" t="s">
        <v>630</v>
      </c>
      <c r="K296" s="57" t="s">
        <v>474</v>
      </c>
      <c r="L296" s="57" t="s">
        <v>1038</v>
      </c>
      <c r="M296" s="60" t="s">
        <v>476</v>
      </c>
      <c r="N296" s="25" t="s">
        <v>1039</v>
      </c>
      <c r="O296" s="58" t="s">
        <v>955</v>
      </c>
      <c r="P296" s="90" t="s">
        <v>964</v>
      </c>
      <c r="Q296" s="71" t="s">
        <v>957</v>
      </c>
      <c r="S296" s="72" t="s">
        <v>481</v>
      </c>
      <c r="Y296" s="91">
        <v>509060</v>
      </c>
      <c r="Z296" s="92" t="s">
        <v>958</v>
      </c>
      <c r="AA296" s="93" t="s">
        <v>143</v>
      </c>
      <c r="AB296" s="94" t="s">
        <v>493</v>
      </c>
    </row>
    <row r="297" spans="1:28" ht="12" customHeight="1">
      <c r="A297" t="s">
        <v>14</v>
      </c>
      <c r="C297" t="s">
        <v>15</v>
      </c>
      <c r="D297" t="s">
        <v>73</v>
      </c>
      <c r="E297" t="s">
        <v>74</v>
      </c>
      <c r="F297" s="79" t="s">
        <v>951</v>
      </c>
      <c r="G297" t="s">
        <v>951</v>
      </c>
      <c r="H297" t="s">
        <v>952</v>
      </c>
      <c r="J297" s="80" t="s">
        <v>633</v>
      </c>
      <c r="K297" s="57" t="s">
        <v>474</v>
      </c>
      <c r="L297" s="57" t="s">
        <v>1040</v>
      </c>
      <c r="M297" s="60" t="s">
        <v>476</v>
      </c>
      <c r="N297" s="25" t="s">
        <v>1041</v>
      </c>
      <c r="O297" s="58" t="s">
        <v>955</v>
      </c>
      <c r="P297" s="90" t="s">
        <v>967</v>
      </c>
      <c r="Q297" s="71" t="s">
        <v>957</v>
      </c>
      <c r="S297" s="72" t="s">
        <v>481</v>
      </c>
      <c r="Y297" s="91">
        <v>509060</v>
      </c>
      <c r="Z297" s="92" t="s">
        <v>958</v>
      </c>
      <c r="AA297" s="93" t="s">
        <v>143</v>
      </c>
      <c r="AB297" s="94" t="s">
        <v>498</v>
      </c>
    </row>
    <row r="298" spans="1:28" ht="12" customHeight="1">
      <c r="A298" t="s">
        <v>14</v>
      </c>
      <c r="C298" t="s">
        <v>15</v>
      </c>
      <c r="D298" t="s">
        <v>73</v>
      </c>
      <c r="E298" t="s">
        <v>74</v>
      </c>
      <c r="F298" s="79" t="s">
        <v>951</v>
      </c>
      <c r="G298" t="s">
        <v>951</v>
      </c>
      <c r="H298" t="s">
        <v>952</v>
      </c>
      <c r="J298" s="80" t="s">
        <v>636</v>
      </c>
      <c r="K298" s="57" t="s">
        <v>474</v>
      </c>
      <c r="L298" s="57" t="s">
        <v>1042</v>
      </c>
      <c r="M298" s="60" t="s">
        <v>476</v>
      </c>
      <c r="N298" s="25" t="s">
        <v>1043</v>
      </c>
      <c r="O298" s="58" t="s">
        <v>955</v>
      </c>
      <c r="P298" s="90" t="s">
        <v>970</v>
      </c>
      <c r="Q298" s="71" t="s">
        <v>957</v>
      </c>
      <c r="S298" s="72" t="s">
        <v>481</v>
      </c>
      <c r="Y298" s="91">
        <v>509060</v>
      </c>
      <c r="Z298" s="92" t="s">
        <v>958</v>
      </c>
      <c r="AA298" s="93" t="s">
        <v>143</v>
      </c>
      <c r="AB298" s="94" t="s">
        <v>503</v>
      </c>
    </row>
    <row r="299" spans="1:28" ht="12" customHeight="1">
      <c r="A299" t="s">
        <v>14</v>
      </c>
      <c r="C299" t="s">
        <v>15</v>
      </c>
      <c r="D299" t="s">
        <v>73</v>
      </c>
      <c r="E299" t="s">
        <v>74</v>
      </c>
      <c r="F299" s="79" t="s">
        <v>951</v>
      </c>
      <c r="G299" t="s">
        <v>951</v>
      </c>
      <c r="H299" t="s">
        <v>952</v>
      </c>
      <c r="J299" s="80" t="s">
        <v>639</v>
      </c>
      <c r="K299" s="57" t="s">
        <v>474</v>
      </c>
      <c r="L299" s="95" t="s">
        <v>1044</v>
      </c>
      <c r="M299" s="60" t="s">
        <v>476</v>
      </c>
      <c r="N299" s="25" t="s">
        <v>1045</v>
      </c>
      <c r="O299" s="58" t="s">
        <v>955</v>
      </c>
      <c r="P299" s="90" t="s">
        <v>973</v>
      </c>
      <c r="Q299" s="71" t="s">
        <v>957</v>
      </c>
      <c r="S299" s="72" t="s">
        <v>481</v>
      </c>
      <c r="Y299" s="91">
        <v>509060</v>
      </c>
      <c r="Z299" s="92" t="s">
        <v>958</v>
      </c>
      <c r="AA299" s="93" t="s">
        <v>143</v>
      </c>
      <c r="AB299" s="93" t="s">
        <v>508</v>
      </c>
    </row>
    <row r="300" spans="1:28" ht="12" customHeight="1">
      <c r="A300" t="s">
        <v>14</v>
      </c>
      <c r="C300" t="s">
        <v>15</v>
      </c>
      <c r="D300" t="s">
        <v>73</v>
      </c>
      <c r="E300" t="s">
        <v>74</v>
      </c>
      <c r="F300" s="79" t="s">
        <v>951</v>
      </c>
      <c r="G300" t="s">
        <v>951</v>
      </c>
      <c r="H300" t="s">
        <v>952</v>
      </c>
      <c r="J300" s="80" t="s">
        <v>642</v>
      </c>
      <c r="K300" s="57" t="s">
        <v>474</v>
      </c>
      <c r="L300" s="57" t="s">
        <v>1046</v>
      </c>
      <c r="M300" s="60" t="s">
        <v>511</v>
      </c>
      <c r="N300" s="25" t="s">
        <v>1047</v>
      </c>
      <c r="O300" s="58" t="s">
        <v>955</v>
      </c>
      <c r="P300" s="90" t="s">
        <v>976</v>
      </c>
      <c r="Q300" s="71" t="s">
        <v>957</v>
      </c>
      <c r="S300" s="72" t="s">
        <v>481</v>
      </c>
      <c r="Y300" s="91">
        <v>509060</v>
      </c>
      <c r="Z300" s="92" t="s">
        <v>958</v>
      </c>
      <c r="AA300" s="93" t="s">
        <v>143</v>
      </c>
      <c r="AB300" s="92" t="s">
        <v>514</v>
      </c>
    </row>
    <row r="301" spans="1:28" ht="12" customHeight="1">
      <c r="A301" t="s">
        <v>14</v>
      </c>
      <c r="C301" t="s">
        <v>15</v>
      </c>
      <c r="D301" t="s">
        <v>73</v>
      </c>
      <c r="E301" t="s">
        <v>74</v>
      </c>
      <c r="F301" s="79" t="s">
        <v>951</v>
      </c>
      <c r="G301" t="s">
        <v>951</v>
      </c>
      <c r="H301" t="s">
        <v>952</v>
      </c>
      <c r="J301" s="80" t="s">
        <v>645</v>
      </c>
      <c r="K301" s="57" t="s">
        <v>474</v>
      </c>
      <c r="L301" s="57" t="s">
        <v>1048</v>
      </c>
      <c r="M301" s="60" t="s">
        <v>511</v>
      </c>
      <c r="N301" s="25" t="s">
        <v>1049</v>
      </c>
      <c r="O301" s="58" t="s">
        <v>955</v>
      </c>
      <c r="P301" s="90" t="s">
        <v>979</v>
      </c>
      <c r="Q301" s="71" t="s">
        <v>957</v>
      </c>
      <c r="S301" s="72" t="s">
        <v>481</v>
      </c>
      <c r="Y301" s="91">
        <v>509060</v>
      </c>
      <c r="Z301" s="92" t="s">
        <v>958</v>
      </c>
      <c r="AA301" s="93" t="s">
        <v>143</v>
      </c>
      <c r="AB301" s="92" t="s">
        <v>519</v>
      </c>
    </row>
    <row r="302" spans="1:28" ht="12" customHeight="1">
      <c r="A302" t="s">
        <v>14</v>
      </c>
      <c r="C302" t="s">
        <v>15</v>
      </c>
      <c r="D302" t="s">
        <v>73</v>
      </c>
      <c r="E302" t="s">
        <v>74</v>
      </c>
      <c r="F302" s="79" t="s">
        <v>951</v>
      </c>
      <c r="G302" t="s">
        <v>951</v>
      </c>
      <c r="H302" t="s">
        <v>952</v>
      </c>
      <c r="J302" s="80" t="s">
        <v>648</v>
      </c>
      <c r="K302" s="57" t="s">
        <v>474</v>
      </c>
      <c r="L302" s="57" t="s">
        <v>1050</v>
      </c>
      <c r="M302" s="60" t="s">
        <v>511</v>
      </c>
      <c r="N302" s="25" t="s">
        <v>1049</v>
      </c>
      <c r="O302" s="58" t="s">
        <v>955</v>
      </c>
      <c r="P302" s="90" t="s">
        <v>979</v>
      </c>
      <c r="Q302" s="71" t="s">
        <v>957</v>
      </c>
      <c r="S302" s="72" t="s">
        <v>481</v>
      </c>
      <c r="Y302" s="91">
        <v>509060</v>
      </c>
      <c r="Z302" s="92" t="s">
        <v>958</v>
      </c>
      <c r="AA302" s="93" t="s">
        <v>143</v>
      </c>
      <c r="AB302" s="92" t="s">
        <v>519</v>
      </c>
    </row>
    <row r="303" spans="1:28" ht="12" customHeight="1">
      <c r="A303" t="s">
        <v>14</v>
      </c>
      <c r="C303" t="s">
        <v>15</v>
      </c>
      <c r="D303" t="s">
        <v>73</v>
      </c>
      <c r="E303" t="s">
        <v>74</v>
      </c>
      <c r="F303" s="79" t="s">
        <v>951</v>
      </c>
      <c r="G303" t="s">
        <v>951</v>
      </c>
      <c r="H303" t="s">
        <v>952</v>
      </c>
      <c r="J303" s="80" t="s">
        <v>650</v>
      </c>
      <c r="K303" s="57" t="s">
        <v>474</v>
      </c>
      <c r="L303" s="95" t="s">
        <v>1051</v>
      </c>
      <c r="M303" s="60" t="s">
        <v>524</v>
      </c>
      <c r="N303" s="25" t="s">
        <v>1052</v>
      </c>
      <c r="O303" s="58" t="s">
        <v>955</v>
      </c>
      <c r="P303" s="90" t="s">
        <v>983</v>
      </c>
      <c r="Q303" s="71" t="s">
        <v>957</v>
      </c>
      <c r="S303" s="72" t="s">
        <v>481</v>
      </c>
      <c r="Y303" s="91">
        <v>509060</v>
      </c>
      <c r="Z303" s="92" t="s">
        <v>958</v>
      </c>
      <c r="AA303" s="93" t="s">
        <v>143</v>
      </c>
      <c r="AB303" s="92" t="s">
        <v>527</v>
      </c>
    </row>
    <row r="304" spans="1:28" ht="12" customHeight="1">
      <c r="A304" t="s">
        <v>14</v>
      </c>
      <c r="C304" t="s">
        <v>15</v>
      </c>
      <c r="D304" t="s">
        <v>73</v>
      </c>
      <c r="E304" t="s">
        <v>74</v>
      </c>
      <c r="F304" s="79" t="s">
        <v>951</v>
      </c>
      <c r="G304" t="s">
        <v>951</v>
      </c>
      <c r="H304" t="s">
        <v>952</v>
      </c>
      <c r="J304" s="80" t="s">
        <v>653</v>
      </c>
      <c r="K304" s="57" t="s">
        <v>474</v>
      </c>
      <c r="L304" s="95" t="s">
        <v>1053</v>
      </c>
      <c r="M304" s="60" t="s">
        <v>524</v>
      </c>
      <c r="N304" s="25" t="s">
        <v>1054</v>
      </c>
      <c r="O304" s="58" t="s">
        <v>955</v>
      </c>
      <c r="P304" s="90" t="s">
        <v>986</v>
      </c>
      <c r="Q304" s="71" t="s">
        <v>957</v>
      </c>
      <c r="S304" s="72" t="s">
        <v>481</v>
      </c>
      <c r="Y304" s="91">
        <v>509060</v>
      </c>
      <c r="Z304" s="92" t="s">
        <v>958</v>
      </c>
      <c r="AA304" s="93" t="s">
        <v>143</v>
      </c>
      <c r="AB304" s="92" t="s">
        <v>532</v>
      </c>
    </row>
    <row r="305" spans="1:28" ht="12" customHeight="1">
      <c r="A305" t="s">
        <v>14</v>
      </c>
      <c r="C305" t="s">
        <v>15</v>
      </c>
      <c r="D305" t="s">
        <v>73</v>
      </c>
      <c r="E305" t="s">
        <v>74</v>
      </c>
      <c r="F305" s="79" t="s">
        <v>951</v>
      </c>
      <c r="G305" t="s">
        <v>951</v>
      </c>
      <c r="H305" t="s">
        <v>952</v>
      </c>
      <c r="J305" s="80" t="s">
        <v>656</v>
      </c>
      <c r="K305" s="57" t="s">
        <v>474</v>
      </c>
      <c r="L305" s="95" t="s">
        <v>1055</v>
      </c>
      <c r="M305" s="60" t="s">
        <v>524</v>
      </c>
      <c r="N305" s="25" t="s">
        <v>1056</v>
      </c>
      <c r="O305" s="58" t="s">
        <v>955</v>
      </c>
      <c r="P305" s="90" t="s">
        <v>983</v>
      </c>
      <c r="Q305" s="71" t="s">
        <v>957</v>
      </c>
      <c r="S305" s="72" t="s">
        <v>481</v>
      </c>
      <c r="Y305" s="91">
        <v>509060</v>
      </c>
      <c r="Z305" s="92" t="s">
        <v>958</v>
      </c>
      <c r="AA305" s="93" t="s">
        <v>143</v>
      </c>
      <c r="AB305" s="92" t="s">
        <v>527</v>
      </c>
    </row>
    <row r="306" spans="1:28" ht="12" customHeight="1">
      <c r="A306" t="s">
        <v>14</v>
      </c>
      <c r="C306" t="s">
        <v>15</v>
      </c>
      <c r="D306" t="s">
        <v>73</v>
      </c>
      <c r="E306" t="s">
        <v>74</v>
      </c>
      <c r="F306" s="79" t="s">
        <v>951</v>
      </c>
      <c r="G306" t="s">
        <v>951</v>
      </c>
      <c r="H306" t="s">
        <v>952</v>
      </c>
      <c r="J306" s="80" t="s">
        <v>659</v>
      </c>
      <c r="K306" s="57" t="s">
        <v>474</v>
      </c>
      <c r="L306" s="95" t="s">
        <v>1057</v>
      </c>
      <c r="M306" s="60" t="s">
        <v>524</v>
      </c>
      <c r="N306" s="25" t="s">
        <v>1058</v>
      </c>
      <c r="O306" s="58" t="s">
        <v>955</v>
      </c>
      <c r="P306" s="90" t="s">
        <v>986</v>
      </c>
      <c r="Q306" s="71" t="s">
        <v>957</v>
      </c>
      <c r="S306" s="72" t="s">
        <v>481</v>
      </c>
      <c r="Y306" s="91">
        <v>509060</v>
      </c>
      <c r="Z306" s="92" t="s">
        <v>958</v>
      </c>
      <c r="AA306" s="93" t="s">
        <v>143</v>
      </c>
      <c r="AB306" s="92" t="s">
        <v>532</v>
      </c>
    </row>
    <row r="307" spans="1:28" ht="12" customHeight="1">
      <c r="A307" t="s">
        <v>14</v>
      </c>
      <c r="C307" t="s">
        <v>15</v>
      </c>
      <c r="D307" t="s">
        <v>73</v>
      </c>
      <c r="E307" t="s">
        <v>74</v>
      </c>
      <c r="F307" s="79" t="s">
        <v>951</v>
      </c>
      <c r="G307" t="s">
        <v>951</v>
      </c>
      <c r="H307" t="s">
        <v>952</v>
      </c>
      <c r="J307" s="80" t="s">
        <v>662</v>
      </c>
      <c r="K307" s="57" t="s">
        <v>474</v>
      </c>
      <c r="L307" s="95" t="s">
        <v>1059</v>
      </c>
      <c r="M307" s="60" t="s">
        <v>524</v>
      </c>
      <c r="N307" s="25" t="s">
        <v>1060</v>
      </c>
      <c r="O307" s="58" t="s">
        <v>955</v>
      </c>
      <c r="P307" s="90" t="s">
        <v>991</v>
      </c>
      <c r="Q307" s="71" t="s">
        <v>957</v>
      </c>
      <c r="S307" s="72" t="s">
        <v>481</v>
      </c>
      <c r="Y307" s="91">
        <v>509060</v>
      </c>
      <c r="Z307" s="92" t="s">
        <v>958</v>
      </c>
      <c r="AA307" s="93" t="s">
        <v>143</v>
      </c>
      <c r="AB307" s="92" t="s">
        <v>543</v>
      </c>
    </row>
    <row r="308" spans="1:28" ht="12" customHeight="1">
      <c r="A308" t="s">
        <v>14</v>
      </c>
      <c r="C308" t="s">
        <v>15</v>
      </c>
      <c r="D308" t="s">
        <v>73</v>
      </c>
      <c r="E308" t="s">
        <v>74</v>
      </c>
      <c r="F308" s="79" t="s">
        <v>951</v>
      </c>
      <c r="G308" t="s">
        <v>951</v>
      </c>
      <c r="H308" t="s">
        <v>952</v>
      </c>
      <c r="J308" s="80" t="s">
        <v>665</v>
      </c>
      <c r="K308" s="57" t="s">
        <v>474</v>
      </c>
      <c r="L308" s="95" t="s">
        <v>1061</v>
      </c>
      <c r="M308" s="60" t="s">
        <v>524</v>
      </c>
      <c r="N308" s="25" t="s">
        <v>1062</v>
      </c>
      <c r="O308" s="58" t="s">
        <v>955</v>
      </c>
      <c r="P308" s="90" t="s">
        <v>991</v>
      </c>
      <c r="Q308" s="71" t="s">
        <v>957</v>
      </c>
      <c r="S308" s="72" t="s">
        <v>481</v>
      </c>
      <c r="Y308" s="91">
        <v>509060</v>
      </c>
      <c r="Z308" s="92" t="s">
        <v>958</v>
      </c>
      <c r="AA308" s="93" t="s">
        <v>143</v>
      </c>
      <c r="AB308" s="92" t="s">
        <v>547</v>
      </c>
    </row>
    <row r="309" spans="1:28" ht="12" customHeight="1">
      <c r="A309" t="s">
        <v>14</v>
      </c>
      <c r="C309" t="s">
        <v>15</v>
      </c>
      <c r="D309" t="s">
        <v>73</v>
      </c>
      <c r="E309" t="s">
        <v>74</v>
      </c>
      <c r="F309" s="79" t="s">
        <v>951</v>
      </c>
      <c r="G309" t="s">
        <v>951</v>
      </c>
      <c r="H309" t="s">
        <v>952</v>
      </c>
      <c r="J309" s="80" t="s">
        <v>668</v>
      </c>
      <c r="K309" s="57" t="s">
        <v>474</v>
      </c>
      <c r="L309" s="57" t="s">
        <v>1063</v>
      </c>
      <c r="M309" s="60" t="s">
        <v>524</v>
      </c>
      <c r="N309" s="25" t="s">
        <v>1064</v>
      </c>
      <c r="O309" s="58" t="s">
        <v>955</v>
      </c>
      <c r="P309" s="90" t="s">
        <v>996</v>
      </c>
      <c r="Q309" s="71" t="s">
        <v>957</v>
      </c>
      <c r="S309" s="72" t="s">
        <v>481</v>
      </c>
      <c r="Y309" s="91">
        <v>509060</v>
      </c>
      <c r="Z309" s="92" t="s">
        <v>958</v>
      </c>
      <c r="AA309" s="93" t="s">
        <v>143</v>
      </c>
      <c r="AB309" s="92" t="s">
        <v>552</v>
      </c>
    </row>
    <row r="310" spans="1:28" ht="12" customHeight="1">
      <c r="A310" t="s">
        <v>14</v>
      </c>
      <c r="C310" t="s">
        <v>15</v>
      </c>
      <c r="D310" t="s">
        <v>73</v>
      </c>
      <c r="E310" t="s">
        <v>74</v>
      </c>
      <c r="F310" s="79" t="s">
        <v>951</v>
      </c>
      <c r="G310" t="s">
        <v>951</v>
      </c>
      <c r="H310" t="s">
        <v>952</v>
      </c>
      <c r="J310" s="80" t="s">
        <v>671</v>
      </c>
      <c r="K310" s="57" t="s">
        <v>474</v>
      </c>
      <c r="L310" s="57" t="s">
        <v>1065</v>
      </c>
      <c r="M310" s="60" t="s">
        <v>524</v>
      </c>
      <c r="N310" s="25" t="s">
        <v>1066</v>
      </c>
      <c r="O310" s="58" t="s">
        <v>955</v>
      </c>
      <c r="P310" s="90" t="s">
        <v>999</v>
      </c>
      <c r="Q310" s="71" t="s">
        <v>957</v>
      </c>
      <c r="S310" s="72" t="s">
        <v>481</v>
      </c>
      <c r="Y310" s="91">
        <v>509060</v>
      </c>
      <c r="Z310" s="92" t="s">
        <v>958</v>
      </c>
      <c r="AA310" s="93" t="s">
        <v>143</v>
      </c>
      <c r="AB310" s="94" t="s">
        <v>557</v>
      </c>
    </row>
    <row r="311" spans="1:28" ht="12" customHeight="1">
      <c r="A311" t="s">
        <v>14</v>
      </c>
      <c r="C311" t="s">
        <v>15</v>
      </c>
      <c r="D311" t="s">
        <v>73</v>
      </c>
      <c r="E311" t="s">
        <v>74</v>
      </c>
      <c r="F311" s="79" t="s">
        <v>951</v>
      </c>
      <c r="G311" t="s">
        <v>951</v>
      </c>
      <c r="H311" t="s">
        <v>952</v>
      </c>
      <c r="J311" s="80" t="s">
        <v>674</v>
      </c>
      <c r="K311" s="57" t="s">
        <v>474</v>
      </c>
      <c r="L311" s="57" t="s">
        <v>1067</v>
      </c>
      <c r="M311" s="60" t="s">
        <v>524</v>
      </c>
      <c r="N311" s="25" t="s">
        <v>1068</v>
      </c>
      <c r="O311" s="58" t="s">
        <v>955</v>
      </c>
      <c r="P311" s="90" t="s">
        <v>1002</v>
      </c>
      <c r="Q311" s="71" t="s">
        <v>957</v>
      </c>
      <c r="S311" s="72" t="s">
        <v>481</v>
      </c>
      <c r="Y311" s="91">
        <v>509060</v>
      </c>
      <c r="Z311" s="92" t="s">
        <v>958</v>
      </c>
      <c r="AA311" s="93" t="s">
        <v>143</v>
      </c>
      <c r="AB311" s="94" t="s">
        <v>562</v>
      </c>
    </row>
    <row r="312" spans="1:28" ht="12" customHeight="1">
      <c r="A312" t="s">
        <v>14</v>
      </c>
      <c r="C312" t="s">
        <v>15</v>
      </c>
      <c r="D312" t="s">
        <v>73</v>
      </c>
      <c r="E312" t="s">
        <v>74</v>
      </c>
      <c r="F312" s="79" t="s">
        <v>951</v>
      </c>
      <c r="G312" t="s">
        <v>951</v>
      </c>
      <c r="H312" t="s">
        <v>952</v>
      </c>
      <c r="J312" s="80" t="s">
        <v>677</v>
      </c>
      <c r="K312" s="57" t="s">
        <v>474</v>
      </c>
      <c r="L312" s="57" t="s">
        <v>1069</v>
      </c>
      <c r="M312" s="60" t="s">
        <v>524</v>
      </c>
      <c r="N312" s="25" t="s">
        <v>1070</v>
      </c>
      <c r="O312" s="58" t="s">
        <v>955</v>
      </c>
      <c r="P312" s="90" t="s">
        <v>999</v>
      </c>
      <c r="Q312" s="71" t="s">
        <v>957</v>
      </c>
      <c r="S312" s="72" t="s">
        <v>481</v>
      </c>
      <c r="Y312" s="91">
        <v>509060</v>
      </c>
      <c r="Z312" s="92" t="s">
        <v>958</v>
      </c>
      <c r="AA312" s="93" t="s">
        <v>143</v>
      </c>
      <c r="AB312" s="94" t="s">
        <v>566</v>
      </c>
    </row>
    <row r="313" spans="1:28" ht="12" customHeight="1">
      <c r="A313" t="s">
        <v>14</v>
      </c>
      <c r="C313" t="s">
        <v>15</v>
      </c>
      <c r="D313" t="s">
        <v>73</v>
      </c>
      <c r="E313" t="s">
        <v>74</v>
      </c>
      <c r="F313" s="79" t="s">
        <v>951</v>
      </c>
      <c r="G313" t="s">
        <v>951</v>
      </c>
      <c r="H313" t="s">
        <v>952</v>
      </c>
      <c r="J313" s="80" t="s">
        <v>680</v>
      </c>
      <c r="K313" s="57" t="s">
        <v>474</v>
      </c>
      <c r="L313" s="57" t="s">
        <v>1071</v>
      </c>
      <c r="M313" s="60" t="s">
        <v>524</v>
      </c>
      <c r="N313" s="25" t="s">
        <v>1072</v>
      </c>
      <c r="O313" s="58" t="s">
        <v>955</v>
      </c>
      <c r="P313" s="90" t="s">
        <v>999</v>
      </c>
      <c r="Q313" s="71" t="s">
        <v>957</v>
      </c>
      <c r="S313" s="72" t="s">
        <v>481</v>
      </c>
      <c r="Y313" s="91">
        <v>509060</v>
      </c>
      <c r="Z313" s="92" t="s">
        <v>958</v>
      </c>
      <c r="AA313" s="93" t="s">
        <v>143</v>
      </c>
      <c r="AB313" s="94" t="s">
        <v>570</v>
      </c>
    </row>
    <row r="314" spans="1:28" ht="12" customHeight="1">
      <c r="A314" t="s">
        <v>14</v>
      </c>
      <c r="C314" t="s">
        <v>15</v>
      </c>
      <c r="D314" t="s">
        <v>73</v>
      </c>
      <c r="E314" t="s">
        <v>74</v>
      </c>
      <c r="F314" s="79" t="s">
        <v>951</v>
      </c>
      <c r="G314" t="s">
        <v>951</v>
      </c>
      <c r="H314" t="s">
        <v>952</v>
      </c>
      <c r="J314" s="80" t="s">
        <v>683</v>
      </c>
      <c r="K314" s="57" t="s">
        <v>474</v>
      </c>
      <c r="L314" s="57" t="s">
        <v>1073</v>
      </c>
      <c r="M314" s="60" t="s">
        <v>524</v>
      </c>
      <c r="N314" s="25" t="s">
        <v>1074</v>
      </c>
      <c r="O314" s="58" t="s">
        <v>955</v>
      </c>
      <c r="P314" s="90" t="s">
        <v>1002</v>
      </c>
      <c r="Q314" s="71" t="s">
        <v>957</v>
      </c>
      <c r="S314" s="72" t="s">
        <v>481</v>
      </c>
      <c r="Y314" s="91">
        <v>509060</v>
      </c>
      <c r="Z314" s="92" t="s">
        <v>958</v>
      </c>
      <c r="AA314" s="93" t="s">
        <v>143</v>
      </c>
      <c r="AB314" s="94" t="s">
        <v>574</v>
      </c>
    </row>
    <row r="315" spans="1:28" ht="12" customHeight="1">
      <c r="A315" t="s">
        <v>14</v>
      </c>
      <c r="C315" t="s">
        <v>15</v>
      </c>
      <c r="D315" t="s">
        <v>73</v>
      </c>
      <c r="E315" t="s">
        <v>74</v>
      </c>
      <c r="F315" s="79" t="s">
        <v>951</v>
      </c>
      <c r="G315" t="s">
        <v>951</v>
      </c>
      <c r="H315" t="s">
        <v>952</v>
      </c>
      <c r="J315" s="80" t="s">
        <v>686</v>
      </c>
      <c r="K315" s="57" t="s">
        <v>474</v>
      </c>
      <c r="L315" s="57" t="s">
        <v>1075</v>
      </c>
      <c r="M315" s="60" t="s">
        <v>524</v>
      </c>
      <c r="N315" s="25" t="s">
        <v>1076</v>
      </c>
      <c r="O315" s="58" t="s">
        <v>955</v>
      </c>
      <c r="P315" s="90" t="s">
        <v>999</v>
      </c>
      <c r="Q315" s="71" t="s">
        <v>957</v>
      </c>
      <c r="S315" s="72" t="s">
        <v>481</v>
      </c>
      <c r="Y315" s="91">
        <v>509060</v>
      </c>
      <c r="Z315" s="92" t="s">
        <v>958</v>
      </c>
      <c r="AA315" s="93" t="s">
        <v>143</v>
      </c>
      <c r="AB315" s="94" t="s">
        <v>578</v>
      </c>
    </row>
    <row r="316" spans="1:28" ht="12" customHeight="1">
      <c r="A316" t="s">
        <v>14</v>
      </c>
      <c r="C316" t="s">
        <v>15</v>
      </c>
      <c r="D316" t="s">
        <v>73</v>
      </c>
      <c r="E316" t="s">
        <v>74</v>
      </c>
      <c r="F316" s="79" t="s">
        <v>951</v>
      </c>
      <c r="G316" t="s">
        <v>951</v>
      </c>
      <c r="H316" t="s">
        <v>952</v>
      </c>
      <c r="J316" s="80" t="s">
        <v>689</v>
      </c>
      <c r="K316" s="57" t="s">
        <v>474</v>
      </c>
      <c r="L316" s="57" t="s">
        <v>1077</v>
      </c>
      <c r="M316" s="60" t="s">
        <v>524</v>
      </c>
      <c r="N316" s="25" t="s">
        <v>691</v>
      </c>
      <c r="O316" s="58" t="s">
        <v>955</v>
      </c>
      <c r="P316" s="90" t="s">
        <v>1002</v>
      </c>
      <c r="Q316" s="71" t="s">
        <v>957</v>
      </c>
      <c r="S316" s="72" t="s">
        <v>481</v>
      </c>
      <c r="Y316" s="91">
        <v>509060</v>
      </c>
      <c r="Z316" s="92" t="s">
        <v>958</v>
      </c>
      <c r="AA316" s="93" t="s">
        <v>143</v>
      </c>
      <c r="AB316" s="94" t="s">
        <v>582</v>
      </c>
    </row>
    <row r="317" spans="1:28" ht="12" customHeight="1">
      <c r="A317" t="s">
        <v>14</v>
      </c>
      <c r="C317" t="s">
        <v>15</v>
      </c>
      <c r="D317" t="s">
        <v>73</v>
      </c>
      <c r="E317" t="s">
        <v>74</v>
      </c>
      <c r="F317" s="79" t="s">
        <v>951</v>
      </c>
      <c r="G317" t="s">
        <v>951</v>
      </c>
      <c r="H317" t="s">
        <v>952</v>
      </c>
      <c r="J317" s="80" t="s">
        <v>692</v>
      </c>
      <c r="K317" s="57" t="s">
        <v>474</v>
      </c>
      <c r="L317" s="57" t="s">
        <v>1078</v>
      </c>
      <c r="M317" s="60" t="s">
        <v>524</v>
      </c>
      <c r="N317" s="25" t="s">
        <v>1079</v>
      </c>
      <c r="O317" s="58" t="s">
        <v>955</v>
      </c>
      <c r="P317" s="90" t="s">
        <v>1014</v>
      </c>
      <c r="Q317" s="71" t="s">
        <v>957</v>
      </c>
      <c r="S317" s="72" t="s">
        <v>481</v>
      </c>
      <c r="Y317" s="91">
        <v>509060</v>
      </c>
      <c r="Z317" s="92" t="s">
        <v>958</v>
      </c>
      <c r="AA317" s="93" t="s">
        <v>143</v>
      </c>
      <c r="AB317" s="92" t="s">
        <v>587</v>
      </c>
    </row>
    <row r="318" spans="1:28" ht="12" customHeight="1">
      <c r="A318" t="s">
        <v>14</v>
      </c>
      <c r="C318" t="s">
        <v>15</v>
      </c>
      <c r="D318" t="s">
        <v>73</v>
      </c>
      <c r="E318" t="s">
        <v>74</v>
      </c>
      <c r="F318" s="79" t="s">
        <v>951</v>
      </c>
      <c r="G318" t="s">
        <v>951</v>
      </c>
      <c r="H318" t="s">
        <v>952</v>
      </c>
      <c r="J318" s="80" t="s">
        <v>695</v>
      </c>
      <c r="K318" s="57" t="s">
        <v>474</v>
      </c>
      <c r="L318" s="57" t="s">
        <v>1080</v>
      </c>
      <c r="M318" s="60" t="s">
        <v>524</v>
      </c>
      <c r="N318" s="25" t="s">
        <v>1081</v>
      </c>
      <c r="O318" s="58" t="s">
        <v>955</v>
      </c>
      <c r="P318" s="90" t="s">
        <v>1017</v>
      </c>
      <c r="Q318" s="71" t="s">
        <v>957</v>
      </c>
      <c r="S318" s="72" t="s">
        <v>481</v>
      </c>
      <c r="Y318" s="91">
        <v>509060</v>
      </c>
      <c r="Z318" s="92" t="s">
        <v>958</v>
      </c>
      <c r="AA318" s="93" t="s">
        <v>143</v>
      </c>
      <c r="AB318" s="92" t="s">
        <v>592</v>
      </c>
    </row>
    <row r="319" spans="1:28" ht="12" customHeight="1">
      <c r="A319" t="s">
        <v>14</v>
      </c>
      <c r="C319" t="s">
        <v>15</v>
      </c>
      <c r="D319" t="s">
        <v>73</v>
      </c>
      <c r="E319" t="s">
        <v>74</v>
      </c>
      <c r="F319" s="79" t="s">
        <v>951</v>
      </c>
      <c r="G319" t="s">
        <v>951</v>
      </c>
      <c r="H319" t="s">
        <v>952</v>
      </c>
      <c r="J319" s="80" t="s">
        <v>698</v>
      </c>
      <c r="K319" s="57" t="s">
        <v>474</v>
      </c>
      <c r="L319" s="57" t="s">
        <v>1082</v>
      </c>
      <c r="M319" s="60" t="s">
        <v>524</v>
      </c>
      <c r="N319" s="25" t="s">
        <v>1083</v>
      </c>
      <c r="O319" s="58" t="s">
        <v>955</v>
      </c>
      <c r="P319" s="90" t="s">
        <v>967</v>
      </c>
      <c r="Q319" s="71" t="s">
        <v>957</v>
      </c>
      <c r="S319" s="72" t="s">
        <v>481</v>
      </c>
      <c r="Y319" s="91">
        <v>509060</v>
      </c>
      <c r="Z319" s="92" t="s">
        <v>958</v>
      </c>
      <c r="AA319" s="93" t="s">
        <v>143</v>
      </c>
      <c r="AB319" s="94" t="s">
        <v>596</v>
      </c>
    </row>
    <row r="320" spans="1:28" ht="12" customHeight="1">
      <c r="A320" t="s">
        <v>14</v>
      </c>
      <c r="C320" t="s">
        <v>15</v>
      </c>
      <c r="D320" t="s">
        <v>73</v>
      </c>
      <c r="E320" t="s">
        <v>74</v>
      </c>
      <c r="F320" s="79" t="s">
        <v>951</v>
      </c>
      <c r="G320" t="s">
        <v>951</v>
      </c>
      <c r="H320" t="s">
        <v>952</v>
      </c>
      <c r="J320" s="80" t="s">
        <v>701</v>
      </c>
      <c r="K320" s="57" t="s">
        <v>474</v>
      </c>
      <c r="L320" s="57" t="s">
        <v>1084</v>
      </c>
      <c r="M320" s="60" t="s">
        <v>524</v>
      </c>
      <c r="N320" s="25" t="s">
        <v>1083</v>
      </c>
      <c r="O320" s="58" t="s">
        <v>955</v>
      </c>
      <c r="P320" s="90" t="s">
        <v>970</v>
      </c>
      <c r="Q320" s="71" t="s">
        <v>957</v>
      </c>
      <c r="S320" s="72" t="s">
        <v>481</v>
      </c>
      <c r="Y320" s="91">
        <v>509060</v>
      </c>
      <c r="Z320" s="92" t="s">
        <v>958</v>
      </c>
      <c r="AA320" s="93" t="s">
        <v>143</v>
      </c>
      <c r="AB320" s="94" t="s">
        <v>599</v>
      </c>
    </row>
    <row r="321" spans="1:28" ht="12" customHeight="1">
      <c r="A321" t="s">
        <v>14</v>
      </c>
      <c r="C321" t="s">
        <v>15</v>
      </c>
      <c r="D321" t="s">
        <v>73</v>
      </c>
      <c r="E321" t="s">
        <v>74</v>
      </c>
      <c r="F321" s="79" t="s">
        <v>951</v>
      </c>
      <c r="G321" t="s">
        <v>951</v>
      </c>
      <c r="H321" t="s">
        <v>952</v>
      </c>
      <c r="J321" s="80" t="s">
        <v>703</v>
      </c>
      <c r="K321" s="57" t="s">
        <v>474</v>
      </c>
      <c r="L321" s="57" t="s">
        <v>1085</v>
      </c>
      <c r="M321" s="60" t="s">
        <v>524</v>
      </c>
      <c r="N321" s="25" t="s">
        <v>1086</v>
      </c>
      <c r="O321" s="58" t="s">
        <v>955</v>
      </c>
      <c r="P321" s="90" t="s">
        <v>1023</v>
      </c>
      <c r="Q321" s="71" t="s">
        <v>957</v>
      </c>
      <c r="S321" s="72" t="s">
        <v>481</v>
      </c>
      <c r="Y321" s="91">
        <v>509060</v>
      </c>
      <c r="Z321" s="92" t="s">
        <v>958</v>
      </c>
      <c r="AA321" s="93" t="s">
        <v>143</v>
      </c>
      <c r="AB321" s="94" t="s">
        <v>604</v>
      </c>
    </row>
    <row r="322" spans="1:28" ht="12" customHeight="1">
      <c r="A322" t="s">
        <v>14</v>
      </c>
      <c r="C322" t="s">
        <v>15</v>
      </c>
      <c r="D322" t="s">
        <v>73</v>
      </c>
      <c r="E322" t="s">
        <v>74</v>
      </c>
      <c r="F322" s="79" t="s">
        <v>951</v>
      </c>
      <c r="G322" t="s">
        <v>951</v>
      </c>
      <c r="H322" t="s">
        <v>952</v>
      </c>
      <c r="J322" s="80" t="s">
        <v>706</v>
      </c>
      <c r="K322" s="57" t="s">
        <v>474</v>
      </c>
      <c r="L322" s="57" t="s">
        <v>1087</v>
      </c>
      <c r="M322" s="60" t="s">
        <v>524</v>
      </c>
      <c r="N322" s="25" t="s">
        <v>1086</v>
      </c>
      <c r="O322" s="58" t="s">
        <v>955</v>
      </c>
      <c r="P322" s="90" t="s">
        <v>991</v>
      </c>
      <c r="Q322" s="71" t="s">
        <v>957</v>
      </c>
      <c r="S322" s="72" t="s">
        <v>481</v>
      </c>
      <c r="Y322" s="91">
        <v>509060</v>
      </c>
      <c r="Z322" s="92" t="s">
        <v>958</v>
      </c>
      <c r="AA322" s="93" t="s">
        <v>143</v>
      </c>
      <c r="AB322" s="94" t="s">
        <v>607</v>
      </c>
    </row>
    <row r="323" spans="1:28" ht="12" customHeight="1">
      <c r="A323" t="s">
        <v>14</v>
      </c>
      <c r="C323" t="s">
        <v>15</v>
      </c>
      <c r="D323" t="s">
        <v>73</v>
      </c>
      <c r="E323" t="s">
        <v>74</v>
      </c>
      <c r="F323" s="79" t="s">
        <v>951</v>
      </c>
      <c r="G323" t="s">
        <v>951</v>
      </c>
      <c r="H323" t="s">
        <v>952</v>
      </c>
      <c r="J323" s="80" t="s">
        <v>708</v>
      </c>
      <c r="K323" s="57" t="s">
        <v>474</v>
      </c>
      <c r="L323" s="57" t="s">
        <v>1088</v>
      </c>
      <c r="M323" s="60" t="s">
        <v>524</v>
      </c>
      <c r="N323" s="25" t="s">
        <v>1089</v>
      </c>
      <c r="O323" s="58" t="s">
        <v>955</v>
      </c>
      <c r="P323" s="90" t="s">
        <v>1027</v>
      </c>
      <c r="Q323" s="71" t="s">
        <v>957</v>
      </c>
      <c r="S323" s="72" t="s">
        <v>481</v>
      </c>
      <c r="Y323" s="91">
        <v>509060</v>
      </c>
      <c r="Z323" s="92" t="s">
        <v>958</v>
      </c>
      <c r="AA323" s="93" t="s">
        <v>143</v>
      </c>
      <c r="AB323" s="92" t="s">
        <v>612</v>
      </c>
    </row>
    <row r="324" spans="1:28" ht="12" customHeight="1">
      <c r="A324" t="s">
        <v>14</v>
      </c>
      <c r="C324" t="s">
        <v>15</v>
      </c>
      <c r="D324" t="s">
        <v>73</v>
      </c>
      <c r="E324" t="s">
        <v>74</v>
      </c>
      <c r="F324" s="79" t="s">
        <v>951</v>
      </c>
      <c r="G324" t="s">
        <v>951</v>
      </c>
      <c r="H324" t="s">
        <v>952</v>
      </c>
      <c r="J324" s="80" t="s">
        <v>711</v>
      </c>
      <c r="K324" s="57" t="s">
        <v>474</v>
      </c>
      <c r="L324" s="57" t="s">
        <v>1090</v>
      </c>
      <c r="M324" s="60" t="s">
        <v>524</v>
      </c>
      <c r="N324" s="25" t="s">
        <v>1091</v>
      </c>
      <c r="O324" s="58" t="s">
        <v>955</v>
      </c>
      <c r="P324" s="90" t="s">
        <v>1030</v>
      </c>
      <c r="Q324" s="71" t="s">
        <v>957</v>
      </c>
      <c r="S324" s="72" t="s">
        <v>481</v>
      </c>
      <c r="Y324" s="91">
        <v>509060</v>
      </c>
      <c r="Z324" s="92" t="s">
        <v>958</v>
      </c>
      <c r="AA324" s="93" t="s">
        <v>143</v>
      </c>
      <c r="AB324" s="92" t="s">
        <v>617</v>
      </c>
    </row>
    <row r="325" spans="1:28" ht="12" customHeight="1">
      <c r="A325" t="s">
        <v>14</v>
      </c>
      <c r="C325" t="s">
        <v>15</v>
      </c>
      <c r="D325" t="s">
        <v>73</v>
      </c>
      <c r="E325" t="s">
        <v>74</v>
      </c>
      <c r="F325" s="79" t="s">
        <v>951</v>
      </c>
      <c r="G325" t="s">
        <v>951</v>
      </c>
      <c r="H325" t="s">
        <v>952</v>
      </c>
      <c r="J325" s="80" t="s">
        <v>714</v>
      </c>
      <c r="K325" s="57" t="s">
        <v>474</v>
      </c>
      <c r="L325" s="57" t="s">
        <v>1092</v>
      </c>
      <c r="M325" s="60" t="s">
        <v>524</v>
      </c>
      <c r="N325" s="25" t="s">
        <v>1093</v>
      </c>
      <c r="O325" s="58" t="s">
        <v>955</v>
      </c>
      <c r="P325" s="90" t="s">
        <v>1033</v>
      </c>
      <c r="Q325" s="71" t="s">
        <v>957</v>
      </c>
      <c r="S325" s="72" t="s">
        <v>481</v>
      </c>
      <c r="Y325" s="91">
        <v>509060</v>
      </c>
      <c r="Z325" s="92" t="s">
        <v>958</v>
      </c>
      <c r="AA325" s="93" t="s">
        <v>143</v>
      </c>
      <c r="AB325" s="92" t="s">
        <v>622</v>
      </c>
    </row>
    <row r="326" spans="1:28" ht="12" customHeight="1">
      <c r="A326" t="s">
        <v>14</v>
      </c>
      <c r="C326" t="s">
        <v>15</v>
      </c>
      <c r="D326" t="s">
        <v>73</v>
      </c>
      <c r="E326" t="s">
        <v>74</v>
      </c>
      <c r="F326" s="79" t="s">
        <v>951</v>
      </c>
      <c r="G326" t="s">
        <v>951</v>
      </c>
      <c r="H326" t="s">
        <v>1094</v>
      </c>
      <c r="J326" s="80" t="s">
        <v>718</v>
      </c>
      <c r="K326" s="57" t="s">
        <v>474</v>
      </c>
      <c r="L326" s="57" t="s">
        <v>1095</v>
      </c>
      <c r="M326" s="60" t="s">
        <v>476</v>
      </c>
      <c r="N326" s="25" t="s">
        <v>1096</v>
      </c>
      <c r="O326" s="58" t="s">
        <v>955</v>
      </c>
      <c r="P326" s="90" t="s">
        <v>1097</v>
      </c>
      <c r="Q326" s="71" t="s">
        <v>957</v>
      </c>
      <c r="S326" s="72" t="s">
        <v>481</v>
      </c>
      <c r="Y326" s="91" t="s">
        <v>722</v>
      </c>
      <c r="Z326" s="92" t="s">
        <v>958</v>
      </c>
      <c r="AA326" s="93" t="s">
        <v>143</v>
      </c>
      <c r="AB326" s="94" t="s">
        <v>723</v>
      </c>
    </row>
    <row r="327" spans="1:28" ht="12" customHeight="1">
      <c r="A327" t="s">
        <v>14</v>
      </c>
      <c r="C327" t="s">
        <v>15</v>
      </c>
      <c r="D327" t="s">
        <v>73</v>
      </c>
      <c r="E327" t="s">
        <v>74</v>
      </c>
      <c r="F327" s="79" t="s">
        <v>951</v>
      </c>
      <c r="G327" t="s">
        <v>951</v>
      </c>
      <c r="H327" t="s">
        <v>1094</v>
      </c>
      <c r="J327" s="80" t="s">
        <v>724</v>
      </c>
      <c r="K327" s="57" t="s">
        <v>474</v>
      </c>
      <c r="L327" s="57" t="s">
        <v>1098</v>
      </c>
      <c r="M327" s="60" t="s">
        <v>476</v>
      </c>
      <c r="N327" s="25" t="s">
        <v>1099</v>
      </c>
      <c r="O327" s="58" t="s">
        <v>955</v>
      </c>
      <c r="P327" s="90" t="s">
        <v>967</v>
      </c>
      <c r="Q327" s="71" t="s">
        <v>957</v>
      </c>
      <c r="S327" s="72" t="s">
        <v>481</v>
      </c>
      <c r="Y327" s="91" t="s">
        <v>722</v>
      </c>
      <c r="Z327" s="92" t="s">
        <v>958</v>
      </c>
      <c r="AA327" s="93" t="s">
        <v>143</v>
      </c>
      <c r="AB327" s="94" t="s">
        <v>498</v>
      </c>
    </row>
    <row r="328" spans="1:28" ht="12" customHeight="1">
      <c r="A328" t="s">
        <v>14</v>
      </c>
      <c r="C328" t="s">
        <v>15</v>
      </c>
      <c r="D328" t="s">
        <v>73</v>
      </c>
      <c r="E328" t="s">
        <v>74</v>
      </c>
      <c r="F328" s="79" t="s">
        <v>951</v>
      </c>
      <c r="G328" t="s">
        <v>951</v>
      </c>
      <c r="H328" t="s">
        <v>1094</v>
      </c>
      <c r="J328" s="80" t="s">
        <v>727</v>
      </c>
      <c r="K328" s="57" t="s">
        <v>474</v>
      </c>
      <c r="L328" s="95" t="s">
        <v>1100</v>
      </c>
      <c r="M328" s="60" t="s">
        <v>476</v>
      </c>
      <c r="N328" s="25" t="s">
        <v>1101</v>
      </c>
      <c r="O328" s="58" t="s">
        <v>955</v>
      </c>
      <c r="P328" s="90" t="s">
        <v>1102</v>
      </c>
      <c r="Q328" s="71" t="s">
        <v>957</v>
      </c>
      <c r="S328" s="72" t="s">
        <v>481</v>
      </c>
      <c r="Y328" s="91" t="s">
        <v>722</v>
      </c>
      <c r="Z328" s="92" t="s">
        <v>958</v>
      </c>
      <c r="AA328" s="93" t="s">
        <v>143</v>
      </c>
      <c r="AB328" s="92" t="s">
        <v>731</v>
      </c>
    </row>
    <row r="329" spans="1:28" ht="12" customHeight="1">
      <c r="A329" t="s">
        <v>14</v>
      </c>
      <c r="C329" t="s">
        <v>15</v>
      </c>
      <c r="D329" t="s">
        <v>73</v>
      </c>
      <c r="E329" t="s">
        <v>74</v>
      </c>
      <c r="F329" s="79" t="s">
        <v>951</v>
      </c>
      <c r="G329" t="s">
        <v>951</v>
      </c>
      <c r="H329" t="s">
        <v>1094</v>
      </c>
      <c r="J329" s="80" t="s">
        <v>732</v>
      </c>
      <c r="K329" s="57" t="s">
        <v>474</v>
      </c>
      <c r="L329" s="57" t="s">
        <v>1103</v>
      </c>
      <c r="M329" s="60" t="s">
        <v>511</v>
      </c>
      <c r="N329" s="25" t="s">
        <v>1104</v>
      </c>
      <c r="O329" s="58" t="s">
        <v>955</v>
      </c>
      <c r="P329" s="90" t="s">
        <v>976</v>
      </c>
      <c r="Q329" s="71" t="s">
        <v>957</v>
      </c>
      <c r="S329" s="72" t="s">
        <v>481</v>
      </c>
      <c r="Y329" s="91" t="s">
        <v>722</v>
      </c>
      <c r="Z329" s="92" t="s">
        <v>958</v>
      </c>
      <c r="AA329" s="93" t="s">
        <v>143</v>
      </c>
      <c r="AB329" s="92" t="s">
        <v>514</v>
      </c>
    </row>
    <row r="330" spans="1:28" ht="12" customHeight="1">
      <c r="A330" t="s">
        <v>14</v>
      </c>
      <c r="C330" t="s">
        <v>15</v>
      </c>
      <c r="D330" t="s">
        <v>73</v>
      </c>
      <c r="E330" t="s">
        <v>74</v>
      </c>
      <c r="F330" s="79" t="s">
        <v>951</v>
      </c>
      <c r="G330" t="s">
        <v>951</v>
      </c>
      <c r="H330" t="s">
        <v>1094</v>
      </c>
      <c r="J330" s="80" t="s">
        <v>735</v>
      </c>
      <c r="K330" s="57" t="s">
        <v>474</v>
      </c>
      <c r="L330" s="57" t="s">
        <v>1105</v>
      </c>
      <c r="M330" s="60" t="s">
        <v>511</v>
      </c>
      <c r="N330" s="25" t="s">
        <v>1106</v>
      </c>
      <c r="O330" s="58" t="s">
        <v>955</v>
      </c>
      <c r="P330" s="90" t="s">
        <v>1107</v>
      </c>
      <c r="Q330" s="71" t="s">
        <v>957</v>
      </c>
      <c r="S330" s="72" t="s">
        <v>481</v>
      </c>
      <c r="Y330" s="91" t="s">
        <v>722</v>
      </c>
      <c r="Z330" s="92" t="s">
        <v>958</v>
      </c>
      <c r="AA330" s="93" t="s">
        <v>143</v>
      </c>
      <c r="AB330" s="92" t="s">
        <v>739</v>
      </c>
    </row>
    <row r="331" spans="1:28" ht="12" customHeight="1">
      <c r="A331" t="s">
        <v>14</v>
      </c>
      <c r="C331" t="s">
        <v>15</v>
      </c>
      <c r="D331" t="s">
        <v>73</v>
      </c>
      <c r="E331" t="s">
        <v>74</v>
      </c>
      <c r="F331" s="79" t="s">
        <v>951</v>
      </c>
      <c r="G331" t="s">
        <v>951</v>
      </c>
      <c r="H331" t="s">
        <v>1094</v>
      </c>
      <c r="J331" s="80" t="s">
        <v>740</v>
      </c>
      <c r="K331" s="57" t="s">
        <v>474</v>
      </c>
      <c r="L331" s="57" t="s">
        <v>1108</v>
      </c>
      <c r="M331" s="60" t="s">
        <v>511</v>
      </c>
      <c r="N331" s="25" t="s">
        <v>1109</v>
      </c>
      <c r="O331" s="58" t="s">
        <v>955</v>
      </c>
      <c r="P331" s="90" t="s">
        <v>1110</v>
      </c>
      <c r="Q331" s="71" t="s">
        <v>957</v>
      </c>
      <c r="S331" s="72" t="s">
        <v>481</v>
      </c>
      <c r="Y331" s="91" t="s">
        <v>722</v>
      </c>
      <c r="Z331" s="92" t="s">
        <v>958</v>
      </c>
      <c r="AA331" s="93" t="s">
        <v>143</v>
      </c>
      <c r="AB331" s="92" t="s">
        <v>744</v>
      </c>
    </row>
    <row r="332" spans="1:28" ht="12" customHeight="1">
      <c r="A332" t="s">
        <v>14</v>
      </c>
      <c r="C332" t="s">
        <v>15</v>
      </c>
      <c r="D332" t="s">
        <v>73</v>
      </c>
      <c r="E332" t="s">
        <v>74</v>
      </c>
      <c r="F332" s="79" t="s">
        <v>951</v>
      </c>
      <c r="G332" t="s">
        <v>951</v>
      </c>
      <c r="H332" t="s">
        <v>1094</v>
      </c>
      <c r="J332" s="80" t="s">
        <v>745</v>
      </c>
      <c r="K332" s="57" t="s">
        <v>474</v>
      </c>
      <c r="L332" s="57" t="s">
        <v>1111</v>
      </c>
      <c r="M332" s="60" t="s">
        <v>524</v>
      </c>
      <c r="N332" s="25" t="s">
        <v>1112</v>
      </c>
      <c r="O332" s="58" t="s">
        <v>955</v>
      </c>
      <c r="P332" s="90" t="s">
        <v>1014</v>
      </c>
      <c r="Q332" s="71" t="s">
        <v>957</v>
      </c>
      <c r="S332" s="72" t="s">
        <v>481</v>
      </c>
      <c r="Y332" s="91" t="s">
        <v>722</v>
      </c>
      <c r="Z332" s="92" t="s">
        <v>958</v>
      </c>
      <c r="AA332" s="93" t="s">
        <v>143</v>
      </c>
      <c r="AB332" s="92" t="s">
        <v>587</v>
      </c>
    </row>
    <row r="333" spans="1:28" ht="12" customHeight="1">
      <c r="A333" t="s">
        <v>14</v>
      </c>
      <c r="C333" t="s">
        <v>15</v>
      </c>
      <c r="D333" t="s">
        <v>73</v>
      </c>
      <c r="E333" t="s">
        <v>74</v>
      </c>
      <c r="F333" s="79" t="s">
        <v>951</v>
      </c>
      <c r="G333" t="s">
        <v>951</v>
      </c>
      <c r="H333" t="s">
        <v>1094</v>
      </c>
      <c r="J333" s="80" t="s">
        <v>748</v>
      </c>
      <c r="K333" s="57" t="s">
        <v>474</v>
      </c>
      <c r="L333" s="57" t="s">
        <v>1113</v>
      </c>
      <c r="M333" s="60" t="s">
        <v>524</v>
      </c>
      <c r="N333" s="25" t="s">
        <v>1114</v>
      </c>
      <c r="O333" s="58" t="s">
        <v>955</v>
      </c>
      <c r="P333" s="90" t="s">
        <v>967</v>
      </c>
      <c r="Q333" s="71" t="s">
        <v>957</v>
      </c>
      <c r="S333" s="72" t="s">
        <v>481</v>
      </c>
      <c r="Y333" s="91" t="s">
        <v>722</v>
      </c>
      <c r="Z333" s="92" t="s">
        <v>958</v>
      </c>
      <c r="AA333" s="93" t="s">
        <v>143</v>
      </c>
      <c r="AB333" s="94" t="s">
        <v>596</v>
      </c>
    </row>
    <row r="334" spans="1:28" ht="12" customHeight="1">
      <c r="A334" t="s">
        <v>14</v>
      </c>
      <c r="C334" t="s">
        <v>15</v>
      </c>
      <c r="D334" t="s">
        <v>73</v>
      </c>
      <c r="E334" t="s">
        <v>74</v>
      </c>
      <c r="F334" s="79" t="s">
        <v>951</v>
      </c>
      <c r="G334" t="s">
        <v>951</v>
      </c>
      <c r="H334" t="s">
        <v>1094</v>
      </c>
      <c r="J334" s="80" t="s">
        <v>751</v>
      </c>
      <c r="K334" s="57" t="s">
        <v>474</v>
      </c>
      <c r="L334" s="57" t="s">
        <v>1115</v>
      </c>
      <c r="M334" s="60" t="s">
        <v>524</v>
      </c>
      <c r="N334" s="25" t="s">
        <v>1116</v>
      </c>
      <c r="O334" s="58" t="s">
        <v>955</v>
      </c>
      <c r="P334" s="90" t="s">
        <v>1027</v>
      </c>
      <c r="Q334" s="71" t="s">
        <v>957</v>
      </c>
      <c r="S334" s="72" t="s">
        <v>481</v>
      </c>
      <c r="Y334" s="91" t="s">
        <v>722</v>
      </c>
      <c r="Z334" s="92" t="s">
        <v>958</v>
      </c>
      <c r="AA334" s="93" t="s">
        <v>143</v>
      </c>
      <c r="AB334" s="92" t="s">
        <v>612</v>
      </c>
    </row>
    <row r="335" spans="1:28" ht="12" customHeight="1">
      <c r="A335" t="s">
        <v>14</v>
      </c>
      <c r="C335" t="s">
        <v>15</v>
      </c>
      <c r="D335" t="s">
        <v>73</v>
      </c>
      <c r="E335" t="s">
        <v>74</v>
      </c>
      <c r="F335" s="79" t="s">
        <v>951</v>
      </c>
      <c r="G335" t="s">
        <v>951</v>
      </c>
      <c r="H335" t="s">
        <v>1094</v>
      </c>
      <c r="J335" s="80" t="s">
        <v>754</v>
      </c>
      <c r="K335" s="57" t="s">
        <v>474</v>
      </c>
      <c r="L335" s="57" t="s">
        <v>1117</v>
      </c>
      <c r="M335" s="60" t="s">
        <v>524</v>
      </c>
      <c r="N335" s="25" t="s">
        <v>1118</v>
      </c>
      <c r="O335" s="58" t="s">
        <v>955</v>
      </c>
      <c r="P335" s="90" t="s">
        <v>1030</v>
      </c>
      <c r="Q335" s="71" t="s">
        <v>957</v>
      </c>
      <c r="S335" s="72" t="s">
        <v>481</v>
      </c>
      <c r="Y335" s="91" t="s">
        <v>722</v>
      </c>
      <c r="Z335" s="92" t="s">
        <v>958</v>
      </c>
      <c r="AA335" s="93" t="s">
        <v>143</v>
      </c>
      <c r="AB335" s="92" t="s">
        <v>617</v>
      </c>
    </row>
    <row r="336" spans="1:28" ht="12" customHeight="1">
      <c r="A336" t="s">
        <v>14</v>
      </c>
      <c r="C336" t="s">
        <v>15</v>
      </c>
      <c r="D336" t="s">
        <v>73</v>
      </c>
      <c r="E336" t="s">
        <v>74</v>
      </c>
      <c r="F336" s="79" t="s">
        <v>951</v>
      </c>
      <c r="G336" t="s">
        <v>951</v>
      </c>
      <c r="H336" t="s">
        <v>1094</v>
      </c>
      <c r="J336" s="80" t="s">
        <v>757</v>
      </c>
      <c r="K336" s="57" t="s">
        <v>474</v>
      </c>
      <c r="L336" s="57" t="s">
        <v>1119</v>
      </c>
      <c r="M336" s="60" t="s">
        <v>524</v>
      </c>
      <c r="N336" s="25" t="s">
        <v>1120</v>
      </c>
      <c r="O336" s="58" t="s">
        <v>955</v>
      </c>
      <c r="P336" s="90" t="s">
        <v>1121</v>
      </c>
      <c r="Q336" s="71" t="s">
        <v>957</v>
      </c>
      <c r="S336" s="72" t="s">
        <v>481</v>
      </c>
      <c r="Y336" s="91" t="s">
        <v>722</v>
      </c>
      <c r="Z336" s="92" t="s">
        <v>958</v>
      </c>
      <c r="AA336" s="93" t="s">
        <v>143</v>
      </c>
      <c r="AB336" s="92" t="s">
        <v>761</v>
      </c>
    </row>
    <row r="337" spans="1:28" ht="12" customHeight="1">
      <c r="A337" t="s">
        <v>14</v>
      </c>
      <c r="C337" t="s">
        <v>15</v>
      </c>
      <c r="D337" t="s">
        <v>73</v>
      </c>
      <c r="E337" t="s">
        <v>74</v>
      </c>
      <c r="F337" s="79" t="s">
        <v>951</v>
      </c>
      <c r="G337" t="s">
        <v>951</v>
      </c>
      <c r="H337" t="s">
        <v>1094</v>
      </c>
      <c r="J337" s="80" t="s">
        <v>762</v>
      </c>
      <c r="K337" s="57" t="s">
        <v>474</v>
      </c>
      <c r="L337" s="57" t="s">
        <v>1122</v>
      </c>
      <c r="M337" s="60" t="s">
        <v>524</v>
      </c>
      <c r="N337" s="25" t="s">
        <v>1120</v>
      </c>
      <c r="O337" s="58" t="s">
        <v>955</v>
      </c>
      <c r="P337" s="90" t="s">
        <v>1123</v>
      </c>
      <c r="Q337" s="71" t="s">
        <v>957</v>
      </c>
      <c r="S337" s="72" t="s">
        <v>481</v>
      </c>
      <c r="Y337" s="91" t="s">
        <v>722</v>
      </c>
      <c r="Z337" s="92" t="s">
        <v>958</v>
      </c>
      <c r="AA337" s="93" t="s">
        <v>143</v>
      </c>
      <c r="AB337" s="92" t="s">
        <v>765</v>
      </c>
    </row>
    <row r="338" spans="1:28" ht="12" customHeight="1">
      <c r="A338" t="s">
        <v>14</v>
      </c>
      <c r="C338" t="s">
        <v>15</v>
      </c>
      <c r="D338" t="s">
        <v>73</v>
      </c>
      <c r="E338" t="s">
        <v>74</v>
      </c>
      <c r="F338" s="79" t="s">
        <v>951</v>
      </c>
      <c r="G338" t="s">
        <v>951</v>
      </c>
      <c r="H338" t="s">
        <v>1094</v>
      </c>
      <c r="J338" s="80" t="s">
        <v>767</v>
      </c>
      <c r="K338" s="57" t="s">
        <v>474</v>
      </c>
      <c r="L338" s="57" t="s">
        <v>1124</v>
      </c>
      <c r="M338" s="60" t="s">
        <v>476</v>
      </c>
      <c r="N338" s="25" t="s">
        <v>1125</v>
      </c>
      <c r="O338" s="58" t="s">
        <v>955</v>
      </c>
      <c r="P338" s="90" t="s">
        <v>1097</v>
      </c>
      <c r="Q338" s="71" t="s">
        <v>957</v>
      </c>
      <c r="S338" s="72" t="s">
        <v>481</v>
      </c>
      <c r="Y338" s="91" t="s">
        <v>770</v>
      </c>
      <c r="Z338" s="92" t="s">
        <v>958</v>
      </c>
      <c r="AA338" s="93" t="s">
        <v>143</v>
      </c>
      <c r="AB338" s="94" t="s">
        <v>723</v>
      </c>
    </row>
    <row r="339" spans="1:28" ht="12" customHeight="1">
      <c r="A339" t="s">
        <v>14</v>
      </c>
      <c r="C339" t="s">
        <v>15</v>
      </c>
      <c r="D339" t="s">
        <v>73</v>
      </c>
      <c r="E339" t="s">
        <v>74</v>
      </c>
      <c r="F339" s="79" t="s">
        <v>951</v>
      </c>
      <c r="G339" t="s">
        <v>951</v>
      </c>
      <c r="H339" t="s">
        <v>1094</v>
      </c>
      <c r="J339" s="80" t="s">
        <v>771</v>
      </c>
      <c r="K339" s="57" t="s">
        <v>474</v>
      </c>
      <c r="L339" s="57" t="s">
        <v>1126</v>
      </c>
      <c r="M339" s="60" t="s">
        <v>476</v>
      </c>
      <c r="N339" s="25" t="s">
        <v>1127</v>
      </c>
      <c r="O339" s="58" t="s">
        <v>955</v>
      </c>
      <c r="P339" s="90" t="s">
        <v>967</v>
      </c>
      <c r="Q339" s="71" t="s">
        <v>957</v>
      </c>
      <c r="S339" s="72" t="s">
        <v>481</v>
      </c>
      <c r="Y339" s="91" t="s">
        <v>770</v>
      </c>
      <c r="Z339" s="92" t="s">
        <v>958</v>
      </c>
      <c r="AA339" s="93" t="s">
        <v>143</v>
      </c>
      <c r="AB339" s="94" t="s">
        <v>498</v>
      </c>
    </row>
    <row r="340" spans="1:28" ht="12" customHeight="1">
      <c r="A340" t="s">
        <v>14</v>
      </c>
      <c r="C340" t="s">
        <v>15</v>
      </c>
      <c r="D340" t="s">
        <v>73</v>
      </c>
      <c r="E340" t="s">
        <v>74</v>
      </c>
      <c r="F340" s="79" t="s">
        <v>951</v>
      </c>
      <c r="G340" t="s">
        <v>951</v>
      </c>
      <c r="H340" t="s">
        <v>1094</v>
      </c>
      <c r="J340" s="80" t="s">
        <v>774</v>
      </c>
      <c r="K340" s="57" t="s">
        <v>474</v>
      </c>
      <c r="L340" s="95" t="s">
        <v>1128</v>
      </c>
      <c r="M340" s="60" t="s">
        <v>476</v>
      </c>
      <c r="N340" s="25" t="s">
        <v>1129</v>
      </c>
      <c r="O340" s="58" t="s">
        <v>955</v>
      </c>
      <c r="P340" s="90" t="s">
        <v>1102</v>
      </c>
      <c r="Q340" s="71" t="s">
        <v>957</v>
      </c>
      <c r="S340" s="72" t="s">
        <v>481</v>
      </c>
      <c r="Y340" s="91" t="s">
        <v>770</v>
      </c>
      <c r="Z340" s="92" t="s">
        <v>958</v>
      </c>
      <c r="AA340" s="93" t="s">
        <v>143</v>
      </c>
      <c r="AB340" s="92" t="s">
        <v>731</v>
      </c>
    </row>
    <row r="341" spans="1:28" ht="12" customHeight="1">
      <c r="A341" t="s">
        <v>14</v>
      </c>
      <c r="C341" t="s">
        <v>15</v>
      </c>
      <c r="D341" t="s">
        <v>73</v>
      </c>
      <c r="E341" t="s">
        <v>74</v>
      </c>
      <c r="F341" s="79" t="s">
        <v>951</v>
      </c>
      <c r="G341" t="s">
        <v>951</v>
      </c>
      <c r="H341" t="s">
        <v>1094</v>
      </c>
      <c r="J341" s="80" t="s">
        <v>777</v>
      </c>
      <c r="K341" s="57" t="s">
        <v>474</v>
      </c>
      <c r="L341" s="57" t="s">
        <v>1130</v>
      </c>
      <c r="M341" s="60" t="s">
        <v>511</v>
      </c>
      <c r="N341" s="25" t="s">
        <v>1131</v>
      </c>
      <c r="O341" s="58" t="s">
        <v>955</v>
      </c>
      <c r="P341" s="90" t="s">
        <v>976</v>
      </c>
      <c r="Q341" s="71" t="s">
        <v>957</v>
      </c>
      <c r="S341" s="72" t="s">
        <v>481</v>
      </c>
      <c r="Y341" s="91" t="s">
        <v>770</v>
      </c>
      <c r="Z341" s="92" t="s">
        <v>958</v>
      </c>
      <c r="AA341" s="93" t="s">
        <v>143</v>
      </c>
      <c r="AB341" s="92" t="s">
        <v>514</v>
      </c>
    </row>
    <row r="342" spans="1:28" ht="12" customHeight="1">
      <c r="A342" t="s">
        <v>14</v>
      </c>
      <c r="C342" t="s">
        <v>15</v>
      </c>
      <c r="D342" t="s">
        <v>73</v>
      </c>
      <c r="E342" t="s">
        <v>74</v>
      </c>
      <c r="F342" s="79" t="s">
        <v>951</v>
      </c>
      <c r="G342" t="s">
        <v>951</v>
      </c>
      <c r="H342" t="s">
        <v>1094</v>
      </c>
      <c r="J342" s="80" t="s">
        <v>780</v>
      </c>
      <c r="K342" s="57" t="s">
        <v>474</v>
      </c>
      <c r="L342" s="57" t="s">
        <v>1132</v>
      </c>
      <c r="M342" s="60" t="s">
        <v>511</v>
      </c>
      <c r="N342" s="25" t="s">
        <v>1133</v>
      </c>
      <c r="O342" s="58" t="s">
        <v>955</v>
      </c>
      <c r="P342" s="90" t="s">
        <v>1107</v>
      </c>
      <c r="Q342" s="71" t="s">
        <v>957</v>
      </c>
      <c r="S342" s="72" t="s">
        <v>481</v>
      </c>
      <c r="Y342" s="91" t="s">
        <v>770</v>
      </c>
      <c r="Z342" s="92" t="s">
        <v>958</v>
      </c>
      <c r="AA342" s="93" t="s">
        <v>143</v>
      </c>
      <c r="AB342" s="92" t="s">
        <v>739</v>
      </c>
    </row>
    <row r="343" spans="1:28" ht="12" customHeight="1">
      <c r="A343" t="s">
        <v>14</v>
      </c>
      <c r="C343" t="s">
        <v>15</v>
      </c>
      <c r="D343" t="s">
        <v>73</v>
      </c>
      <c r="E343" t="s">
        <v>74</v>
      </c>
      <c r="F343" s="79" t="s">
        <v>951</v>
      </c>
      <c r="G343" t="s">
        <v>951</v>
      </c>
      <c r="H343" t="s">
        <v>1094</v>
      </c>
      <c r="J343" s="80" t="s">
        <v>783</v>
      </c>
      <c r="K343" s="57" t="s">
        <v>474</v>
      </c>
      <c r="L343" s="57" t="s">
        <v>1134</v>
      </c>
      <c r="M343" s="60" t="s">
        <v>511</v>
      </c>
      <c r="N343" s="25" t="s">
        <v>1135</v>
      </c>
      <c r="O343" s="58" t="s">
        <v>955</v>
      </c>
      <c r="P343" s="90" t="s">
        <v>1110</v>
      </c>
      <c r="Q343" s="71" t="s">
        <v>957</v>
      </c>
      <c r="S343" s="72" t="s">
        <v>481</v>
      </c>
      <c r="Y343" s="91" t="s">
        <v>770</v>
      </c>
      <c r="Z343" s="92" t="s">
        <v>958</v>
      </c>
      <c r="AA343" s="93" t="s">
        <v>143</v>
      </c>
      <c r="AB343" s="92" t="s">
        <v>744</v>
      </c>
    </row>
    <row r="344" spans="1:28" ht="12" customHeight="1">
      <c r="A344" t="s">
        <v>14</v>
      </c>
      <c r="C344" t="s">
        <v>15</v>
      </c>
      <c r="D344" t="s">
        <v>73</v>
      </c>
      <c r="E344" t="s">
        <v>74</v>
      </c>
      <c r="F344" s="79" t="s">
        <v>951</v>
      </c>
      <c r="G344" t="s">
        <v>951</v>
      </c>
      <c r="H344" t="s">
        <v>1094</v>
      </c>
      <c r="J344" s="80" t="s">
        <v>786</v>
      </c>
      <c r="K344" s="57" t="s">
        <v>474</v>
      </c>
      <c r="L344" s="57" t="s">
        <v>1136</v>
      </c>
      <c r="M344" s="60" t="s">
        <v>524</v>
      </c>
      <c r="N344" s="25" t="s">
        <v>1137</v>
      </c>
      <c r="O344" s="58" t="s">
        <v>955</v>
      </c>
      <c r="P344" s="90" t="s">
        <v>1014</v>
      </c>
      <c r="Q344" s="71" t="s">
        <v>957</v>
      </c>
      <c r="S344" s="72" t="s">
        <v>481</v>
      </c>
      <c r="Y344" s="91" t="s">
        <v>770</v>
      </c>
      <c r="Z344" s="92" t="s">
        <v>958</v>
      </c>
      <c r="AA344" s="93" t="s">
        <v>143</v>
      </c>
      <c r="AB344" s="92" t="s">
        <v>587</v>
      </c>
    </row>
    <row r="345" spans="1:28" ht="12" customHeight="1">
      <c r="A345" t="s">
        <v>14</v>
      </c>
      <c r="C345" t="s">
        <v>15</v>
      </c>
      <c r="D345" t="s">
        <v>73</v>
      </c>
      <c r="E345" t="s">
        <v>74</v>
      </c>
      <c r="F345" s="79" t="s">
        <v>951</v>
      </c>
      <c r="G345" t="s">
        <v>951</v>
      </c>
      <c r="H345" t="s">
        <v>1094</v>
      </c>
      <c r="J345" s="80" t="s">
        <v>789</v>
      </c>
      <c r="K345" s="57" t="s">
        <v>474</v>
      </c>
      <c r="L345" s="57" t="s">
        <v>1138</v>
      </c>
      <c r="M345" s="60" t="s">
        <v>524</v>
      </c>
      <c r="N345" s="25" t="s">
        <v>1139</v>
      </c>
      <c r="O345" s="58" t="s">
        <v>955</v>
      </c>
      <c r="P345" s="90" t="s">
        <v>967</v>
      </c>
      <c r="Q345" s="71" t="s">
        <v>957</v>
      </c>
      <c r="S345" s="72" t="s">
        <v>481</v>
      </c>
      <c r="Y345" s="91" t="s">
        <v>770</v>
      </c>
      <c r="Z345" s="92" t="s">
        <v>958</v>
      </c>
      <c r="AA345" s="93" t="s">
        <v>143</v>
      </c>
      <c r="AB345" s="94" t="s">
        <v>596</v>
      </c>
    </row>
    <row r="346" spans="1:28" ht="12" customHeight="1">
      <c r="A346" t="s">
        <v>14</v>
      </c>
      <c r="C346" t="s">
        <v>15</v>
      </c>
      <c r="D346" t="s">
        <v>73</v>
      </c>
      <c r="E346" t="s">
        <v>74</v>
      </c>
      <c r="F346" s="79" t="s">
        <v>951</v>
      </c>
      <c r="G346" t="s">
        <v>951</v>
      </c>
      <c r="H346" t="s">
        <v>1094</v>
      </c>
      <c r="J346" s="80" t="s">
        <v>792</v>
      </c>
      <c r="K346" s="57" t="s">
        <v>474</v>
      </c>
      <c r="L346" s="57" t="s">
        <v>1140</v>
      </c>
      <c r="M346" s="60" t="s">
        <v>524</v>
      </c>
      <c r="N346" s="25" t="s">
        <v>1141</v>
      </c>
      <c r="O346" s="58" t="s">
        <v>955</v>
      </c>
      <c r="P346" s="90" t="s">
        <v>1027</v>
      </c>
      <c r="Q346" s="71" t="s">
        <v>957</v>
      </c>
      <c r="S346" s="72" t="s">
        <v>481</v>
      </c>
      <c r="Y346" s="91" t="s">
        <v>770</v>
      </c>
      <c r="Z346" s="92" t="s">
        <v>958</v>
      </c>
      <c r="AA346" s="93" t="s">
        <v>143</v>
      </c>
      <c r="AB346" s="92" t="s">
        <v>612</v>
      </c>
    </row>
    <row r="347" spans="1:28" ht="12" customHeight="1">
      <c r="A347" t="s">
        <v>14</v>
      </c>
      <c r="C347" t="s">
        <v>15</v>
      </c>
      <c r="D347" t="s">
        <v>73</v>
      </c>
      <c r="E347" t="s">
        <v>74</v>
      </c>
      <c r="F347" s="79" t="s">
        <v>951</v>
      </c>
      <c r="G347" t="s">
        <v>951</v>
      </c>
      <c r="H347" t="s">
        <v>1094</v>
      </c>
      <c r="J347" s="80" t="s">
        <v>795</v>
      </c>
      <c r="K347" s="57" t="s">
        <v>474</v>
      </c>
      <c r="L347" s="57" t="s">
        <v>1142</v>
      </c>
      <c r="M347" s="60" t="s">
        <v>524</v>
      </c>
      <c r="N347" s="25" t="s">
        <v>1143</v>
      </c>
      <c r="O347" s="58" t="s">
        <v>955</v>
      </c>
      <c r="P347" s="90" t="s">
        <v>1030</v>
      </c>
      <c r="Q347" s="71" t="s">
        <v>957</v>
      </c>
      <c r="S347" s="72" t="s">
        <v>481</v>
      </c>
      <c r="Y347" s="91" t="s">
        <v>770</v>
      </c>
      <c r="Z347" s="92" t="s">
        <v>958</v>
      </c>
      <c r="AA347" s="93" t="s">
        <v>143</v>
      </c>
      <c r="AB347" s="92" t="s">
        <v>617</v>
      </c>
    </row>
    <row r="348" spans="1:28" ht="12" customHeight="1">
      <c r="A348" t="s">
        <v>14</v>
      </c>
      <c r="C348" t="s">
        <v>15</v>
      </c>
      <c r="D348" t="s">
        <v>73</v>
      </c>
      <c r="E348" t="s">
        <v>74</v>
      </c>
      <c r="F348" s="79" t="s">
        <v>951</v>
      </c>
      <c r="G348" t="s">
        <v>951</v>
      </c>
      <c r="H348" t="s">
        <v>1094</v>
      </c>
      <c r="J348" s="80" t="s">
        <v>798</v>
      </c>
      <c r="K348" s="57" t="s">
        <v>474</v>
      </c>
      <c r="L348" s="57" t="s">
        <v>1144</v>
      </c>
      <c r="M348" s="60" t="s">
        <v>524</v>
      </c>
      <c r="N348" s="25" t="s">
        <v>1145</v>
      </c>
      <c r="O348" s="58" t="s">
        <v>955</v>
      </c>
      <c r="P348" s="90" t="s">
        <v>1121</v>
      </c>
      <c r="Q348" s="71" t="s">
        <v>957</v>
      </c>
      <c r="S348" s="72" t="s">
        <v>481</v>
      </c>
      <c r="Y348" s="91" t="s">
        <v>770</v>
      </c>
      <c r="Z348" s="92" t="s">
        <v>958</v>
      </c>
      <c r="AA348" s="93" t="s">
        <v>143</v>
      </c>
      <c r="AB348" s="92" t="s">
        <v>761</v>
      </c>
    </row>
    <row r="349" spans="1:28" ht="12" customHeight="1">
      <c r="A349" t="s">
        <v>14</v>
      </c>
      <c r="C349" t="s">
        <v>15</v>
      </c>
      <c r="D349" t="s">
        <v>73</v>
      </c>
      <c r="E349" t="s">
        <v>74</v>
      </c>
      <c r="F349" s="79" t="s">
        <v>951</v>
      </c>
      <c r="G349" t="s">
        <v>951</v>
      </c>
      <c r="H349" t="s">
        <v>1094</v>
      </c>
      <c r="J349" s="80" t="s">
        <v>801</v>
      </c>
      <c r="K349" s="57" t="s">
        <v>474</v>
      </c>
      <c r="L349" s="57" t="s">
        <v>1146</v>
      </c>
      <c r="M349" s="60" t="s">
        <v>524</v>
      </c>
      <c r="N349" s="25" t="s">
        <v>1145</v>
      </c>
      <c r="O349" s="58" t="s">
        <v>955</v>
      </c>
      <c r="P349" s="90" t="s">
        <v>1123</v>
      </c>
      <c r="Q349" s="71" t="s">
        <v>957</v>
      </c>
      <c r="S349" s="72" t="s">
        <v>481</v>
      </c>
      <c r="Y349" s="91" t="s">
        <v>770</v>
      </c>
      <c r="Z349" s="92" t="s">
        <v>958</v>
      </c>
      <c r="AA349" s="93" t="s">
        <v>143</v>
      </c>
      <c r="AB349" s="92" t="s">
        <v>765</v>
      </c>
    </row>
    <row r="350" spans="1:28" ht="12" customHeight="1">
      <c r="A350" t="s">
        <v>14</v>
      </c>
      <c r="C350" t="s">
        <v>15</v>
      </c>
      <c r="D350" t="s">
        <v>73</v>
      </c>
      <c r="E350" t="s">
        <v>74</v>
      </c>
      <c r="F350" s="79" t="s">
        <v>951</v>
      </c>
      <c r="G350" t="s">
        <v>951</v>
      </c>
      <c r="H350" t="s">
        <v>1094</v>
      </c>
      <c r="J350" s="80" t="s">
        <v>804</v>
      </c>
      <c r="K350" s="57" t="s">
        <v>474</v>
      </c>
      <c r="L350" s="57" t="s">
        <v>1147</v>
      </c>
      <c r="M350" s="60" t="s">
        <v>476</v>
      </c>
      <c r="N350" s="25" t="s">
        <v>1148</v>
      </c>
      <c r="O350" s="58" t="s">
        <v>955</v>
      </c>
      <c r="P350" s="90" t="s">
        <v>1097</v>
      </c>
      <c r="Q350" s="71" t="s">
        <v>957</v>
      </c>
      <c r="S350" s="72" t="s">
        <v>481</v>
      </c>
      <c r="Y350" s="91" t="s">
        <v>807</v>
      </c>
      <c r="Z350" s="92" t="s">
        <v>958</v>
      </c>
      <c r="AA350" s="93" t="s">
        <v>143</v>
      </c>
      <c r="AB350" s="94" t="s">
        <v>723</v>
      </c>
    </row>
    <row r="351" spans="1:28" ht="12" customHeight="1">
      <c r="A351" t="s">
        <v>14</v>
      </c>
      <c r="C351" t="s">
        <v>15</v>
      </c>
      <c r="D351" t="s">
        <v>73</v>
      </c>
      <c r="E351" t="s">
        <v>74</v>
      </c>
      <c r="F351" s="79" t="s">
        <v>951</v>
      </c>
      <c r="G351" t="s">
        <v>951</v>
      </c>
      <c r="H351" t="s">
        <v>1094</v>
      </c>
      <c r="J351" s="80" t="s">
        <v>808</v>
      </c>
      <c r="K351" s="57" t="s">
        <v>474</v>
      </c>
      <c r="L351" s="57" t="s">
        <v>1149</v>
      </c>
      <c r="M351" s="60" t="s">
        <v>476</v>
      </c>
      <c r="N351" s="25" t="s">
        <v>1150</v>
      </c>
      <c r="O351" s="58" t="s">
        <v>955</v>
      </c>
      <c r="P351" s="90" t="s">
        <v>967</v>
      </c>
      <c r="Q351" s="71" t="s">
        <v>957</v>
      </c>
      <c r="S351" s="72" t="s">
        <v>481</v>
      </c>
      <c r="Y351" s="91" t="s">
        <v>807</v>
      </c>
      <c r="Z351" s="92" t="s">
        <v>958</v>
      </c>
      <c r="AA351" s="93" t="s">
        <v>143</v>
      </c>
      <c r="AB351" s="94" t="s">
        <v>498</v>
      </c>
    </row>
    <row r="352" spans="1:28" ht="12" customHeight="1">
      <c r="A352" t="s">
        <v>14</v>
      </c>
      <c r="C352" t="s">
        <v>15</v>
      </c>
      <c r="D352" t="s">
        <v>73</v>
      </c>
      <c r="E352" t="s">
        <v>74</v>
      </c>
      <c r="F352" s="79" t="s">
        <v>951</v>
      </c>
      <c r="G352" t="s">
        <v>951</v>
      </c>
      <c r="H352" t="s">
        <v>1094</v>
      </c>
      <c r="J352" s="80" t="s">
        <v>811</v>
      </c>
      <c r="K352" s="57" t="s">
        <v>474</v>
      </c>
      <c r="L352" s="95" t="s">
        <v>1151</v>
      </c>
      <c r="M352" s="60" t="s">
        <v>476</v>
      </c>
      <c r="N352" s="25" t="s">
        <v>1152</v>
      </c>
      <c r="O352" s="58" t="s">
        <v>955</v>
      </c>
      <c r="P352" s="90" t="s">
        <v>1102</v>
      </c>
      <c r="Q352" s="71" t="s">
        <v>957</v>
      </c>
      <c r="S352" s="72" t="s">
        <v>481</v>
      </c>
      <c r="Y352" s="91" t="s">
        <v>807</v>
      </c>
      <c r="Z352" s="92" t="s">
        <v>958</v>
      </c>
      <c r="AA352" s="93" t="s">
        <v>143</v>
      </c>
      <c r="AB352" s="92" t="s">
        <v>731</v>
      </c>
    </row>
    <row r="353" spans="1:28" ht="12" customHeight="1">
      <c r="A353" t="s">
        <v>14</v>
      </c>
      <c r="C353" t="s">
        <v>15</v>
      </c>
      <c r="D353" t="s">
        <v>73</v>
      </c>
      <c r="E353" t="s">
        <v>74</v>
      </c>
      <c r="F353" s="79" t="s">
        <v>951</v>
      </c>
      <c r="G353" t="s">
        <v>951</v>
      </c>
      <c r="H353" t="s">
        <v>1094</v>
      </c>
      <c r="J353" s="80" t="s">
        <v>814</v>
      </c>
      <c r="K353" s="57" t="s">
        <v>474</v>
      </c>
      <c r="L353" s="57" t="s">
        <v>1153</v>
      </c>
      <c r="M353" s="60" t="s">
        <v>511</v>
      </c>
      <c r="N353" s="25" t="s">
        <v>1154</v>
      </c>
      <c r="O353" s="58" t="s">
        <v>955</v>
      </c>
      <c r="P353" s="90" t="s">
        <v>976</v>
      </c>
      <c r="Q353" s="71" t="s">
        <v>957</v>
      </c>
      <c r="S353" s="72" t="s">
        <v>481</v>
      </c>
      <c r="Y353" s="91" t="s">
        <v>807</v>
      </c>
      <c r="Z353" s="92" t="s">
        <v>958</v>
      </c>
      <c r="AA353" s="93" t="s">
        <v>143</v>
      </c>
      <c r="AB353" s="92" t="s">
        <v>514</v>
      </c>
    </row>
    <row r="354" spans="1:28" ht="12" customHeight="1">
      <c r="A354" t="s">
        <v>14</v>
      </c>
      <c r="C354" t="s">
        <v>15</v>
      </c>
      <c r="D354" t="s">
        <v>73</v>
      </c>
      <c r="E354" t="s">
        <v>74</v>
      </c>
      <c r="F354" s="79" t="s">
        <v>951</v>
      </c>
      <c r="G354" t="s">
        <v>951</v>
      </c>
      <c r="H354" t="s">
        <v>1094</v>
      </c>
      <c r="J354" s="80" t="s">
        <v>817</v>
      </c>
      <c r="K354" s="57" t="s">
        <v>474</v>
      </c>
      <c r="L354" s="57" t="s">
        <v>1155</v>
      </c>
      <c r="M354" s="60" t="s">
        <v>511</v>
      </c>
      <c r="N354" s="25" t="s">
        <v>1156</v>
      </c>
      <c r="O354" s="58" t="s">
        <v>955</v>
      </c>
      <c r="P354" s="90" t="s">
        <v>1107</v>
      </c>
      <c r="Q354" s="71" t="s">
        <v>957</v>
      </c>
      <c r="S354" s="72" t="s">
        <v>481</v>
      </c>
      <c r="Y354" s="91" t="s">
        <v>807</v>
      </c>
      <c r="Z354" s="92" t="s">
        <v>958</v>
      </c>
      <c r="AA354" s="93" t="s">
        <v>143</v>
      </c>
      <c r="AB354" s="92" t="s">
        <v>739</v>
      </c>
    </row>
    <row r="355" spans="1:28" ht="12" customHeight="1">
      <c r="A355" t="s">
        <v>14</v>
      </c>
      <c r="C355" t="s">
        <v>15</v>
      </c>
      <c r="D355" t="s">
        <v>73</v>
      </c>
      <c r="E355" t="s">
        <v>74</v>
      </c>
      <c r="F355" s="79" t="s">
        <v>951</v>
      </c>
      <c r="G355" t="s">
        <v>951</v>
      </c>
      <c r="H355" t="s">
        <v>1094</v>
      </c>
      <c r="J355" s="80" t="s">
        <v>820</v>
      </c>
      <c r="K355" s="57" t="s">
        <v>474</v>
      </c>
      <c r="L355" s="57" t="s">
        <v>1157</v>
      </c>
      <c r="M355" s="60" t="s">
        <v>511</v>
      </c>
      <c r="N355" s="25" t="s">
        <v>1158</v>
      </c>
      <c r="O355" s="58" t="s">
        <v>955</v>
      </c>
      <c r="P355" s="90" t="s">
        <v>1110</v>
      </c>
      <c r="Q355" s="71" t="s">
        <v>957</v>
      </c>
      <c r="S355" s="72" t="s">
        <v>481</v>
      </c>
      <c r="Y355" s="91" t="s">
        <v>807</v>
      </c>
      <c r="Z355" s="92" t="s">
        <v>958</v>
      </c>
      <c r="AA355" s="93" t="s">
        <v>143</v>
      </c>
      <c r="AB355" s="92" t="s">
        <v>744</v>
      </c>
    </row>
    <row r="356" spans="1:28" ht="12" customHeight="1">
      <c r="A356" t="s">
        <v>14</v>
      </c>
      <c r="C356" t="s">
        <v>15</v>
      </c>
      <c r="D356" t="s">
        <v>73</v>
      </c>
      <c r="E356" t="s">
        <v>74</v>
      </c>
      <c r="F356" s="79" t="s">
        <v>951</v>
      </c>
      <c r="G356" t="s">
        <v>951</v>
      </c>
      <c r="H356" t="s">
        <v>1094</v>
      </c>
      <c r="J356" s="80" t="s">
        <v>823</v>
      </c>
      <c r="K356" s="57" t="s">
        <v>474</v>
      </c>
      <c r="L356" s="57" t="s">
        <v>1159</v>
      </c>
      <c r="M356" s="60" t="s">
        <v>524</v>
      </c>
      <c r="N356" s="25" t="s">
        <v>1160</v>
      </c>
      <c r="O356" s="58" t="s">
        <v>955</v>
      </c>
      <c r="P356" s="90" t="s">
        <v>1014</v>
      </c>
      <c r="Q356" s="71" t="s">
        <v>957</v>
      </c>
      <c r="S356" s="72" t="s">
        <v>481</v>
      </c>
      <c r="Y356" s="91" t="s">
        <v>807</v>
      </c>
      <c r="Z356" s="92" t="s">
        <v>958</v>
      </c>
      <c r="AA356" s="93" t="s">
        <v>143</v>
      </c>
      <c r="AB356" s="92" t="s">
        <v>587</v>
      </c>
    </row>
    <row r="357" spans="1:28" ht="12" customHeight="1">
      <c r="A357" t="s">
        <v>14</v>
      </c>
      <c r="C357" t="s">
        <v>15</v>
      </c>
      <c r="D357" t="s">
        <v>73</v>
      </c>
      <c r="E357" t="s">
        <v>74</v>
      </c>
      <c r="F357" s="79" t="s">
        <v>951</v>
      </c>
      <c r="G357" t="s">
        <v>951</v>
      </c>
      <c r="H357" t="s">
        <v>1094</v>
      </c>
      <c r="J357" s="80" t="s">
        <v>826</v>
      </c>
      <c r="K357" s="57" t="s">
        <v>474</v>
      </c>
      <c r="L357" s="57" t="s">
        <v>1161</v>
      </c>
      <c r="M357" s="60" t="s">
        <v>524</v>
      </c>
      <c r="N357" s="25" t="s">
        <v>1162</v>
      </c>
      <c r="O357" s="58" t="s">
        <v>955</v>
      </c>
      <c r="P357" s="90" t="s">
        <v>967</v>
      </c>
      <c r="Q357" s="71" t="s">
        <v>957</v>
      </c>
      <c r="S357" s="72" t="s">
        <v>481</v>
      </c>
      <c r="Y357" s="91" t="s">
        <v>807</v>
      </c>
      <c r="Z357" s="92" t="s">
        <v>958</v>
      </c>
      <c r="AA357" s="93" t="s">
        <v>143</v>
      </c>
      <c r="AB357" s="94" t="s">
        <v>596</v>
      </c>
    </row>
    <row r="358" spans="1:28" ht="12" customHeight="1">
      <c r="A358" t="s">
        <v>14</v>
      </c>
      <c r="C358" t="s">
        <v>15</v>
      </c>
      <c r="D358" t="s">
        <v>73</v>
      </c>
      <c r="E358" t="s">
        <v>74</v>
      </c>
      <c r="F358" s="79" t="s">
        <v>951</v>
      </c>
      <c r="G358" t="s">
        <v>951</v>
      </c>
      <c r="H358" t="s">
        <v>1094</v>
      </c>
      <c r="J358" s="80" t="s">
        <v>829</v>
      </c>
      <c r="K358" s="57" t="s">
        <v>474</v>
      </c>
      <c r="L358" s="57" t="s">
        <v>1163</v>
      </c>
      <c r="M358" s="60" t="s">
        <v>524</v>
      </c>
      <c r="N358" s="25" t="s">
        <v>1164</v>
      </c>
      <c r="O358" s="58" t="s">
        <v>955</v>
      </c>
      <c r="P358" s="90" t="s">
        <v>1027</v>
      </c>
      <c r="Q358" s="71" t="s">
        <v>957</v>
      </c>
      <c r="S358" s="72" t="s">
        <v>481</v>
      </c>
      <c r="Y358" s="91" t="s">
        <v>807</v>
      </c>
      <c r="Z358" s="92" t="s">
        <v>958</v>
      </c>
      <c r="AA358" s="93" t="s">
        <v>143</v>
      </c>
      <c r="AB358" s="92" t="s">
        <v>612</v>
      </c>
    </row>
    <row r="359" spans="1:28" ht="12" customHeight="1">
      <c r="A359" t="s">
        <v>14</v>
      </c>
      <c r="C359" t="s">
        <v>15</v>
      </c>
      <c r="D359" t="s">
        <v>73</v>
      </c>
      <c r="E359" t="s">
        <v>74</v>
      </c>
      <c r="F359" s="79" t="s">
        <v>951</v>
      </c>
      <c r="G359" t="s">
        <v>951</v>
      </c>
      <c r="H359" t="s">
        <v>1094</v>
      </c>
      <c r="J359" s="80" t="s">
        <v>832</v>
      </c>
      <c r="K359" s="57" t="s">
        <v>474</v>
      </c>
      <c r="L359" s="57" t="s">
        <v>1165</v>
      </c>
      <c r="M359" s="60" t="s">
        <v>524</v>
      </c>
      <c r="N359" s="25" t="s">
        <v>1166</v>
      </c>
      <c r="O359" s="58" t="s">
        <v>955</v>
      </c>
      <c r="P359" s="90" t="s">
        <v>1030</v>
      </c>
      <c r="Q359" s="71" t="s">
        <v>957</v>
      </c>
      <c r="S359" s="72" t="s">
        <v>481</v>
      </c>
      <c r="Y359" s="91" t="s">
        <v>807</v>
      </c>
      <c r="Z359" s="92" t="s">
        <v>958</v>
      </c>
      <c r="AA359" s="93" t="s">
        <v>143</v>
      </c>
      <c r="AB359" s="92" t="s">
        <v>617</v>
      </c>
    </row>
    <row r="360" spans="1:28" ht="12" customHeight="1">
      <c r="A360" t="s">
        <v>14</v>
      </c>
      <c r="C360" t="s">
        <v>15</v>
      </c>
      <c r="D360" t="s">
        <v>73</v>
      </c>
      <c r="E360" t="s">
        <v>74</v>
      </c>
      <c r="F360" s="79" t="s">
        <v>951</v>
      </c>
      <c r="G360" t="s">
        <v>951</v>
      </c>
      <c r="H360" t="s">
        <v>1094</v>
      </c>
      <c r="J360" s="80" t="s">
        <v>835</v>
      </c>
      <c r="K360" s="57" t="s">
        <v>474</v>
      </c>
      <c r="L360" s="57" t="s">
        <v>1167</v>
      </c>
      <c r="M360" s="60" t="s">
        <v>524</v>
      </c>
      <c r="N360" s="25" t="s">
        <v>1168</v>
      </c>
      <c r="O360" s="58" t="s">
        <v>955</v>
      </c>
      <c r="P360" s="90" t="s">
        <v>1121</v>
      </c>
      <c r="Q360" s="71" t="s">
        <v>957</v>
      </c>
      <c r="S360" s="72" t="s">
        <v>481</v>
      </c>
      <c r="Y360" s="91" t="s">
        <v>807</v>
      </c>
      <c r="Z360" s="92" t="s">
        <v>958</v>
      </c>
      <c r="AA360" s="93" t="s">
        <v>143</v>
      </c>
      <c r="AB360" s="92" t="s">
        <v>761</v>
      </c>
    </row>
    <row r="361" spans="1:28" ht="12" customHeight="1">
      <c r="A361" t="s">
        <v>14</v>
      </c>
      <c r="C361" t="s">
        <v>15</v>
      </c>
      <c r="D361" t="s">
        <v>73</v>
      </c>
      <c r="E361" t="s">
        <v>74</v>
      </c>
      <c r="F361" s="79" t="s">
        <v>951</v>
      </c>
      <c r="G361" t="s">
        <v>951</v>
      </c>
      <c r="H361" t="s">
        <v>1094</v>
      </c>
      <c r="J361" s="80" t="s">
        <v>838</v>
      </c>
      <c r="K361" s="57" t="s">
        <v>474</v>
      </c>
      <c r="L361" s="57" t="s">
        <v>1169</v>
      </c>
      <c r="M361" s="60" t="s">
        <v>524</v>
      </c>
      <c r="N361" s="25" t="s">
        <v>1168</v>
      </c>
      <c r="O361" s="58" t="s">
        <v>955</v>
      </c>
      <c r="P361" s="90" t="s">
        <v>1123</v>
      </c>
      <c r="Q361" s="71" t="s">
        <v>957</v>
      </c>
      <c r="S361" s="72" t="s">
        <v>481</v>
      </c>
      <c r="Y361" s="91" t="s">
        <v>807</v>
      </c>
      <c r="Z361" s="92" t="s">
        <v>958</v>
      </c>
      <c r="AA361" s="93" t="s">
        <v>143</v>
      </c>
      <c r="AB361" s="92" t="s">
        <v>765</v>
      </c>
    </row>
    <row r="362" spans="1:28" ht="12" customHeight="1">
      <c r="A362" t="s">
        <v>14</v>
      </c>
      <c r="C362" t="s">
        <v>15</v>
      </c>
      <c r="D362" t="s">
        <v>73</v>
      </c>
      <c r="E362" t="s">
        <v>74</v>
      </c>
      <c r="F362" s="79" t="s">
        <v>951</v>
      </c>
      <c r="G362" t="s">
        <v>951</v>
      </c>
      <c r="H362" t="s">
        <v>1094</v>
      </c>
      <c r="J362" s="80" t="s">
        <v>841</v>
      </c>
      <c r="K362" s="57" t="s">
        <v>474</v>
      </c>
      <c r="L362" s="57" t="s">
        <v>1170</v>
      </c>
      <c r="M362" s="60" t="s">
        <v>476</v>
      </c>
      <c r="N362" s="25" t="s">
        <v>1171</v>
      </c>
      <c r="O362" s="58" t="s">
        <v>955</v>
      </c>
      <c r="P362" s="90" t="s">
        <v>1097</v>
      </c>
      <c r="Q362" s="71" t="s">
        <v>957</v>
      </c>
      <c r="S362" s="72" t="s">
        <v>481</v>
      </c>
      <c r="Y362" s="91" t="s">
        <v>844</v>
      </c>
      <c r="Z362" s="92" t="s">
        <v>958</v>
      </c>
      <c r="AA362" s="93" t="s">
        <v>143</v>
      </c>
      <c r="AB362" s="94" t="s">
        <v>723</v>
      </c>
    </row>
    <row r="363" spans="1:28" ht="12" customHeight="1">
      <c r="A363" t="s">
        <v>14</v>
      </c>
      <c r="C363" t="s">
        <v>15</v>
      </c>
      <c r="D363" t="s">
        <v>73</v>
      </c>
      <c r="E363" t="s">
        <v>74</v>
      </c>
      <c r="F363" s="79" t="s">
        <v>951</v>
      </c>
      <c r="G363" t="s">
        <v>951</v>
      </c>
      <c r="H363" t="s">
        <v>1094</v>
      </c>
      <c r="J363" s="80" t="s">
        <v>845</v>
      </c>
      <c r="K363" s="57" t="s">
        <v>474</v>
      </c>
      <c r="L363" s="57" t="s">
        <v>1172</v>
      </c>
      <c r="M363" s="60" t="s">
        <v>476</v>
      </c>
      <c r="N363" s="25" t="s">
        <v>1173</v>
      </c>
      <c r="O363" s="58" t="s">
        <v>955</v>
      </c>
      <c r="P363" s="90" t="s">
        <v>967</v>
      </c>
      <c r="Q363" s="71" t="s">
        <v>957</v>
      </c>
      <c r="S363" s="72" t="s">
        <v>481</v>
      </c>
      <c r="Y363" s="91" t="s">
        <v>844</v>
      </c>
      <c r="Z363" s="92" t="s">
        <v>958</v>
      </c>
      <c r="AA363" s="93" t="s">
        <v>143</v>
      </c>
      <c r="AB363" s="94" t="s">
        <v>498</v>
      </c>
    </row>
    <row r="364" spans="1:28" ht="12" customHeight="1">
      <c r="A364" t="s">
        <v>14</v>
      </c>
      <c r="C364" t="s">
        <v>15</v>
      </c>
      <c r="D364" t="s">
        <v>73</v>
      </c>
      <c r="E364" t="s">
        <v>74</v>
      </c>
      <c r="F364" s="79" t="s">
        <v>951</v>
      </c>
      <c r="G364" t="s">
        <v>951</v>
      </c>
      <c r="H364" t="s">
        <v>1094</v>
      </c>
      <c r="J364" s="80" t="s">
        <v>848</v>
      </c>
      <c r="K364" s="57" t="s">
        <v>474</v>
      </c>
      <c r="L364" s="95" t="s">
        <v>1174</v>
      </c>
      <c r="M364" s="60" t="s">
        <v>476</v>
      </c>
      <c r="N364" s="25" t="s">
        <v>1175</v>
      </c>
      <c r="O364" s="58" t="s">
        <v>955</v>
      </c>
      <c r="P364" s="90" t="s">
        <v>1102</v>
      </c>
      <c r="Q364" s="71" t="s">
        <v>957</v>
      </c>
      <c r="S364" s="72" t="s">
        <v>481</v>
      </c>
      <c r="Y364" s="91" t="s">
        <v>844</v>
      </c>
      <c r="Z364" s="92" t="s">
        <v>958</v>
      </c>
      <c r="AA364" s="93" t="s">
        <v>143</v>
      </c>
      <c r="AB364" s="92" t="s">
        <v>731</v>
      </c>
    </row>
    <row r="365" spans="1:28" ht="12" customHeight="1">
      <c r="A365" t="s">
        <v>14</v>
      </c>
      <c r="C365" t="s">
        <v>15</v>
      </c>
      <c r="D365" t="s">
        <v>73</v>
      </c>
      <c r="E365" t="s">
        <v>74</v>
      </c>
      <c r="F365" s="79" t="s">
        <v>951</v>
      </c>
      <c r="G365" t="s">
        <v>951</v>
      </c>
      <c r="H365" t="s">
        <v>1094</v>
      </c>
      <c r="J365" s="80" t="s">
        <v>851</v>
      </c>
      <c r="K365" s="57" t="s">
        <v>474</v>
      </c>
      <c r="L365" s="57" t="s">
        <v>1176</v>
      </c>
      <c r="M365" s="60" t="s">
        <v>511</v>
      </c>
      <c r="N365" s="25" t="s">
        <v>1177</v>
      </c>
      <c r="O365" s="58" t="s">
        <v>955</v>
      </c>
      <c r="P365" s="90" t="s">
        <v>976</v>
      </c>
      <c r="Q365" s="71" t="s">
        <v>957</v>
      </c>
      <c r="S365" s="72" t="s">
        <v>481</v>
      </c>
      <c r="Y365" s="91" t="s">
        <v>844</v>
      </c>
      <c r="Z365" s="92" t="s">
        <v>958</v>
      </c>
      <c r="AA365" s="93" t="s">
        <v>143</v>
      </c>
      <c r="AB365" s="92" t="s">
        <v>514</v>
      </c>
    </row>
    <row r="366" spans="1:28" ht="12" customHeight="1">
      <c r="A366" t="s">
        <v>14</v>
      </c>
      <c r="C366" t="s">
        <v>15</v>
      </c>
      <c r="D366" t="s">
        <v>73</v>
      </c>
      <c r="E366" t="s">
        <v>74</v>
      </c>
      <c r="F366" s="79" t="s">
        <v>951</v>
      </c>
      <c r="G366" t="s">
        <v>951</v>
      </c>
      <c r="H366" t="s">
        <v>1094</v>
      </c>
      <c r="J366" s="80" t="s">
        <v>854</v>
      </c>
      <c r="K366" s="57" t="s">
        <v>474</v>
      </c>
      <c r="L366" s="57" t="s">
        <v>1178</v>
      </c>
      <c r="M366" s="60" t="s">
        <v>511</v>
      </c>
      <c r="N366" s="25" t="s">
        <v>1179</v>
      </c>
      <c r="O366" s="58" t="s">
        <v>955</v>
      </c>
      <c r="P366" s="90" t="s">
        <v>1107</v>
      </c>
      <c r="Q366" s="71" t="s">
        <v>957</v>
      </c>
      <c r="S366" s="72" t="s">
        <v>481</v>
      </c>
      <c r="Y366" s="91" t="s">
        <v>844</v>
      </c>
      <c r="Z366" s="92" t="s">
        <v>958</v>
      </c>
      <c r="AA366" s="93" t="s">
        <v>143</v>
      </c>
      <c r="AB366" s="92" t="s">
        <v>739</v>
      </c>
    </row>
    <row r="367" spans="1:28" ht="12" customHeight="1">
      <c r="A367" t="s">
        <v>14</v>
      </c>
      <c r="C367" t="s">
        <v>15</v>
      </c>
      <c r="D367" t="s">
        <v>73</v>
      </c>
      <c r="E367" t="s">
        <v>74</v>
      </c>
      <c r="F367" s="79" t="s">
        <v>951</v>
      </c>
      <c r="G367" t="s">
        <v>951</v>
      </c>
      <c r="H367" t="s">
        <v>1094</v>
      </c>
      <c r="J367" s="80" t="s">
        <v>857</v>
      </c>
      <c r="K367" s="57" t="s">
        <v>474</v>
      </c>
      <c r="L367" s="57" t="s">
        <v>1180</v>
      </c>
      <c r="M367" s="60" t="s">
        <v>511</v>
      </c>
      <c r="N367" s="25" t="s">
        <v>1181</v>
      </c>
      <c r="O367" s="58" t="s">
        <v>955</v>
      </c>
      <c r="P367" s="90" t="s">
        <v>1110</v>
      </c>
      <c r="Q367" s="71" t="s">
        <v>957</v>
      </c>
      <c r="S367" s="72" t="s">
        <v>481</v>
      </c>
      <c r="Y367" s="91" t="s">
        <v>844</v>
      </c>
      <c r="Z367" s="92" t="s">
        <v>958</v>
      </c>
      <c r="AA367" s="93" t="s">
        <v>143</v>
      </c>
      <c r="AB367" s="92" t="s">
        <v>744</v>
      </c>
    </row>
    <row r="368" spans="1:28" ht="12" customHeight="1">
      <c r="A368" t="s">
        <v>14</v>
      </c>
      <c r="C368" t="s">
        <v>15</v>
      </c>
      <c r="D368" t="s">
        <v>73</v>
      </c>
      <c r="E368" t="s">
        <v>74</v>
      </c>
      <c r="F368" s="79" t="s">
        <v>951</v>
      </c>
      <c r="G368" t="s">
        <v>951</v>
      </c>
      <c r="H368" t="s">
        <v>1094</v>
      </c>
      <c r="J368" s="80" t="s">
        <v>860</v>
      </c>
      <c r="K368" s="57" t="s">
        <v>474</v>
      </c>
      <c r="L368" s="57" t="s">
        <v>1182</v>
      </c>
      <c r="M368" s="60" t="s">
        <v>524</v>
      </c>
      <c r="N368" s="25" t="s">
        <v>1183</v>
      </c>
      <c r="O368" s="58" t="s">
        <v>955</v>
      </c>
      <c r="P368" s="90" t="s">
        <v>1014</v>
      </c>
      <c r="Q368" s="71" t="s">
        <v>957</v>
      </c>
      <c r="S368" s="72" t="s">
        <v>481</v>
      </c>
      <c r="Y368" s="91" t="s">
        <v>844</v>
      </c>
      <c r="Z368" s="92" t="s">
        <v>958</v>
      </c>
      <c r="AA368" s="93" t="s">
        <v>143</v>
      </c>
      <c r="AB368" s="92" t="s">
        <v>587</v>
      </c>
    </row>
    <row r="369" spans="1:28" ht="12" customHeight="1">
      <c r="A369" t="s">
        <v>14</v>
      </c>
      <c r="C369" t="s">
        <v>15</v>
      </c>
      <c r="D369" t="s">
        <v>73</v>
      </c>
      <c r="E369" t="s">
        <v>74</v>
      </c>
      <c r="F369" s="79" t="s">
        <v>951</v>
      </c>
      <c r="G369" t="s">
        <v>951</v>
      </c>
      <c r="H369" t="s">
        <v>1094</v>
      </c>
      <c r="J369" s="80" t="s">
        <v>863</v>
      </c>
      <c r="K369" s="57" t="s">
        <v>474</v>
      </c>
      <c r="L369" s="57" t="s">
        <v>1184</v>
      </c>
      <c r="M369" s="60" t="s">
        <v>524</v>
      </c>
      <c r="N369" s="25" t="s">
        <v>1185</v>
      </c>
      <c r="O369" s="58" t="s">
        <v>955</v>
      </c>
      <c r="P369" s="90" t="s">
        <v>967</v>
      </c>
      <c r="Q369" s="71" t="s">
        <v>957</v>
      </c>
      <c r="S369" s="72" t="s">
        <v>481</v>
      </c>
      <c r="Y369" s="91" t="s">
        <v>844</v>
      </c>
      <c r="Z369" s="92" t="s">
        <v>958</v>
      </c>
      <c r="AA369" s="93" t="s">
        <v>143</v>
      </c>
      <c r="AB369" s="94" t="s">
        <v>596</v>
      </c>
    </row>
    <row r="370" spans="1:28" ht="12" customHeight="1">
      <c r="A370" t="s">
        <v>14</v>
      </c>
      <c r="C370" t="s">
        <v>15</v>
      </c>
      <c r="D370" t="s">
        <v>73</v>
      </c>
      <c r="E370" t="s">
        <v>74</v>
      </c>
      <c r="F370" s="79" t="s">
        <v>951</v>
      </c>
      <c r="G370" t="s">
        <v>951</v>
      </c>
      <c r="H370" t="s">
        <v>1094</v>
      </c>
      <c r="J370" s="80" t="s">
        <v>866</v>
      </c>
      <c r="K370" s="57" t="s">
        <v>474</v>
      </c>
      <c r="L370" s="57" t="s">
        <v>1186</v>
      </c>
      <c r="M370" s="60" t="s">
        <v>524</v>
      </c>
      <c r="N370" s="25" t="s">
        <v>1187</v>
      </c>
      <c r="O370" s="58" t="s">
        <v>955</v>
      </c>
      <c r="P370" s="90" t="s">
        <v>1027</v>
      </c>
      <c r="Q370" s="71" t="s">
        <v>957</v>
      </c>
      <c r="S370" s="72" t="s">
        <v>481</v>
      </c>
      <c r="Y370" s="91" t="s">
        <v>844</v>
      </c>
      <c r="Z370" s="92" t="s">
        <v>958</v>
      </c>
      <c r="AA370" s="93" t="s">
        <v>143</v>
      </c>
      <c r="AB370" s="92" t="s">
        <v>612</v>
      </c>
    </row>
    <row r="371" spans="1:28" ht="12" customHeight="1">
      <c r="A371" t="s">
        <v>14</v>
      </c>
      <c r="C371" t="s">
        <v>15</v>
      </c>
      <c r="D371" t="s">
        <v>73</v>
      </c>
      <c r="E371" t="s">
        <v>74</v>
      </c>
      <c r="F371" s="79" t="s">
        <v>951</v>
      </c>
      <c r="G371" t="s">
        <v>951</v>
      </c>
      <c r="H371" t="s">
        <v>1094</v>
      </c>
      <c r="J371" s="80" t="s">
        <v>869</v>
      </c>
      <c r="K371" s="57" t="s">
        <v>474</v>
      </c>
      <c r="L371" s="57" t="s">
        <v>1188</v>
      </c>
      <c r="M371" s="60" t="s">
        <v>524</v>
      </c>
      <c r="N371" s="25" t="s">
        <v>1189</v>
      </c>
      <c r="O371" s="58" t="s">
        <v>955</v>
      </c>
      <c r="P371" s="90" t="s">
        <v>1030</v>
      </c>
      <c r="Q371" s="71" t="s">
        <v>957</v>
      </c>
      <c r="S371" s="72" t="s">
        <v>481</v>
      </c>
      <c r="Y371" s="91" t="s">
        <v>844</v>
      </c>
      <c r="Z371" s="92" t="s">
        <v>958</v>
      </c>
      <c r="AA371" s="93" t="s">
        <v>143</v>
      </c>
      <c r="AB371" s="92" t="s">
        <v>617</v>
      </c>
    </row>
    <row r="372" spans="1:28" ht="12" customHeight="1">
      <c r="A372" t="s">
        <v>14</v>
      </c>
      <c r="C372" t="s">
        <v>15</v>
      </c>
      <c r="D372" t="s">
        <v>73</v>
      </c>
      <c r="E372" t="s">
        <v>74</v>
      </c>
      <c r="F372" s="79" t="s">
        <v>951</v>
      </c>
      <c r="G372" t="s">
        <v>951</v>
      </c>
      <c r="H372" t="s">
        <v>1094</v>
      </c>
      <c r="J372" s="80" t="s">
        <v>872</v>
      </c>
      <c r="K372" s="57" t="s">
        <v>474</v>
      </c>
      <c r="L372" s="57" t="s">
        <v>1190</v>
      </c>
      <c r="M372" s="60" t="s">
        <v>524</v>
      </c>
      <c r="N372" s="25" t="s">
        <v>1191</v>
      </c>
      <c r="O372" s="58" t="s">
        <v>955</v>
      </c>
      <c r="P372" s="90" t="s">
        <v>1121</v>
      </c>
      <c r="Q372" s="71" t="s">
        <v>957</v>
      </c>
      <c r="S372" s="72" t="s">
        <v>481</v>
      </c>
      <c r="Y372" s="91" t="s">
        <v>844</v>
      </c>
      <c r="Z372" s="92" t="s">
        <v>958</v>
      </c>
      <c r="AA372" s="93" t="s">
        <v>143</v>
      </c>
      <c r="AB372" s="92" t="s">
        <v>761</v>
      </c>
    </row>
    <row r="373" spans="1:28" ht="12" customHeight="1">
      <c r="A373" t="s">
        <v>14</v>
      </c>
      <c r="C373" t="s">
        <v>15</v>
      </c>
      <c r="D373" t="s">
        <v>73</v>
      </c>
      <c r="E373" t="s">
        <v>74</v>
      </c>
      <c r="F373" s="79" t="s">
        <v>951</v>
      </c>
      <c r="G373" t="s">
        <v>951</v>
      </c>
      <c r="H373" t="s">
        <v>1094</v>
      </c>
      <c r="J373" s="80" t="s">
        <v>875</v>
      </c>
      <c r="K373" s="57" t="s">
        <v>474</v>
      </c>
      <c r="L373" s="57" t="s">
        <v>1192</v>
      </c>
      <c r="M373" s="60" t="s">
        <v>524</v>
      </c>
      <c r="N373" s="25" t="s">
        <v>1191</v>
      </c>
      <c r="O373" s="58" t="s">
        <v>955</v>
      </c>
      <c r="P373" s="90" t="s">
        <v>1123</v>
      </c>
      <c r="Q373" s="71" t="s">
        <v>957</v>
      </c>
      <c r="S373" s="72" t="s">
        <v>481</v>
      </c>
      <c r="Y373" s="91" t="s">
        <v>844</v>
      </c>
      <c r="Z373" s="92" t="s">
        <v>958</v>
      </c>
      <c r="AA373" s="93" t="s">
        <v>143</v>
      </c>
      <c r="AB373" s="92" t="s">
        <v>765</v>
      </c>
    </row>
    <row r="374" spans="1:28" ht="12" customHeight="1">
      <c r="A374" t="s">
        <v>14</v>
      </c>
      <c r="C374" t="s">
        <v>15</v>
      </c>
      <c r="D374" t="s">
        <v>73</v>
      </c>
      <c r="E374" t="s">
        <v>74</v>
      </c>
      <c r="F374" s="79" t="s">
        <v>951</v>
      </c>
      <c r="G374" t="s">
        <v>951</v>
      </c>
      <c r="H374" t="s">
        <v>1094</v>
      </c>
      <c r="J374" s="80" t="s">
        <v>878</v>
      </c>
      <c r="K374" s="57" t="s">
        <v>474</v>
      </c>
      <c r="L374" s="57" t="s">
        <v>1193</v>
      </c>
      <c r="M374" s="60" t="s">
        <v>476</v>
      </c>
      <c r="N374" s="25" t="s">
        <v>1194</v>
      </c>
      <c r="O374" s="58" t="s">
        <v>955</v>
      </c>
      <c r="P374" s="90" t="s">
        <v>1097</v>
      </c>
      <c r="Q374" s="71" t="s">
        <v>957</v>
      </c>
      <c r="S374" s="72" t="s">
        <v>481</v>
      </c>
      <c r="Y374" s="91" t="s">
        <v>881</v>
      </c>
      <c r="Z374" s="92" t="s">
        <v>958</v>
      </c>
      <c r="AA374" s="93" t="s">
        <v>143</v>
      </c>
      <c r="AB374" s="94" t="s">
        <v>723</v>
      </c>
    </row>
    <row r="375" spans="1:28" ht="12" customHeight="1">
      <c r="A375" t="s">
        <v>14</v>
      </c>
      <c r="C375" t="s">
        <v>15</v>
      </c>
      <c r="D375" t="s">
        <v>73</v>
      </c>
      <c r="E375" t="s">
        <v>74</v>
      </c>
      <c r="F375" s="79" t="s">
        <v>951</v>
      </c>
      <c r="G375" t="s">
        <v>951</v>
      </c>
      <c r="H375" t="s">
        <v>1094</v>
      </c>
      <c r="J375" s="80" t="s">
        <v>882</v>
      </c>
      <c r="K375" s="57" t="s">
        <v>474</v>
      </c>
      <c r="L375" s="57" t="s">
        <v>1195</v>
      </c>
      <c r="M375" s="60" t="s">
        <v>476</v>
      </c>
      <c r="N375" s="25" t="s">
        <v>1196</v>
      </c>
      <c r="O375" s="58" t="s">
        <v>955</v>
      </c>
      <c r="P375" s="90" t="s">
        <v>967</v>
      </c>
      <c r="Q375" s="71" t="s">
        <v>957</v>
      </c>
      <c r="S375" s="72" t="s">
        <v>481</v>
      </c>
      <c r="Y375" s="91" t="s">
        <v>881</v>
      </c>
      <c r="Z375" s="92" t="s">
        <v>958</v>
      </c>
      <c r="AA375" s="93" t="s">
        <v>143</v>
      </c>
      <c r="AB375" s="94" t="s">
        <v>498</v>
      </c>
    </row>
    <row r="376" spans="1:28" ht="12" customHeight="1">
      <c r="A376" t="s">
        <v>14</v>
      </c>
      <c r="C376" t="s">
        <v>15</v>
      </c>
      <c r="D376" t="s">
        <v>73</v>
      </c>
      <c r="E376" t="s">
        <v>74</v>
      </c>
      <c r="F376" s="79" t="s">
        <v>951</v>
      </c>
      <c r="G376" t="s">
        <v>951</v>
      </c>
      <c r="H376" t="s">
        <v>1094</v>
      </c>
      <c r="J376" s="80" t="s">
        <v>885</v>
      </c>
      <c r="K376" s="57" t="s">
        <v>474</v>
      </c>
      <c r="L376" s="95" t="s">
        <v>1197</v>
      </c>
      <c r="M376" s="60" t="s">
        <v>476</v>
      </c>
      <c r="N376" s="25" t="s">
        <v>1198</v>
      </c>
      <c r="O376" s="58" t="s">
        <v>955</v>
      </c>
      <c r="P376" s="90" t="s">
        <v>1102</v>
      </c>
      <c r="Q376" s="71" t="s">
        <v>957</v>
      </c>
      <c r="S376" s="72" t="s">
        <v>481</v>
      </c>
      <c r="Y376" s="91" t="s">
        <v>881</v>
      </c>
      <c r="Z376" s="92" t="s">
        <v>958</v>
      </c>
      <c r="AA376" s="93" t="s">
        <v>143</v>
      </c>
      <c r="AB376" s="92" t="s">
        <v>731</v>
      </c>
    </row>
    <row r="377" spans="1:28" ht="12" customHeight="1">
      <c r="A377" t="s">
        <v>14</v>
      </c>
      <c r="C377" t="s">
        <v>15</v>
      </c>
      <c r="D377" t="s">
        <v>73</v>
      </c>
      <c r="E377" t="s">
        <v>74</v>
      </c>
      <c r="F377" s="79" t="s">
        <v>951</v>
      </c>
      <c r="G377" t="s">
        <v>951</v>
      </c>
      <c r="H377" t="s">
        <v>1094</v>
      </c>
      <c r="J377" s="80" t="s">
        <v>888</v>
      </c>
      <c r="K377" s="57" t="s">
        <v>474</v>
      </c>
      <c r="L377" s="57" t="s">
        <v>1199</v>
      </c>
      <c r="M377" s="60" t="s">
        <v>511</v>
      </c>
      <c r="N377" s="25" t="s">
        <v>1200</v>
      </c>
      <c r="O377" s="58" t="s">
        <v>955</v>
      </c>
      <c r="P377" s="90" t="s">
        <v>976</v>
      </c>
      <c r="Q377" s="71" t="s">
        <v>957</v>
      </c>
      <c r="S377" s="72" t="s">
        <v>481</v>
      </c>
      <c r="Y377" s="91" t="s">
        <v>881</v>
      </c>
      <c r="Z377" s="92" t="s">
        <v>958</v>
      </c>
      <c r="AA377" s="93" t="s">
        <v>143</v>
      </c>
      <c r="AB377" s="92" t="s">
        <v>514</v>
      </c>
    </row>
    <row r="378" spans="1:28" ht="12" customHeight="1">
      <c r="A378" t="s">
        <v>14</v>
      </c>
      <c r="C378" t="s">
        <v>15</v>
      </c>
      <c r="D378" t="s">
        <v>73</v>
      </c>
      <c r="E378" t="s">
        <v>74</v>
      </c>
      <c r="F378" s="79" t="s">
        <v>951</v>
      </c>
      <c r="G378" t="s">
        <v>951</v>
      </c>
      <c r="H378" t="s">
        <v>1094</v>
      </c>
      <c r="J378" s="80" t="s">
        <v>891</v>
      </c>
      <c r="K378" s="57" t="s">
        <v>474</v>
      </c>
      <c r="L378" s="57" t="s">
        <v>1201</v>
      </c>
      <c r="M378" s="60" t="s">
        <v>511</v>
      </c>
      <c r="N378" s="25" t="s">
        <v>1202</v>
      </c>
      <c r="O378" s="58" t="s">
        <v>955</v>
      </c>
      <c r="P378" s="90" t="s">
        <v>1107</v>
      </c>
      <c r="Q378" s="71" t="s">
        <v>957</v>
      </c>
      <c r="S378" s="72" t="s">
        <v>481</v>
      </c>
      <c r="Y378" s="91" t="s">
        <v>881</v>
      </c>
      <c r="Z378" s="92" t="s">
        <v>958</v>
      </c>
      <c r="AA378" s="93" t="s">
        <v>143</v>
      </c>
      <c r="AB378" s="92" t="s">
        <v>739</v>
      </c>
    </row>
    <row r="379" spans="1:28" ht="12" customHeight="1">
      <c r="A379" t="s">
        <v>14</v>
      </c>
      <c r="C379" t="s">
        <v>15</v>
      </c>
      <c r="D379" t="s">
        <v>73</v>
      </c>
      <c r="E379" t="s">
        <v>74</v>
      </c>
      <c r="F379" s="79" t="s">
        <v>951</v>
      </c>
      <c r="G379" t="s">
        <v>951</v>
      </c>
      <c r="H379" t="s">
        <v>1094</v>
      </c>
      <c r="J379" s="80" t="s">
        <v>894</v>
      </c>
      <c r="K379" s="57" t="s">
        <v>474</v>
      </c>
      <c r="L379" s="57" t="s">
        <v>1203</v>
      </c>
      <c r="M379" s="60" t="s">
        <v>511</v>
      </c>
      <c r="N379" s="25" t="s">
        <v>1204</v>
      </c>
      <c r="O379" s="58" t="s">
        <v>955</v>
      </c>
      <c r="P379" s="90" t="s">
        <v>1110</v>
      </c>
      <c r="Q379" s="71" t="s">
        <v>957</v>
      </c>
      <c r="S379" s="72" t="s">
        <v>481</v>
      </c>
      <c r="Y379" s="91" t="s">
        <v>881</v>
      </c>
      <c r="Z379" s="92" t="s">
        <v>958</v>
      </c>
      <c r="AA379" s="93" t="s">
        <v>143</v>
      </c>
      <c r="AB379" s="92" t="s">
        <v>744</v>
      </c>
    </row>
    <row r="380" spans="1:28" ht="12" customHeight="1">
      <c r="A380" t="s">
        <v>14</v>
      </c>
      <c r="C380" t="s">
        <v>15</v>
      </c>
      <c r="D380" t="s">
        <v>73</v>
      </c>
      <c r="E380" t="s">
        <v>74</v>
      </c>
      <c r="F380" s="79" t="s">
        <v>951</v>
      </c>
      <c r="G380" t="s">
        <v>951</v>
      </c>
      <c r="H380" t="s">
        <v>1094</v>
      </c>
      <c r="J380" s="80" t="s">
        <v>897</v>
      </c>
      <c r="K380" s="57" t="s">
        <v>474</v>
      </c>
      <c r="L380" s="57" t="s">
        <v>1205</v>
      </c>
      <c r="M380" s="60" t="s">
        <v>524</v>
      </c>
      <c r="N380" s="25" t="s">
        <v>1206</v>
      </c>
      <c r="O380" s="58" t="s">
        <v>955</v>
      </c>
      <c r="P380" s="90" t="s">
        <v>1014</v>
      </c>
      <c r="Q380" s="71" t="s">
        <v>957</v>
      </c>
      <c r="S380" s="72" t="s">
        <v>481</v>
      </c>
      <c r="Y380" s="91" t="s">
        <v>881</v>
      </c>
      <c r="Z380" s="92" t="s">
        <v>958</v>
      </c>
      <c r="AA380" s="93" t="s">
        <v>143</v>
      </c>
      <c r="AB380" s="92" t="s">
        <v>587</v>
      </c>
    </row>
    <row r="381" spans="1:28" ht="12" customHeight="1">
      <c r="A381" t="s">
        <v>14</v>
      </c>
      <c r="C381" t="s">
        <v>15</v>
      </c>
      <c r="D381" t="s">
        <v>73</v>
      </c>
      <c r="E381" t="s">
        <v>74</v>
      </c>
      <c r="F381" s="79" t="s">
        <v>951</v>
      </c>
      <c r="G381" t="s">
        <v>951</v>
      </c>
      <c r="H381" t="s">
        <v>1094</v>
      </c>
      <c r="J381" s="80" t="s">
        <v>900</v>
      </c>
      <c r="K381" s="57" t="s">
        <v>474</v>
      </c>
      <c r="L381" s="57" t="s">
        <v>1207</v>
      </c>
      <c r="M381" s="60" t="s">
        <v>524</v>
      </c>
      <c r="N381" s="25" t="s">
        <v>1208</v>
      </c>
      <c r="O381" s="58" t="s">
        <v>955</v>
      </c>
      <c r="P381" s="90" t="s">
        <v>967</v>
      </c>
      <c r="Q381" s="71" t="s">
        <v>957</v>
      </c>
      <c r="S381" s="72" t="s">
        <v>481</v>
      </c>
      <c r="Y381" s="91" t="s">
        <v>881</v>
      </c>
      <c r="Z381" s="92" t="s">
        <v>958</v>
      </c>
      <c r="AA381" s="93" t="s">
        <v>143</v>
      </c>
      <c r="AB381" s="94" t="s">
        <v>596</v>
      </c>
    </row>
    <row r="382" spans="1:28" ht="12" customHeight="1">
      <c r="A382" t="s">
        <v>14</v>
      </c>
      <c r="C382" t="s">
        <v>15</v>
      </c>
      <c r="D382" t="s">
        <v>73</v>
      </c>
      <c r="E382" t="s">
        <v>74</v>
      </c>
      <c r="F382" s="79" t="s">
        <v>951</v>
      </c>
      <c r="G382" t="s">
        <v>951</v>
      </c>
      <c r="H382" t="s">
        <v>1094</v>
      </c>
      <c r="J382" s="80" t="s">
        <v>903</v>
      </c>
      <c r="K382" s="57" t="s">
        <v>474</v>
      </c>
      <c r="L382" s="57" t="s">
        <v>1209</v>
      </c>
      <c r="M382" s="60" t="s">
        <v>524</v>
      </c>
      <c r="N382" s="25" t="s">
        <v>1210</v>
      </c>
      <c r="O382" s="58" t="s">
        <v>955</v>
      </c>
      <c r="P382" s="90" t="s">
        <v>1027</v>
      </c>
      <c r="Q382" s="71" t="s">
        <v>957</v>
      </c>
      <c r="S382" s="72" t="s">
        <v>481</v>
      </c>
      <c r="Y382" s="91" t="s">
        <v>881</v>
      </c>
      <c r="Z382" s="92" t="s">
        <v>958</v>
      </c>
      <c r="AA382" s="93" t="s">
        <v>143</v>
      </c>
      <c r="AB382" s="92" t="s">
        <v>612</v>
      </c>
    </row>
    <row r="383" spans="1:28" ht="12" customHeight="1">
      <c r="A383" t="s">
        <v>14</v>
      </c>
      <c r="C383" t="s">
        <v>15</v>
      </c>
      <c r="D383" t="s">
        <v>73</v>
      </c>
      <c r="E383" t="s">
        <v>74</v>
      </c>
      <c r="F383" s="79" t="s">
        <v>951</v>
      </c>
      <c r="G383" t="s">
        <v>951</v>
      </c>
      <c r="H383" t="s">
        <v>1094</v>
      </c>
      <c r="J383" s="80" t="s">
        <v>906</v>
      </c>
      <c r="K383" s="57" t="s">
        <v>474</v>
      </c>
      <c r="L383" s="57" t="s">
        <v>1211</v>
      </c>
      <c r="M383" s="60" t="s">
        <v>524</v>
      </c>
      <c r="N383" s="25" t="s">
        <v>1212</v>
      </c>
      <c r="O383" s="58" t="s">
        <v>955</v>
      </c>
      <c r="P383" s="90" t="s">
        <v>1030</v>
      </c>
      <c r="Q383" s="71" t="s">
        <v>957</v>
      </c>
      <c r="S383" s="72" t="s">
        <v>481</v>
      </c>
      <c r="Y383" s="91" t="s">
        <v>881</v>
      </c>
      <c r="Z383" s="92" t="s">
        <v>958</v>
      </c>
      <c r="AA383" s="93" t="s">
        <v>143</v>
      </c>
      <c r="AB383" s="92" t="s">
        <v>617</v>
      </c>
    </row>
    <row r="384" spans="1:28" ht="12" customHeight="1">
      <c r="A384" t="s">
        <v>14</v>
      </c>
      <c r="C384" t="s">
        <v>15</v>
      </c>
      <c r="D384" t="s">
        <v>73</v>
      </c>
      <c r="E384" t="s">
        <v>74</v>
      </c>
      <c r="F384" s="79" t="s">
        <v>951</v>
      </c>
      <c r="G384" t="s">
        <v>951</v>
      </c>
      <c r="H384" t="s">
        <v>1094</v>
      </c>
      <c r="J384" s="80" t="s">
        <v>909</v>
      </c>
      <c r="K384" s="57" t="s">
        <v>474</v>
      </c>
      <c r="L384" s="57" t="s">
        <v>1213</v>
      </c>
      <c r="M384" s="60" t="s">
        <v>524</v>
      </c>
      <c r="N384" s="25" t="s">
        <v>1214</v>
      </c>
      <c r="O384" s="58" t="s">
        <v>955</v>
      </c>
      <c r="P384" s="90" t="s">
        <v>1121</v>
      </c>
      <c r="Q384" s="71" t="s">
        <v>957</v>
      </c>
      <c r="S384" s="72" t="s">
        <v>481</v>
      </c>
      <c r="Y384" s="91" t="s">
        <v>881</v>
      </c>
      <c r="Z384" s="92" t="s">
        <v>958</v>
      </c>
      <c r="AA384" s="93" t="s">
        <v>143</v>
      </c>
      <c r="AB384" s="92" t="s">
        <v>761</v>
      </c>
    </row>
    <row r="385" spans="1:28" ht="12" customHeight="1">
      <c r="A385" t="s">
        <v>14</v>
      </c>
      <c r="C385" t="s">
        <v>15</v>
      </c>
      <c r="D385" t="s">
        <v>73</v>
      </c>
      <c r="E385" t="s">
        <v>74</v>
      </c>
      <c r="F385" s="79" t="s">
        <v>951</v>
      </c>
      <c r="G385" t="s">
        <v>951</v>
      </c>
      <c r="H385" t="s">
        <v>1094</v>
      </c>
      <c r="J385" s="80" t="s">
        <v>912</v>
      </c>
      <c r="K385" s="57" t="s">
        <v>474</v>
      </c>
      <c r="L385" s="57" t="s">
        <v>1215</v>
      </c>
      <c r="M385" s="60" t="s">
        <v>524</v>
      </c>
      <c r="N385" s="25" t="s">
        <v>1214</v>
      </c>
      <c r="O385" s="58" t="s">
        <v>955</v>
      </c>
      <c r="P385" s="90" t="s">
        <v>1123</v>
      </c>
      <c r="Q385" s="71" t="s">
        <v>957</v>
      </c>
      <c r="S385" s="72" t="s">
        <v>481</v>
      </c>
      <c r="Y385" s="91" t="s">
        <v>881</v>
      </c>
      <c r="Z385" s="92" t="s">
        <v>958</v>
      </c>
      <c r="AA385" s="93" t="s">
        <v>143</v>
      </c>
      <c r="AB385" s="92" t="s">
        <v>765</v>
      </c>
    </row>
    <row r="386" spans="1:28" ht="12" customHeight="1">
      <c r="A386" t="s">
        <v>14</v>
      </c>
      <c r="C386" t="s">
        <v>15</v>
      </c>
      <c r="D386" t="s">
        <v>73</v>
      </c>
      <c r="E386" t="s">
        <v>74</v>
      </c>
      <c r="F386" s="79" t="s">
        <v>951</v>
      </c>
      <c r="G386" t="s">
        <v>951</v>
      </c>
      <c r="H386" t="s">
        <v>1094</v>
      </c>
      <c r="J386" s="80" t="s">
        <v>915</v>
      </c>
      <c r="K386" s="57" t="s">
        <v>474</v>
      </c>
      <c r="L386" s="57" t="s">
        <v>1216</v>
      </c>
      <c r="M386" s="60" t="s">
        <v>476</v>
      </c>
      <c r="N386" s="25" t="s">
        <v>1217</v>
      </c>
      <c r="O386" s="58" t="s">
        <v>955</v>
      </c>
      <c r="P386" s="90" t="s">
        <v>1097</v>
      </c>
      <c r="Q386" s="71" t="s">
        <v>957</v>
      </c>
      <c r="S386" s="72" t="s">
        <v>481</v>
      </c>
      <c r="Y386" s="91" t="s">
        <v>918</v>
      </c>
      <c r="Z386" s="92" t="s">
        <v>958</v>
      </c>
      <c r="AA386" s="93" t="s">
        <v>143</v>
      </c>
      <c r="AB386" s="94" t="s">
        <v>723</v>
      </c>
    </row>
    <row r="387" spans="1:28" ht="12" customHeight="1">
      <c r="A387" t="s">
        <v>14</v>
      </c>
      <c r="C387" t="s">
        <v>15</v>
      </c>
      <c r="D387" t="s">
        <v>73</v>
      </c>
      <c r="E387" t="s">
        <v>74</v>
      </c>
      <c r="F387" s="79" t="s">
        <v>951</v>
      </c>
      <c r="G387" t="s">
        <v>951</v>
      </c>
      <c r="H387" t="s">
        <v>1094</v>
      </c>
      <c r="J387" s="80" t="s">
        <v>919</v>
      </c>
      <c r="K387" s="57" t="s">
        <v>474</v>
      </c>
      <c r="L387" s="57" t="s">
        <v>1218</v>
      </c>
      <c r="M387" s="60" t="s">
        <v>476</v>
      </c>
      <c r="N387" s="25" t="s">
        <v>1219</v>
      </c>
      <c r="O387" s="58" t="s">
        <v>955</v>
      </c>
      <c r="P387" s="90" t="s">
        <v>967</v>
      </c>
      <c r="Q387" s="71" t="s">
        <v>957</v>
      </c>
      <c r="S387" s="72" t="s">
        <v>481</v>
      </c>
      <c r="Y387" s="91" t="s">
        <v>918</v>
      </c>
      <c r="Z387" s="92" t="s">
        <v>958</v>
      </c>
      <c r="AA387" s="93" t="s">
        <v>143</v>
      </c>
      <c r="AB387" s="94" t="s">
        <v>498</v>
      </c>
    </row>
    <row r="388" spans="1:28" ht="12" customHeight="1">
      <c r="A388" t="s">
        <v>14</v>
      </c>
      <c r="C388" t="s">
        <v>15</v>
      </c>
      <c r="D388" t="s">
        <v>73</v>
      </c>
      <c r="E388" t="s">
        <v>74</v>
      </c>
      <c r="F388" s="79" t="s">
        <v>951</v>
      </c>
      <c r="G388" t="s">
        <v>951</v>
      </c>
      <c r="H388" t="s">
        <v>1094</v>
      </c>
      <c r="J388" s="80" t="s">
        <v>922</v>
      </c>
      <c r="K388" s="57" t="s">
        <v>474</v>
      </c>
      <c r="L388" s="95" t="s">
        <v>1220</v>
      </c>
      <c r="M388" s="60" t="s">
        <v>476</v>
      </c>
      <c r="N388" s="25" t="s">
        <v>1221</v>
      </c>
      <c r="O388" s="58" t="s">
        <v>955</v>
      </c>
      <c r="P388" s="90" t="s">
        <v>1102</v>
      </c>
      <c r="Q388" s="71" t="s">
        <v>957</v>
      </c>
      <c r="S388" s="72" t="s">
        <v>481</v>
      </c>
      <c r="Y388" s="91" t="s">
        <v>918</v>
      </c>
      <c r="Z388" s="92" t="s">
        <v>958</v>
      </c>
      <c r="AA388" s="93" t="s">
        <v>143</v>
      </c>
      <c r="AB388" s="92" t="s">
        <v>731</v>
      </c>
    </row>
    <row r="389" spans="1:28" ht="12" customHeight="1">
      <c r="A389" t="s">
        <v>14</v>
      </c>
      <c r="C389" t="s">
        <v>15</v>
      </c>
      <c r="D389" t="s">
        <v>73</v>
      </c>
      <c r="E389" t="s">
        <v>74</v>
      </c>
      <c r="F389" s="79" t="s">
        <v>951</v>
      </c>
      <c r="G389" t="s">
        <v>951</v>
      </c>
      <c r="H389" t="s">
        <v>1094</v>
      </c>
      <c r="J389" s="80" t="s">
        <v>925</v>
      </c>
      <c r="K389" s="57" t="s">
        <v>474</v>
      </c>
      <c r="L389" s="57" t="s">
        <v>1222</v>
      </c>
      <c r="M389" s="60" t="s">
        <v>511</v>
      </c>
      <c r="N389" s="25" t="s">
        <v>1223</v>
      </c>
      <c r="O389" s="58" t="s">
        <v>955</v>
      </c>
      <c r="P389" s="90" t="s">
        <v>976</v>
      </c>
      <c r="Q389" s="71" t="s">
        <v>957</v>
      </c>
      <c r="S389" s="72" t="s">
        <v>481</v>
      </c>
      <c r="Y389" s="91" t="s">
        <v>918</v>
      </c>
      <c r="Z389" s="92" t="s">
        <v>958</v>
      </c>
      <c r="AA389" s="93" t="s">
        <v>143</v>
      </c>
      <c r="AB389" s="92" t="s">
        <v>514</v>
      </c>
    </row>
    <row r="390" spans="1:28" ht="12" customHeight="1">
      <c r="A390" t="s">
        <v>14</v>
      </c>
      <c r="C390" t="s">
        <v>15</v>
      </c>
      <c r="D390" t="s">
        <v>73</v>
      </c>
      <c r="E390" t="s">
        <v>74</v>
      </c>
      <c r="F390" s="79" t="s">
        <v>951</v>
      </c>
      <c r="G390" t="s">
        <v>951</v>
      </c>
      <c r="H390" t="s">
        <v>1094</v>
      </c>
      <c r="J390" s="80" t="s">
        <v>928</v>
      </c>
      <c r="K390" s="57" t="s">
        <v>474</v>
      </c>
      <c r="L390" s="57" t="s">
        <v>1224</v>
      </c>
      <c r="M390" s="60" t="s">
        <v>511</v>
      </c>
      <c r="N390" s="25" t="s">
        <v>1225</v>
      </c>
      <c r="O390" s="58" t="s">
        <v>955</v>
      </c>
      <c r="P390" s="90" t="s">
        <v>1107</v>
      </c>
      <c r="Q390" s="71" t="s">
        <v>957</v>
      </c>
      <c r="S390" s="72" t="s">
        <v>481</v>
      </c>
      <c r="Y390" s="91" t="s">
        <v>918</v>
      </c>
      <c r="Z390" s="92" t="s">
        <v>958</v>
      </c>
      <c r="AA390" s="93" t="s">
        <v>143</v>
      </c>
      <c r="AB390" s="92" t="s">
        <v>739</v>
      </c>
    </row>
    <row r="391" spans="1:28" ht="12" customHeight="1">
      <c r="A391" t="s">
        <v>14</v>
      </c>
      <c r="C391" t="s">
        <v>15</v>
      </c>
      <c r="D391" t="s">
        <v>73</v>
      </c>
      <c r="E391" t="s">
        <v>74</v>
      </c>
      <c r="F391" s="79" t="s">
        <v>951</v>
      </c>
      <c r="G391" t="s">
        <v>951</v>
      </c>
      <c r="H391" t="s">
        <v>1094</v>
      </c>
      <c r="J391" s="80" t="s">
        <v>931</v>
      </c>
      <c r="K391" s="57" t="s">
        <v>474</v>
      </c>
      <c r="L391" s="57" t="s">
        <v>1226</v>
      </c>
      <c r="M391" s="60" t="s">
        <v>511</v>
      </c>
      <c r="N391" s="25" t="s">
        <v>1227</v>
      </c>
      <c r="O391" s="58" t="s">
        <v>955</v>
      </c>
      <c r="P391" s="90" t="s">
        <v>1110</v>
      </c>
      <c r="Q391" s="71" t="s">
        <v>957</v>
      </c>
      <c r="S391" s="72" t="s">
        <v>481</v>
      </c>
      <c r="Y391" s="91" t="s">
        <v>918</v>
      </c>
      <c r="Z391" s="92" t="s">
        <v>958</v>
      </c>
      <c r="AA391" s="93" t="s">
        <v>143</v>
      </c>
      <c r="AB391" s="92" t="s">
        <v>744</v>
      </c>
    </row>
    <row r="392" spans="1:28" ht="12" customHeight="1">
      <c r="A392" t="s">
        <v>14</v>
      </c>
      <c r="C392" t="s">
        <v>15</v>
      </c>
      <c r="D392" t="s">
        <v>73</v>
      </c>
      <c r="E392" t="s">
        <v>74</v>
      </c>
      <c r="F392" s="79" t="s">
        <v>951</v>
      </c>
      <c r="G392" t="s">
        <v>951</v>
      </c>
      <c r="H392" t="s">
        <v>1094</v>
      </c>
      <c r="J392" s="80" t="s">
        <v>934</v>
      </c>
      <c r="K392" s="57" t="s">
        <v>474</v>
      </c>
      <c r="L392" s="57" t="s">
        <v>1228</v>
      </c>
      <c r="M392" s="60" t="s">
        <v>524</v>
      </c>
      <c r="N392" s="25" t="s">
        <v>1229</v>
      </c>
      <c r="O392" s="58" t="s">
        <v>955</v>
      </c>
      <c r="P392" s="90" t="s">
        <v>1014</v>
      </c>
      <c r="Q392" s="71" t="s">
        <v>957</v>
      </c>
      <c r="S392" s="72" t="s">
        <v>481</v>
      </c>
      <c r="Y392" s="91" t="s">
        <v>918</v>
      </c>
      <c r="Z392" s="92" t="s">
        <v>958</v>
      </c>
      <c r="AA392" s="93" t="s">
        <v>143</v>
      </c>
      <c r="AB392" s="92" t="s">
        <v>587</v>
      </c>
    </row>
    <row r="393" spans="1:28" ht="12" customHeight="1">
      <c r="A393" t="s">
        <v>14</v>
      </c>
      <c r="C393" t="s">
        <v>15</v>
      </c>
      <c r="D393" t="s">
        <v>73</v>
      </c>
      <c r="E393" t="s">
        <v>74</v>
      </c>
      <c r="F393" s="79" t="s">
        <v>951</v>
      </c>
      <c r="G393" t="s">
        <v>951</v>
      </c>
      <c r="H393" t="s">
        <v>1094</v>
      </c>
      <c r="J393" s="80" t="s">
        <v>937</v>
      </c>
      <c r="K393" s="57" t="s">
        <v>474</v>
      </c>
      <c r="L393" s="57" t="s">
        <v>1230</v>
      </c>
      <c r="M393" s="60" t="s">
        <v>524</v>
      </c>
      <c r="N393" s="25" t="s">
        <v>1231</v>
      </c>
      <c r="O393" s="58" t="s">
        <v>955</v>
      </c>
      <c r="P393" s="90" t="s">
        <v>967</v>
      </c>
      <c r="Q393" s="71" t="s">
        <v>957</v>
      </c>
      <c r="S393" s="72" t="s">
        <v>481</v>
      </c>
      <c r="Y393" s="91" t="s">
        <v>918</v>
      </c>
      <c r="Z393" s="92" t="s">
        <v>958</v>
      </c>
      <c r="AA393" s="93" t="s">
        <v>143</v>
      </c>
      <c r="AB393" s="94" t="s">
        <v>596</v>
      </c>
    </row>
    <row r="394" spans="1:28" ht="12" customHeight="1">
      <c r="A394" t="s">
        <v>14</v>
      </c>
      <c r="C394" t="s">
        <v>15</v>
      </c>
      <c r="D394" t="s">
        <v>73</v>
      </c>
      <c r="E394" t="s">
        <v>74</v>
      </c>
      <c r="F394" s="79" t="s">
        <v>951</v>
      </c>
      <c r="G394" t="s">
        <v>951</v>
      </c>
      <c r="H394" t="s">
        <v>1094</v>
      </c>
      <c r="J394" s="80" t="s">
        <v>940</v>
      </c>
      <c r="K394" s="57" t="s">
        <v>474</v>
      </c>
      <c r="L394" s="57" t="s">
        <v>1232</v>
      </c>
      <c r="M394" s="60" t="s">
        <v>524</v>
      </c>
      <c r="N394" s="25" t="s">
        <v>1233</v>
      </c>
      <c r="O394" s="58" t="s">
        <v>955</v>
      </c>
      <c r="P394" s="90" t="s">
        <v>1027</v>
      </c>
      <c r="Q394" s="71" t="s">
        <v>957</v>
      </c>
      <c r="S394" s="72" t="s">
        <v>481</v>
      </c>
      <c r="Y394" s="91" t="s">
        <v>918</v>
      </c>
      <c r="Z394" s="92" t="s">
        <v>958</v>
      </c>
      <c r="AA394" s="93" t="s">
        <v>143</v>
      </c>
      <c r="AB394" s="92" t="s">
        <v>612</v>
      </c>
    </row>
    <row r="395" spans="1:28" ht="12" customHeight="1">
      <c r="A395" t="s">
        <v>14</v>
      </c>
      <c r="C395" t="s">
        <v>15</v>
      </c>
      <c r="D395" t="s">
        <v>73</v>
      </c>
      <c r="E395" t="s">
        <v>74</v>
      </c>
      <c r="F395" s="79" t="s">
        <v>951</v>
      </c>
      <c r="G395" t="s">
        <v>951</v>
      </c>
      <c r="H395" t="s">
        <v>1094</v>
      </c>
      <c r="J395" s="80" t="s">
        <v>943</v>
      </c>
      <c r="K395" s="57" t="s">
        <v>474</v>
      </c>
      <c r="L395" s="57" t="s">
        <v>1234</v>
      </c>
      <c r="M395" s="60" t="s">
        <v>524</v>
      </c>
      <c r="N395" s="25" t="s">
        <v>1235</v>
      </c>
      <c r="O395" s="58" t="s">
        <v>955</v>
      </c>
      <c r="P395" s="90" t="s">
        <v>1030</v>
      </c>
      <c r="Q395" s="71" t="s">
        <v>957</v>
      </c>
      <c r="S395" s="72" t="s">
        <v>481</v>
      </c>
      <c r="Y395" s="91" t="s">
        <v>918</v>
      </c>
      <c r="Z395" s="92" t="s">
        <v>958</v>
      </c>
      <c r="AA395" s="93" t="s">
        <v>143</v>
      </c>
      <c r="AB395" s="92" t="s">
        <v>617</v>
      </c>
    </row>
    <row r="396" spans="1:28" ht="12" customHeight="1">
      <c r="A396" t="s">
        <v>14</v>
      </c>
      <c r="C396" t="s">
        <v>15</v>
      </c>
      <c r="D396" t="s">
        <v>73</v>
      </c>
      <c r="E396" t="s">
        <v>74</v>
      </c>
      <c r="F396" s="79" t="s">
        <v>1236</v>
      </c>
      <c r="G396" t="s">
        <v>1237</v>
      </c>
      <c r="H396" t="s">
        <v>1238</v>
      </c>
      <c r="J396" s="80" t="s">
        <v>473</v>
      </c>
      <c r="K396" s="81" t="s">
        <v>474</v>
      </c>
      <c r="L396" s="82" t="s">
        <v>1239</v>
      </c>
      <c r="M396" s="83" t="s">
        <v>476</v>
      </c>
      <c r="N396" s="84" t="s">
        <v>1240</v>
      </c>
      <c r="O396" s="25" t="s">
        <v>1241</v>
      </c>
      <c r="P396" s="85" t="s">
        <v>1242</v>
      </c>
      <c r="Q396" s="71" t="s">
        <v>1243</v>
      </c>
      <c r="T396" s="86" t="s">
        <v>481</v>
      </c>
      <c r="Y396" s="87">
        <v>509061</v>
      </c>
      <c r="Z396" s="88" t="s">
        <v>1244</v>
      </c>
      <c r="AA396" s="89" t="s">
        <v>143</v>
      </c>
      <c r="AB396" s="89" t="s">
        <v>483</v>
      </c>
    </row>
    <row r="397" spans="1:28" ht="12" customHeight="1">
      <c r="A397" t="s">
        <v>14</v>
      </c>
      <c r="C397" t="s">
        <v>15</v>
      </c>
      <c r="D397" t="s">
        <v>73</v>
      </c>
      <c r="E397" t="s">
        <v>74</v>
      </c>
      <c r="F397" s="79" t="s">
        <v>1236</v>
      </c>
      <c r="G397" t="s">
        <v>1237</v>
      </c>
      <c r="H397" t="s">
        <v>1238</v>
      </c>
      <c r="J397" s="80" t="s">
        <v>484</v>
      </c>
      <c r="K397" s="57" t="s">
        <v>474</v>
      </c>
      <c r="L397" s="57" t="s">
        <v>1245</v>
      </c>
      <c r="M397" s="60" t="s">
        <v>476</v>
      </c>
      <c r="N397" s="25" t="s">
        <v>1246</v>
      </c>
      <c r="O397" s="25" t="s">
        <v>1241</v>
      </c>
      <c r="P397" s="90" t="s">
        <v>1247</v>
      </c>
      <c r="Q397" s="71" t="s">
        <v>1243</v>
      </c>
      <c r="T397" s="72" t="s">
        <v>481</v>
      </c>
      <c r="Y397" s="91">
        <v>509061</v>
      </c>
      <c r="Z397" s="92" t="s">
        <v>1244</v>
      </c>
      <c r="AA397" s="93" t="s">
        <v>143</v>
      </c>
      <c r="AB397" s="94" t="s">
        <v>488</v>
      </c>
    </row>
    <row r="398" spans="1:28" ht="12" customHeight="1">
      <c r="A398" t="s">
        <v>14</v>
      </c>
      <c r="C398" t="s">
        <v>15</v>
      </c>
      <c r="D398" t="s">
        <v>73</v>
      </c>
      <c r="E398" t="s">
        <v>74</v>
      </c>
      <c r="F398" s="79" t="s">
        <v>1236</v>
      </c>
      <c r="G398" t="s">
        <v>1237</v>
      </c>
      <c r="H398" t="s">
        <v>1238</v>
      </c>
      <c r="J398" s="80" t="s">
        <v>489</v>
      </c>
      <c r="K398" s="57" t="s">
        <v>474</v>
      </c>
      <c r="L398" s="57" t="s">
        <v>1248</v>
      </c>
      <c r="M398" s="60" t="s">
        <v>476</v>
      </c>
      <c r="N398" s="25" t="s">
        <v>1249</v>
      </c>
      <c r="O398" s="25" t="s">
        <v>1241</v>
      </c>
      <c r="P398" s="90" t="s">
        <v>1250</v>
      </c>
      <c r="Q398" s="71" t="s">
        <v>1243</v>
      </c>
      <c r="T398" s="72" t="s">
        <v>481</v>
      </c>
      <c r="Y398" s="91">
        <v>509061</v>
      </c>
      <c r="Z398" s="92" t="s">
        <v>1244</v>
      </c>
      <c r="AA398" s="93" t="s">
        <v>143</v>
      </c>
      <c r="AB398" s="94" t="s">
        <v>493</v>
      </c>
    </row>
    <row r="399" spans="1:28" ht="12" customHeight="1">
      <c r="A399" t="s">
        <v>14</v>
      </c>
      <c r="C399" t="s">
        <v>15</v>
      </c>
      <c r="D399" t="s">
        <v>73</v>
      </c>
      <c r="E399" t="s">
        <v>74</v>
      </c>
      <c r="F399" s="79" t="s">
        <v>1236</v>
      </c>
      <c r="G399" t="s">
        <v>1237</v>
      </c>
      <c r="H399" t="s">
        <v>1238</v>
      </c>
      <c r="J399" s="80" t="s">
        <v>494</v>
      </c>
      <c r="K399" s="57" t="s">
        <v>474</v>
      </c>
      <c r="L399" s="57" t="s">
        <v>1251</v>
      </c>
      <c r="M399" s="60" t="s">
        <v>476</v>
      </c>
      <c r="N399" s="25" t="s">
        <v>1252</v>
      </c>
      <c r="O399" s="25" t="s">
        <v>1241</v>
      </c>
      <c r="P399" s="90" t="s">
        <v>1253</v>
      </c>
      <c r="Q399" s="71" t="s">
        <v>1243</v>
      </c>
      <c r="T399" s="72" t="s">
        <v>481</v>
      </c>
      <c r="Y399" s="91">
        <v>509061</v>
      </c>
      <c r="Z399" s="92" t="s">
        <v>1244</v>
      </c>
      <c r="AA399" s="93" t="s">
        <v>143</v>
      </c>
      <c r="AB399" s="94" t="s">
        <v>498</v>
      </c>
    </row>
    <row r="400" spans="1:28" ht="12" customHeight="1">
      <c r="A400" t="s">
        <v>14</v>
      </c>
      <c r="C400" t="s">
        <v>15</v>
      </c>
      <c r="D400" t="s">
        <v>73</v>
      </c>
      <c r="E400" t="s">
        <v>74</v>
      </c>
      <c r="F400" s="79" t="s">
        <v>1236</v>
      </c>
      <c r="G400" t="s">
        <v>1237</v>
      </c>
      <c r="H400" t="s">
        <v>1238</v>
      </c>
      <c r="J400" s="80" t="s">
        <v>499</v>
      </c>
      <c r="K400" s="57" t="s">
        <v>474</v>
      </c>
      <c r="L400" s="57" t="s">
        <v>1254</v>
      </c>
      <c r="M400" s="60" t="s">
        <v>476</v>
      </c>
      <c r="N400" s="25" t="s">
        <v>1255</v>
      </c>
      <c r="O400" s="25" t="s">
        <v>1241</v>
      </c>
      <c r="P400" s="90" t="s">
        <v>1256</v>
      </c>
      <c r="Q400" s="71" t="s">
        <v>1243</v>
      </c>
      <c r="T400" s="72" t="s">
        <v>481</v>
      </c>
      <c r="Y400" s="91">
        <v>509061</v>
      </c>
      <c r="Z400" s="92" t="s">
        <v>1244</v>
      </c>
      <c r="AA400" s="93" t="s">
        <v>143</v>
      </c>
      <c r="AB400" s="94" t="s">
        <v>503</v>
      </c>
    </row>
    <row r="401" spans="1:28" ht="12" customHeight="1">
      <c r="A401" t="s">
        <v>14</v>
      </c>
      <c r="C401" t="s">
        <v>15</v>
      </c>
      <c r="D401" t="s">
        <v>73</v>
      </c>
      <c r="E401" t="s">
        <v>74</v>
      </c>
      <c r="F401" s="79" t="s">
        <v>1236</v>
      </c>
      <c r="G401" t="s">
        <v>1237</v>
      </c>
      <c r="H401" t="s">
        <v>1238</v>
      </c>
      <c r="J401" s="80" t="s">
        <v>504</v>
      </c>
      <c r="K401" s="57" t="s">
        <v>474</v>
      </c>
      <c r="L401" s="95" t="s">
        <v>1257</v>
      </c>
      <c r="M401" s="60" t="s">
        <v>476</v>
      </c>
      <c r="N401" s="25" t="s">
        <v>1258</v>
      </c>
      <c r="O401" s="25" t="s">
        <v>1241</v>
      </c>
      <c r="P401" s="90" t="s">
        <v>1259</v>
      </c>
      <c r="Q401" s="71" t="s">
        <v>1243</v>
      </c>
      <c r="T401" s="72" t="s">
        <v>481</v>
      </c>
      <c r="Y401" s="91">
        <v>509061</v>
      </c>
      <c r="Z401" s="92" t="s">
        <v>1244</v>
      </c>
      <c r="AA401" s="93" t="s">
        <v>143</v>
      </c>
      <c r="AB401" s="93" t="s">
        <v>508</v>
      </c>
    </row>
    <row r="402" spans="1:28" ht="12" customHeight="1">
      <c r="A402" t="s">
        <v>14</v>
      </c>
      <c r="C402" t="s">
        <v>15</v>
      </c>
      <c r="D402" t="s">
        <v>73</v>
      </c>
      <c r="E402" t="s">
        <v>74</v>
      </c>
      <c r="F402" s="79" t="s">
        <v>1236</v>
      </c>
      <c r="G402" t="s">
        <v>1237</v>
      </c>
      <c r="H402" t="s">
        <v>1238</v>
      </c>
      <c r="J402" s="80" t="s">
        <v>509</v>
      </c>
      <c r="K402" s="57" t="s">
        <v>474</v>
      </c>
      <c r="L402" s="57" t="s">
        <v>1260</v>
      </c>
      <c r="M402" s="60" t="s">
        <v>511</v>
      </c>
      <c r="N402" s="25" t="s">
        <v>1261</v>
      </c>
      <c r="O402" s="25" t="s">
        <v>1241</v>
      </c>
      <c r="P402" s="90" t="s">
        <v>1262</v>
      </c>
      <c r="Q402" s="71" t="s">
        <v>1243</v>
      </c>
      <c r="T402" s="72" t="s">
        <v>481</v>
      </c>
      <c r="Y402" s="91">
        <v>509061</v>
      </c>
      <c r="Z402" s="92" t="s">
        <v>1244</v>
      </c>
      <c r="AA402" s="93" t="s">
        <v>143</v>
      </c>
      <c r="AB402" s="92" t="s">
        <v>514</v>
      </c>
    </row>
    <row r="403" spans="1:28" ht="12" customHeight="1">
      <c r="A403" t="s">
        <v>14</v>
      </c>
      <c r="C403" t="s">
        <v>15</v>
      </c>
      <c r="D403" t="s">
        <v>73</v>
      </c>
      <c r="E403" t="s">
        <v>74</v>
      </c>
      <c r="F403" s="79" t="s">
        <v>1236</v>
      </c>
      <c r="G403" t="s">
        <v>1237</v>
      </c>
      <c r="H403" t="s">
        <v>1238</v>
      </c>
      <c r="J403" s="80" t="s">
        <v>515</v>
      </c>
      <c r="K403" s="57" t="s">
        <v>474</v>
      </c>
      <c r="L403" s="57" t="s">
        <v>1263</v>
      </c>
      <c r="M403" s="60" t="s">
        <v>511</v>
      </c>
      <c r="N403" s="25" t="s">
        <v>1264</v>
      </c>
      <c r="O403" s="25" t="s">
        <v>1241</v>
      </c>
      <c r="P403" s="90" t="s">
        <v>1265</v>
      </c>
      <c r="Q403" s="71" t="s">
        <v>1243</v>
      </c>
      <c r="T403" s="72" t="s">
        <v>481</v>
      </c>
      <c r="Y403" s="91">
        <v>509061</v>
      </c>
      <c r="Z403" s="92" t="s">
        <v>1244</v>
      </c>
      <c r="AA403" s="93" t="s">
        <v>143</v>
      </c>
      <c r="AB403" s="92" t="s">
        <v>519</v>
      </c>
    </row>
    <row r="404" spans="1:28" ht="12" customHeight="1">
      <c r="A404" t="s">
        <v>14</v>
      </c>
      <c r="C404" t="s">
        <v>15</v>
      </c>
      <c r="D404" t="s">
        <v>73</v>
      </c>
      <c r="E404" t="s">
        <v>74</v>
      </c>
      <c r="F404" s="79" t="s">
        <v>1236</v>
      </c>
      <c r="G404" t="s">
        <v>1237</v>
      </c>
      <c r="H404" t="s">
        <v>1238</v>
      </c>
      <c r="J404" s="80" t="s">
        <v>520</v>
      </c>
      <c r="K404" s="57" t="s">
        <v>474</v>
      </c>
      <c r="L404" s="57" t="s">
        <v>1266</v>
      </c>
      <c r="M404" s="60" t="s">
        <v>511</v>
      </c>
      <c r="N404" s="25" t="s">
        <v>1264</v>
      </c>
      <c r="O404" s="25" t="s">
        <v>1241</v>
      </c>
      <c r="P404" s="90" t="s">
        <v>1265</v>
      </c>
      <c r="Q404" s="71" t="s">
        <v>1243</v>
      </c>
      <c r="T404" s="72" t="s">
        <v>481</v>
      </c>
      <c r="Y404" s="91">
        <v>509061</v>
      </c>
      <c r="Z404" s="92" t="s">
        <v>1244</v>
      </c>
      <c r="AA404" s="93" t="s">
        <v>143</v>
      </c>
      <c r="AB404" s="92" t="s">
        <v>519</v>
      </c>
    </row>
    <row r="405" spans="1:28" ht="12" customHeight="1">
      <c r="A405" t="s">
        <v>14</v>
      </c>
      <c r="C405" t="s">
        <v>15</v>
      </c>
      <c r="D405" t="s">
        <v>73</v>
      </c>
      <c r="E405" t="s">
        <v>74</v>
      </c>
      <c r="F405" s="79" t="s">
        <v>1236</v>
      </c>
      <c r="G405" t="s">
        <v>1237</v>
      </c>
      <c r="H405" t="s">
        <v>1238</v>
      </c>
      <c r="J405" s="80" t="s">
        <v>522</v>
      </c>
      <c r="K405" s="57" t="s">
        <v>474</v>
      </c>
      <c r="L405" s="95" t="s">
        <v>1267</v>
      </c>
      <c r="M405" s="60" t="s">
        <v>524</v>
      </c>
      <c r="N405" s="25" t="s">
        <v>1268</v>
      </c>
      <c r="O405" s="25" t="s">
        <v>1241</v>
      </c>
      <c r="P405" s="90" t="s">
        <v>1269</v>
      </c>
      <c r="Q405" s="71" t="s">
        <v>1243</v>
      </c>
      <c r="T405" s="72" t="s">
        <v>481</v>
      </c>
      <c r="Y405" s="91">
        <v>509061</v>
      </c>
      <c r="Z405" s="92" t="s">
        <v>1244</v>
      </c>
      <c r="AA405" s="93" t="s">
        <v>143</v>
      </c>
      <c r="AB405" s="92" t="s">
        <v>527</v>
      </c>
    </row>
    <row r="406" spans="1:28" ht="12" customHeight="1">
      <c r="A406" t="s">
        <v>14</v>
      </c>
      <c r="C406" t="s">
        <v>15</v>
      </c>
      <c r="D406" t="s">
        <v>73</v>
      </c>
      <c r="E406" t="s">
        <v>74</v>
      </c>
      <c r="F406" s="79" t="s">
        <v>1236</v>
      </c>
      <c r="G406" t="s">
        <v>1237</v>
      </c>
      <c r="H406" t="s">
        <v>1238</v>
      </c>
      <c r="J406" s="80" t="s">
        <v>528</v>
      </c>
      <c r="K406" s="57" t="s">
        <v>474</v>
      </c>
      <c r="L406" s="95" t="s">
        <v>1270</v>
      </c>
      <c r="M406" s="60" t="s">
        <v>524</v>
      </c>
      <c r="N406" s="25" t="s">
        <v>1271</v>
      </c>
      <c r="O406" s="25" t="s">
        <v>1241</v>
      </c>
      <c r="P406" s="90" t="s">
        <v>1272</v>
      </c>
      <c r="Q406" s="71" t="s">
        <v>1243</v>
      </c>
      <c r="T406" s="72" t="s">
        <v>481</v>
      </c>
      <c r="Y406" s="91">
        <v>509061</v>
      </c>
      <c r="Z406" s="92" t="s">
        <v>1244</v>
      </c>
      <c r="AA406" s="93" t="s">
        <v>143</v>
      </c>
      <c r="AB406" s="92" t="s">
        <v>532</v>
      </c>
    </row>
    <row r="407" spans="1:28" ht="12" customHeight="1">
      <c r="A407" t="s">
        <v>14</v>
      </c>
      <c r="C407" t="s">
        <v>15</v>
      </c>
      <c r="D407" t="s">
        <v>73</v>
      </c>
      <c r="E407" t="s">
        <v>74</v>
      </c>
      <c r="F407" s="79" t="s">
        <v>1236</v>
      </c>
      <c r="G407" t="s">
        <v>1237</v>
      </c>
      <c r="H407" t="s">
        <v>1238</v>
      </c>
      <c r="J407" s="80" t="s">
        <v>533</v>
      </c>
      <c r="K407" s="57" t="s">
        <v>474</v>
      </c>
      <c r="L407" s="95" t="s">
        <v>1273</v>
      </c>
      <c r="M407" s="60" t="s">
        <v>524</v>
      </c>
      <c r="N407" s="25" t="s">
        <v>1274</v>
      </c>
      <c r="O407" s="25" t="s">
        <v>1241</v>
      </c>
      <c r="P407" s="90" t="s">
        <v>1269</v>
      </c>
      <c r="Q407" s="71" t="s">
        <v>1243</v>
      </c>
      <c r="T407" s="72" t="s">
        <v>481</v>
      </c>
      <c r="Y407" s="91">
        <v>509061</v>
      </c>
      <c r="Z407" s="92" t="s">
        <v>1244</v>
      </c>
      <c r="AA407" s="93" t="s">
        <v>143</v>
      </c>
      <c r="AB407" s="92" t="s">
        <v>527</v>
      </c>
    </row>
    <row r="408" spans="1:28" ht="12" customHeight="1">
      <c r="A408" t="s">
        <v>14</v>
      </c>
      <c r="C408" t="s">
        <v>15</v>
      </c>
      <c r="D408" t="s">
        <v>73</v>
      </c>
      <c r="E408" t="s">
        <v>74</v>
      </c>
      <c r="F408" s="79" t="s">
        <v>1236</v>
      </c>
      <c r="G408" t="s">
        <v>1237</v>
      </c>
      <c r="H408" t="s">
        <v>1238</v>
      </c>
      <c r="J408" s="80" t="s">
        <v>536</v>
      </c>
      <c r="K408" s="57" t="s">
        <v>474</v>
      </c>
      <c r="L408" s="95" t="s">
        <v>1275</v>
      </c>
      <c r="M408" s="60" t="s">
        <v>524</v>
      </c>
      <c r="N408" s="25" t="s">
        <v>1276</v>
      </c>
      <c r="O408" s="25" t="s">
        <v>1241</v>
      </c>
      <c r="P408" s="90" t="s">
        <v>1272</v>
      </c>
      <c r="Q408" s="71" t="s">
        <v>1243</v>
      </c>
      <c r="T408" s="72" t="s">
        <v>481</v>
      </c>
      <c r="Y408" s="91">
        <v>509061</v>
      </c>
      <c r="Z408" s="92" t="s">
        <v>1244</v>
      </c>
      <c r="AA408" s="93" t="s">
        <v>143</v>
      </c>
      <c r="AB408" s="92" t="s">
        <v>532</v>
      </c>
    </row>
    <row r="409" spans="1:28" ht="12" customHeight="1">
      <c r="A409" t="s">
        <v>14</v>
      </c>
      <c r="C409" t="s">
        <v>15</v>
      </c>
      <c r="D409" t="s">
        <v>73</v>
      </c>
      <c r="E409" t="s">
        <v>74</v>
      </c>
      <c r="F409" s="79" t="s">
        <v>1236</v>
      </c>
      <c r="G409" t="s">
        <v>1237</v>
      </c>
      <c r="H409" t="s">
        <v>1238</v>
      </c>
      <c r="J409" s="80" t="s">
        <v>539</v>
      </c>
      <c r="K409" s="57" t="s">
        <v>474</v>
      </c>
      <c r="L409" s="95" t="s">
        <v>1277</v>
      </c>
      <c r="M409" s="60" t="s">
        <v>524</v>
      </c>
      <c r="N409" s="25" t="s">
        <v>1278</v>
      </c>
      <c r="O409" s="25" t="s">
        <v>1241</v>
      </c>
      <c r="P409" s="90" t="s">
        <v>1279</v>
      </c>
      <c r="Q409" s="71" t="s">
        <v>1243</v>
      </c>
      <c r="T409" s="72" t="s">
        <v>481</v>
      </c>
      <c r="Y409" s="91">
        <v>509061</v>
      </c>
      <c r="Z409" s="92" t="s">
        <v>1244</v>
      </c>
      <c r="AA409" s="93" t="s">
        <v>143</v>
      </c>
      <c r="AB409" s="92" t="s">
        <v>543</v>
      </c>
    </row>
    <row r="410" spans="1:28" ht="12" customHeight="1">
      <c r="A410" t="s">
        <v>14</v>
      </c>
      <c r="C410" t="s">
        <v>15</v>
      </c>
      <c r="D410" t="s">
        <v>73</v>
      </c>
      <c r="E410" t="s">
        <v>74</v>
      </c>
      <c r="F410" s="79" t="s">
        <v>1236</v>
      </c>
      <c r="G410" t="s">
        <v>1237</v>
      </c>
      <c r="H410" t="s">
        <v>1238</v>
      </c>
      <c r="J410" s="80" t="s">
        <v>544</v>
      </c>
      <c r="K410" s="57" t="s">
        <v>474</v>
      </c>
      <c r="L410" s="95" t="s">
        <v>1280</v>
      </c>
      <c r="M410" s="60" t="s">
        <v>524</v>
      </c>
      <c r="N410" s="25" t="s">
        <v>1281</v>
      </c>
      <c r="O410" s="25" t="s">
        <v>1241</v>
      </c>
      <c r="P410" s="90" t="s">
        <v>1279</v>
      </c>
      <c r="Q410" s="71" t="s">
        <v>1243</v>
      </c>
      <c r="T410" s="72" t="s">
        <v>481</v>
      </c>
      <c r="Y410" s="91">
        <v>509061</v>
      </c>
      <c r="Z410" s="92" t="s">
        <v>1244</v>
      </c>
      <c r="AA410" s="93" t="s">
        <v>143</v>
      </c>
      <c r="AB410" s="92" t="s">
        <v>547</v>
      </c>
    </row>
    <row r="411" spans="1:28" ht="12" customHeight="1">
      <c r="A411" t="s">
        <v>14</v>
      </c>
      <c r="C411" t="s">
        <v>15</v>
      </c>
      <c r="D411" t="s">
        <v>73</v>
      </c>
      <c r="E411" t="s">
        <v>74</v>
      </c>
      <c r="F411" s="79" t="s">
        <v>1236</v>
      </c>
      <c r="G411" t="s">
        <v>1237</v>
      </c>
      <c r="H411" t="s">
        <v>1238</v>
      </c>
      <c r="J411" s="80" t="s">
        <v>548</v>
      </c>
      <c r="K411" s="57" t="s">
        <v>474</v>
      </c>
      <c r="L411" s="57" t="s">
        <v>1282</v>
      </c>
      <c r="M411" s="60" t="s">
        <v>524</v>
      </c>
      <c r="N411" s="25" t="s">
        <v>1283</v>
      </c>
      <c r="O411" s="25" t="s">
        <v>1241</v>
      </c>
      <c r="P411" s="90" t="s">
        <v>1284</v>
      </c>
      <c r="Q411" s="71" t="s">
        <v>1243</v>
      </c>
      <c r="T411" s="72" t="s">
        <v>481</v>
      </c>
      <c r="Y411" s="91">
        <v>509061</v>
      </c>
      <c r="Z411" s="92" t="s">
        <v>1244</v>
      </c>
      <c r="AA411" s="93" t="s">
        <v>143</v>
      </c>
      <c r="AB411" s="92" t="s">
        <v>552</v>
      </c>
    </row>
    <row r="412" spans="1:28" ht="12" customHeight="1">
      <c r="A412" t="s">
        <v>14</v>
      </c>
      <c r="C412" t="s">
        <v>15</v>
      </c>
      <c r="D412" t="s">
        <v>73</v>
      </c>
      <c r="E412" t="s">
        <v>74</v>
      </c>
      <c r="F412" s="79" t="s">
        <v>1236</v>
      </c>
      <c r="G412" t="s">
        <v>1237</v>
      </c>
      <c r="H412" t="s">
        <v>1238</v>
      </c>
      <c r="J412" s="80" t="s">
        <v>553</v>
      </c>
      <c r="K412" s="57" t="s">
        <v>474</v>
      </c>
      <c r="L412" s="57" t="s">
        <v>1285</v>
      </c>
      <c r="M412" s="60" t="s">
        <v>524</v>
      </c>
      <c r="N412" s="25" t="s">
        <v>1286</v>
      </c>
      <c r="O412" s="25" t="s">
        <v>1241</v>
      </c>
      <c r="P412" s="90" t="s">
        <v>1287</v>
      </c>
      <c r="Q412" s="71" t="s">
        <v>1243</v>
      </c>
      <c r="T412" s="72" t="s">
        <v>481</v>
      </c>
      <c r="Y412" s="91">
        <v>509061</v>
      </c>
      <c r="Z412" s="92" t="s">
        <v>1244</v>
      </c>
      <c r="AA412" s="93" t="s">
        <v>143</v>
      </c>
      <c r="AB412" s="94" t="s">
        <v>557</v>
      </c>
    </row>
    <row r="413" spans="1:28" ht="12" customHeight="1">
      <c r="A413" t="s">
        <v>14</v>
      </c>
      <c r="C413" t="s">
        <v>15</v>
      </c>
      <c r="D413" t="s">
        <v>73</v>
      </c>
      <c r="E413" t="s">
        <v>74</v>
      </c>
      <c r="F413" s="79" t="s">
        <v>1236</v>
      </c>
      <c r="G413" t="s">
        <v>1237</v>
      </c>
      <c r="H413" t="s">
        <v>1238</v>
      </c>
      <c r="J413" s="80" t="s">
        <v>558</v>
      </c>
      <c r="K413" s="57" t="s">
        <v>474</v>
      </c>
      <c r="L413" s="57" t="s">
        <v>1288</v>
      </c>
      <c r="M413" s="60" t="s">
        <v>524</v>
      </c>
      <c r="N413" s="25" t="s">
        <v>1289</v>
      </c>
      <c r="O413" s="25" t="s">
        <v>1241</v>
      </c>
      <c r="P413" s="90" t="s">
        <v>1290</v>
      </c>
      <c r="Q413" s="71" t="s">
        <v>1243</v>
      </c>
      <c r="T413" s="72" t="s">
        <v>481</v>
      </c>
      <c r="Y413" s="91">
        <v>509061</v>
      </c>
      <c r="Z413" s="92" t="s">
        <v>1244</v>
      </c>
      <c r="AA413" s="93" t="s">
        <v>143</v>
      </c>
      <c r="AB413" s="94" t="s">
        <v>562</v>
      </c>
    </row>
    <row r="414" spans="1:28" ht="12" customHeight="1">
      <c r="A414" t="s">
        <v>14</v>
      </c>
      <c r="C414" t="s">
        <v>15</v>
      </c>
      <c r="D414" t="s">
        <v>73</v>
      </c>
      <c r="E414" t="s">
        <v>74</v>
      </c>
      <c r="F414" s="79" t="s">
        <v>1236</v>
      </c>
      <c r="G414" t="s">
        <v>1237</v>
      </c>
      <c r="H414" t="s">
        <v>1238</v>
      </c>
      <c r="J414" s="80" t="s">
        <v>563</v>
      </c>
      <c r="K414" s="57" t="s">
        <v>474</v>
      </c>
      <c r="L414" s="57" t="s">
        <v>1291</v>
      </c>
      <c r="M414" s="60" t="s">
        <v>524</v>
      </c>
      <c r="N414" s="25" t="s">
        <v>1292</v>
      </c>
      <c r="O414" s="25" t="s">
        <v>1241</v>
      </c>
      <c r="P414" s="90" t="s">
        <v>1293</v>
      </c>
      <c r="Q414" s="71" t="s">
        <v>1243</v>
      </c>
      <c r="T414" s="72" t="s">
        <v>481</v>
      </c>
      <c r="Y414" s="91">
        <v>509061</v>
      </c>
      <c r="Z414" s="92" t="s">
        <v>1244</v>
      </c>
      <c r="AA414" s="93" t="s">
        <v>143</v>
      </c>
      <c r="AB414" s="94" t="s">
        <v>566</v>
      </c>
    </row>
    <row r="415" spans="1:28" ht="12" customHeight="1">
      <c r="A415" t="s">
        <v>14</v>
      </c>
      <c r="C415" t="s">
        <v>15</v>
      </c>
      <c r="D415" t="s">
        <v>73</v>
      </c>
      <c r="E415" t="s">
        <v>74</v>
      </c>
      <c r="F415" s="79" t="s">
        <v>1236</v>
      </c>
      <c r="G415" t="s">
        <v>1237</v>
      </c>
      <c r="H415" t="s">
        <v>1238</v>
      </c>
      <c r="J415" s="80" t="s">
        <v>567</v>
      </c>
      <c r="K415" s="57" t="s">
        <v>474</v>
      </c>
      <c r="L415" s="57" t="s">
        <v>1294</v>
      </c>
      <c r="M415" s="60" t="s">
        <v>524</v>
      </c>
      <c r="N415" s="25" t="s">
        <v>1295</v>
      </c>
      <c r="O415" s="25" t="s">
        <v>1241</v>
      </c>
      <c r="P415" s="90" t="s">
        <v>1293</v>
      </c>
      <c r="Q415" s="71" t="s">
        <v>1243</v>
      </c>
      <c r="T415" s="72" t="s">
        <v>481</v>
      </c>
      <c r="Y415" s="91">
        <v>509061</v>
      </c>
      <c r="Z415" s="92" t="s">
        <v>1244</v>
      </c>
      <c r="AA415" s="93" t="s">
        <v>143</v>
      </c>
      <c r="AB415" s="94" t="s">
        <v>570</v>
      </c>
    </row>
    <row r="416" spans="1:28" ht="12" customHeight="1">
      <c r="A416" t="s">
        <v>14</v>
      </c>
      <c r="C416" t="s">
        <v>15</v>
      </c>
      <c r="D416" t="s">
        <v>73</v>
      </c>
      <c r="E416" t="s">
        <v>74</v>
      </c>
      <c r="F416" s="79" t="s">
        <v>1236</v>
      </c>
      <c r="G416" t="s">
        <v>1237</v>
      </c>
      <c r="H416" t="s">
        <v>1238</v>
      </c>
      <c r="J416" s="80" t="s">
        <v>571</v>
      </c>
      <c r="K416" s="57" t="s">
        <v>474</v>
      </c>
      <c r="L416" s="57" t="s">
        <v>1296</v>
      </c>
      <c r="M416" s="60" t="s">
        <v>524</v>
      </c>
      <c r="N416" s="25" t="s">
        <v>1297</v>
      </c>
      <c r="O416" s="25" t="s">
        <v>1241</v>
      </c>
      <c r="P416" s="90" t="s">
        <v>1290</v>
      </c>
      <c r="Q416" s="71" t="s">
        <v>1243</v>
      </c>
      <c r="T416" s="72" t="s">
        <v>481</v>
      </c>
      <c r="Y416" s="91">
        <v>509061</v>
      </c>
      <c r="Z416" s="92" t="s">
        <v>1244</v>
      </c>
      <c r="AA416" s="93" t="s">
        <v>143</v>
      </c>
      <c r="AB416" s="94" t="s">
        <v>574</v>
      </c>
    </row>
    <row r="417" spans="1:28" ht="12" customHeight="1">
      <c r="A417" t="s">
        <v>14</v>
      </c>
      <c r="C417" t="s">
        <v>15</v>
      </c>
      <c r="D417" t="s">
        <v>73</v>
      </c>
      <c r="E417" t="s">
        <v>74</v>
      </c>
      <c r="F417" s="79" t="s">
        <v>1236</v>
      </c>
      <c r="G417" t="s">
        <v>1237</v>
      </c>
      <c r="H417" t="s">
        <v>1238</v>
      </c>
      <c r="J417" s="80" t="s">
        <v>575</v>
      </c>
      <c r="K417" s="57" t="s">
        <v>474</v>
      </c>
      <c r="L417" s="57" t="s">
        <v>1298</v>
      </c>
      <c r="M417" s="60" t="s">
        <v>524</v>
      </c>
      <c r="N417" s="25" t="s">
        <v>1299</v>
      </c>
      <c r="O417" s="25" t="s">
        <v>1241</v>
      </c>
      <c r="P417" s="90" t="s">
        <v>1287</v>
      </c>
      <c r="Q417" s="71" t="s">
        <v>1243</v>
      </c>
      <c r="T417" s="72" t="s">
        <v>481</v>
      </c>
      <c r="Y417" s="91">
        <v>509061</v>
      </c>
      <c r="Z417" s="92" t="s">
        <v>1244</v>
      </c>
      <c r="AA417" s="93" t="s">
        <v>143</v>
      </c>
      <c r="AB417" s="94" t="s">
        <v>578</v>
      </c>
    </row>
    <row r="418" spans="1:28" ht="12" customHeight="1">
      <c r="A418" t="s">
        <v>14</v>
      </c>
      <c r="C418" t="s">
        <v>15</v>
      </c>
      <c r="D418" t="s">
        <v>73</v>
      </c>
      <c r="E418" t="s">
        <v>74</v>
      </c>
      <c r="F418" s="79" t="s">
        <v>1236</v>
      </c>
      <c r="G418" t="s">
        <v>1237</v>
      </c>
      <c r="H418" t="s">
        <v>1238</v>
      </c>
      <c r="J418" s="80" t="s">
        <v>579</v>
      </c>
      <c r="K418" s="57" t="s">
        <v>474</v>
      </c>
      <c r="L418" s="57" t="s">
        <v>1300</v>
      </c>
      <c r="M418" s="60" t="s">
        <v>524</v>
      </c>
      <c r="N418" s="25" t="s">
        <v>581</v>
      </c>
      <c r="O418" s="25" t="s">
        <v>1241</v>
      </c>
      <c r="P418" s="90" t="s">
        <v>1301</v>
      </c>
      <c r="Q418" s="71" t="s">
        <v>1243</v>
      </c>
      <c r="T418" s="72" t="s">
        <v>481</v>
      </c>
      <c r="Y418" s="91">
        <v>509061</v>
      </c>
      <c r="Z418" s="92" t="s">
        <v>1244</v>
      </c>
      <c r="AA418" s="93" t="s">
        <v>143</v>
      </c>
      <c r="AB418" s="94" t="s">
        <v>582</v>
      </c>
    </row>
    <row r="419" spans="1:28" ht="12" customHeight="1">
      <c r="A419" t="s">
        <v>14</v>
      </c>
      <c r="C419" t="s">
        <v>15</v>
      </c>
      <c r="D419" t="s">
        <v>73</v>
      </c>
      <c r="E419" t="s">
        <v>74</v>
      </c>
      <c r="F419" s="79" t="s">
        <v>1236</v>
      </c>
      <c r="G419" t="s">
        <v>1237</v>
      </c>
      <c r="H419" t="s">
        <v>1238</v>
      </c>
      <c r="J419" s="80" t="s">
        <v>583</v>
      </c>
      <c r="K419" s="57" t="s">
        <v>474</v>
      </c>
      <c r="L419" s="57" t="s">
        <v>1302</v>
      </c>
      <c r="M419" s="60" t="s">
        <v>524</v>
      </c>
      <c r="N419" s="25" t="s">
        <v>1303</v>
      </c>
      <c r="O419" s="25" t="s">
        <v>1241</v>
      </c>
      <c r="P419" s="90" t="s">
        <v>1304</v>
      </c>
      <c r="Q419" s="71" t="s">
        <v>1243</v>
      </c>
      <c r="T419" s="72" t="s">
        <v>481</v>
      </c>
      <c r="Y419" s="91">
        <v>509061</v>
      </c>
      <c r="Z419" s="92" t="s">
        <v>1244</v>
      </c>
      <c r="AA419" s="93" t="s">
        <v>143</v>
      </c>
      <c r="AB419" s="92" t="s">
        <v>587</v>
      </c>
    </row>
    <row r="420" spans="1:28" ht="12" customHeight="1">
      <c r="A420" t="s">
        <v>14</v>
      </c>
      <c r="C420" t="s">
        <v>15</v>
      </c>
      <c r="D420" t="s">
        <v>73</v>
      </c>
      <c r="E420" t="s">
        <v>74</v>
      </c>
      <c r="F420" s="79" t="s">
        <v>1236</v>
      </c>
      <c r="G420" t="s">
        <v>1237</v>
      </c>
      <c r="H420" t="s">
        <v>1238</v>
      </c>
      <c r="J420" s="80" t="s">
        <v>588</v>
      </c>
      <c r="K420" s="57" t="s">
        <v>474</v>
      </c>
      <c r="L420" s="57" t="s">
        <v>1305</v>
      </c>
      <c r="M420" s="60" t="s">
        <v>524</v>
      </c>
      <c r="N420" s="25" t="s">
        <v>1306</v>
      </c>
      <c r="O420" s="25" t="s">
        <v>1241</v>
      </c>
      <c r="P420" s="90" t="s">
        <v>1307</v>
      </c>
      <c r="Q420" s="71" t="s">
        <v>1243</v>
      </c>
      <c r="T420" s="72" t="s">
        <v>481</v>
      </c>
      <c r="Y420" s="91">
        <v>509061</v>
      </c>
      <c r="Z420" s="92" t="s">
        <v>1244</v>
      </c>
      <c r="AA420" s="93" t="s">
        <v>143</v>
      </c>
      <c r="AB420" s="92" t="s">
        <v>592</v>
      </c>
    </row>
    <row r="421" spans="1:28" ht="12" customHeight="1">
      <c r="A421" t="s">
        <v>14</v>
      </c>
      <c r="C421" t="s">
        <v>15</v>
      </c>
      <c r="D421" t="s">
        <v>73</v>
      </c>
      <c r="E421" t="s">
        <v>74</v>
      </c>
      <c r="F421" s="79" t="s">
        <v>1236</v>
      </c>
      <c r="G421" t="s">
        <v>1237</v>
      </c>
      <c r="H421" t="s">
        <v>1238</v>
      </c>
      <c r="J421" s="80" t="s">
        <v>593</v>
      </c>
      <c r="K421" s="57" t="s">
        <v>474</v>
      </c>
      <c r="L421" s="57" t="s">
        <v>1308</v>
      </c>
      <c r="M421" s="60" t="s">
        <v>524</v>
      </c>
      <c r="N421" s="25" t="s">
        <v>1309</v>
      </c>
      <c r="O421" s="25" t="s">
        <v>1241</v>
      </c>
      <c r="P421" s="90" t="s">
        <v>1253</v>
      </c>
      <c r="Q421" s="71" t="s">
        <v>1243</v>
      </c>
      <c r="T421" s="72" t="s">
        <v>481</v>
      </c>
      <c r="Y421" s="91">
        <v>509061</v>
      </c>
      <c r="Z421" s="92" t="s">
        <v>1244</v>
      </c>
      <c r="AA421" s="93" t="s">
        <v>143</v>
      </c>
      <c r="AB421" s="94" t="s">
        <v>596</v>
      </c>
    </row>
    <row r="422" spans="1:28" ht="12" customHeight="1">
      <c r="A422" t="s">
        <v>14</v>
      </c>
      <c r="C422" t="s">
        <v>15</v>
      </c>
      <c r="D422" t="s">
        <v>73</v>
      </c>
      <c r="E422" t="s">
        <v>74</v>
      </c>
      <c r="F422" s="79" t="s">
        <v>1236</v>
      </c>
      <c r="G422" t="s">
        <v>1237</v>
      </c>
      <c r="H422" t="s">
        <v>1238</v>
      </c>
      <c r="J422" s="80" t="s">
        <v>597</v>
      </c>
      <c r="K422" s="57" t="s">
        <v>474</v>
      </c>
      <c r="L422" s="57" t="s">
        <v>1310</v>
      </c>
      <c r="M422" s="60" t="s">
        <v>524</v>
      </c>
      <c r="N422" s="25" t="s">
        <v>1309</v>
      </c>
      <c r="O422" s="25" t="s">
        <v>1241</v>
      </c>
      <c r="P422" s="90" t="s">
        <v>1256</v>
      </c>
      <c r="Q422" s="71" t="s">
        <v>1243</v>
      </c>
      <c r="T422" s="72" t="s">
        <v>481</v>
      </c>
      <c r="Y422" s="91">
        <v>509061</v>
      </c>
      <c r="Z422" s="92" t="s">
        <v>1244</v>
      </c>
      <c r="AA422" s="93" t="s">
        <v>143</v>
      </c>
      <c r="AB422" s="94" t="s">
        <v>599</v>
      </c>
    </row>
    <row r="423" spans="1:28" ht="12" customHeight="1">
      <c r="A423" t="s">
        <v>14</v>
      </c>
      <c r="C423" t="s">
        <v>15</v>
      </c>
      <c r="D423" t="s">
        <v>73</v>
      </c>
      <c r="E423" t="s">
        <v>74</v>
      </c>
      <c r="F423" s="79" t="s">
        <v>1236</v>
      </c>
      <c r="G423" t="s">
        <v>1237</v>
      </c>
      <c r="H423" t="s">
        <v>1238</v>
      </c>
      <c r="J423" s="80" t="s">
        <v>600</v>
      </c>
      <c r="K423" s="57" t="s">
        <v>474</v>
      </c>
      <c r="L423" s="57" t="s">
        <v>1311</v>
      </c>
      <c r="M423" s="60" t="s">
        <v>524</v>
      </c>
      <c r="N423" s="25" t="s">
        <v>1312</v>
      </c>
      <c r="O423" s="25" t="s">
        <v>1241</v>
      </c>
      <c r="P423" s="90" t="s">
        <v>1313</v>
      </c>
      <c r="Q423" s="71" t="s">
        <v>1243</v>
      </c>
      <c r="T423" s="72" t="s">
        <v>481</v>
      </c>
      <c r="Y423" s="91">
        <v>509061</v>
      </c>
      <c r="Z423" s="92" t="s">
        <v>1244</v>
      </c>
      <c r="AA423" s="93" t="s">
        <v>143</v>
      </c>
      <c r="AB423" s="94" t="s">
        <v>604</v>
      </c>
    </row>
    <row r="424" spans="1:28" ht="12" customHeight="1">
      <c r="A424" t="s">
        <v>14</v>
      </c>
      <c r="C424" t="s">
        <v>15</v>
      </c>
      <c r="D424" t="s">
        <v>73</v>
      </c>
      <c r="E424" t="s">
        <v>74</v>
      </c>
      <c r="F424" s="79" t="s">
        <v>1236</v>
      </c>
      <c r="G424" t="s">
        <v>1237</v>
      </c>
      <c r="H424" t="s">
        <v>1238</v>
      </c>
      <c r="J424" s="80" t="s">
        <v>605</v>
      </c>
      <c r="K424" s="57" t="s">
        <v>474</v>
      </c>
      <c r="L424" s="57" t="s">
        <v>1314</v>
      </c>
      <c r="M424" s="60" t="s">
        <v>524</v>
      </c>
      <c r="N424" s="25" t="s">
        <v>1312</v>
      </c>
      <c r="O424" s="25" t="s">
        <v>1241</v>
      </c>
      <c r="P424" s="90" t="s">
        <v>1279</v>
      </c>
      <c r="Q424" s="71" t="s">
        <v>1243</v>
      </c>
      <c r="T424" s="72" t="s">
        <v>481</v>
      </c>
      <c r="Y424" s="91">
        <v>509061</v>
      </c>
      <c r="Z424" s="92" t="s">
        <v>1244</v>
      </c>
      <c r="AA424" s="93" t="s">
        <v>143</v>
      </c>
      <c r="AB424" s="94" t="s">
        <v>607</v>
      </c>
    </row>
    <row r="425" spans="1:28" ht="12" customHeight="1">
      <c r="A425" t="s">
        <v>14</v>
      </c>
      <c r="C425" t="s">
        <v>15</v>
      </c>
      <c r="D425" t="s">
        <v>73</v>
      </c>
      <c r="E425" t="s">
        <v>74</v>
      </c>
      <c r="F425" s="79" t="s">
        <v>1236</v>
      </c>
      <c r="G425" t="s">
        <v>1237</v>
      </c>
      <c r="H425" t="s">
        <v>1238</v>
      </c>
      <c r="J425" s="80" t="s">
        <v>608</v>
      </c>
      <c r="K425" s="57" t="s">
        <v>474</v>
      </c>
      <c r="L425" s="57" t="s">
        <v>1315</v>
      </c>
      <c r="M425" s="60" t="s">
        <v>524</v>
      </c>
      <c r="N425" s="25" t="s">
        <v>1316</v>
      </c>
      <c r="O425" s="25" t="s">
        <v>1241</v>
      </c>
      <c r="P425" s="90" t="s">
        <v>1317</v>
      </c>
      <c r="Q425" s="71" t="s">
        <v>1243</v>
      </c>
      <c r="T425" s="72" t="s">
        <v>481</v>
      </c>
      <c r="Y425" s="91">
        <v>509061</v>
      </c>
      <c r="Z425" s="92" t="s">
        <v>1244</v>
      </c>
      <c r="AA425" s="93" t="s">
        <v>143</v>
      </c>
      <c r="AB425" s="92" t="s">
        <v>612</v>
      </c>
    </row>
    <row r="426" spans="1:28" ht="12" customHeight="1">
      <c r="A426" t="s">
        <v>14</v>
      </c>
      <c r="C426" t="s">
        <v>15</v>
      </c>
      <c r="D426" t="s">
        <v>73</v>
      </c>
      <c r="E426" t="s">
        <v>74</v>
      </c>
      <c r="F426" s="79" t="s">
        <v>1236</v>
      </c>
      <c r="G426" t="s">
        <v>1237</v>
      </c>
      <c r="H426" t="s">
        <v>1238</v>
      </c>
      <c r="J426" s="80" t="s">
        <v>613</v>
      </c>
      <c r="K426" s="57" t="s">
        <v>474</v>
      </c>
      <c r="L426" s="57" t="s">
        <v>1318</v>
      </c>
      <c r="M426" s="60" t="s">
        <v>524</v>
      </c>
      <c r="N426" s="25" t="s">
        <v>1319</v>
      </c>
      <c r="O426" s="25" t="s">
        <v>1241</v>
      </c>
      <c r="P426" s="90" t="s">
        <v>1320</v>
      </c>
      <c r="Q426" s="71" t="s">
        <v>1243</v>
      </c>
      <c r="T426" s="72" t="s">
        <v>481</v>
      </c>
      <c r="Y426" s="91">
        <v>509061</v>
      </c>
      <c r="Z426" s="92" t="s">
        <v>1244</v>
      </c>
      <c r="AA426" s="93" t="s">
        <v>143</v>
      </c>
      <c r="AB426" s="92" t="s">
        <v>617</v>
      </c>
    </row>
    <row r="427" spans="1:28" ht="12" customHeight="1">
      <c r="A427" t="s">
        <v>14</v>
      </c>
      <c r="C427" t="s">
        <v>15</v>
      </c>
      <c r="D427" t="s">
        <v>73</v>
      </c>
      <c r="E427" t="s">
        <v>74</v>
      </c>
      <c r="F427" s="79" t="s">
        <v>1236</v>
      </c>
      <c r="G427" t="s">
        <v>1237</v>
      </c>
      <c r="H427" t="s">
        <v>1238</v>
      </c>
      <c r="J427" s="80" t="s">
        <v>618</v>
      </c>
      <c r="K427" s="57" t="s">
        <v>474</v>
      </c>
      <c r="L427" s="57" t="s">
        <v>1321</v>
      </c>
      <c r="M427" s="60" t="s">
        <v>524</v>
      </c>
      <c r="N427" s="25" t="s">
        <v>1322</v>
      </c>
      <c r="O427" s="25" t="s">
        <v>1241</v>
      </c>
      <c r="P427" s="90" t="s">
        <v>1323</v>
      </c>
      <c r="Q427" s="71" t="s">
        <v>1243</v>
      </c>
      <c r="T427" s="72" t="s">
        <v>481</v>
      </c>
      <c r="Y427" s="91">
        <v>509061</v>
      </c>
      <c r="Z427" s="92" t="s">
        <v>1244</v>
      </c>
      <c r="AA427" s="93" t="s">
        <v>143</v>
      </c>
      <c r="AB427" s="92" t="s">
        <v>622</v>
      </c>
    </row>
    <row r="428" spans="1:28" ht="12" customHeight="1">
      <c r="A428" t="s">
        <v>14</v>
      </c>
      <c r="C428" t="s">
        <v>15</v>
      </c>
      <c r="D428" t="s">
        <v>73</v>
      </c>
      <c r="E428" t="s">
        <v>74</v>
      </c>
      <c r="F428" s="79" t="s">
        <v>1236</v>
      </c>
      <c r="G428" t="s">
        <v>1237</v>
      </c>
      <c r="H428" t="s">
        <v>1324</v>
      </c>
      <c r="J428" s="80" t="s">
        <v>624</v>
      </c>
      <c r="K428" s="81" t="s">
        <v>474</v>
      </c>
      <c r="L428" s="82" t="s">
        <v>1325</v>
      </c>
      <c r="M428" s="83" t="s">
        <v>476</v>
      </c>
      <c r="N428" s="84" t="s">
        <v>1326</v>
      </c>
      <c r="O428" s="25" t="s">
        <v>1241</v>
      </c>
      <c r="P428" s="85" t="s">
        <v>1242</v>
      </c>
      <c r="Q428" s="71" t="s">
        <v>1243</v>
      </c>
      <c r="T428" s="86" t="s">
        <v>481</v>
      </c>
      <c r="Y428" s="87">
        <v>509060</v>
      </c>
      <c r="Z428" s="88" t="s">
        <v>1244</v>
      </c>
      <c r="AA428" s="89" t="s">
        <v>143</v>
      </c>
      <c r="AB428" s="89" t="s">
        <v>483</v>
      </c>
    </row>
    <row r="429" spans="1:28" ht="12" customHeight="1">
      <c r="A429" t="s">
        <v>14</v>
      </c>
      <c r="C429" t="s">
        <v>15</v>
      </c>
      <c r="D429" t="s">
        <v>73</v>
      </c>
      <c r="E429" t="s">
        <v>74</v>
      </c>
      <c r="F429" s="79" t="s">
        <v>1236</v>
      </c>
      <c r="G429" t="s">
        <v>1237</v>
      </c>
      <c r="H429" t="s">
        <v>1324</v>
      </c>
      <c r="J429" s="80" t="s">
        <v>627</v>
      </c>
      <c r="K429" s="57" t="s">
        <v>474</v>
      </c>
      <c r="L429" s="57" t="s">
        <v>1327</v>
      </c>
      <c r="M429" s="60" t="s">
        <v>476</v>
      </c>
      <c r="N429" s="25" t="s">
        <v>1328</v>
      </c>
      <c r="O429" s="25" t="s">
        <v>1241</v>
      </c>
      <c r="P429" s="90" t="s">
        <v>1247</v>
      </c>
      <c r="Q429" s="71" t="s">
        <v>1243</v>
      </c>
      <c r="T429" s="72" t="s">
        <v>481</v>
      </c>
      <c r="Y429" s="91">
        <v>509060</v>
      </c>
      <c r="Z429" s="92" t="s">
        <v>1244</v>
      </c>
      <c r="AA429" s="93" t="s">
        <v>143</v>
      </c>
      <c r="AB429" s="94" t="s">
        <v>488</v>
      </c>
    </row>
    <row r="430" spans="1:28" ht="12" customHeight="1">
      <c r="A430" t="s">
        <v>14</v>
      </c>
      <c r="C430" t="s">
        <v>15</v>
      </c>
      <c r="D430" t="s">
        <v>73</v>
      </c>
      <c r="E430" t="s">
        <v>74</v>
      </c>
      <c r="F430" s="79" t="s">
        <v>1236</v>
      </c>
      <c r="G430" t="s">
        <v>1237</v>
      </c>
      <c r="H430" t="s">
        <v>1324</v>
      </c>
      <c r="J430" s="80" t="s">
        <v>630</v>
      </c>
      <c r="K430" s="57" t="s">
        <v>474</v>
      </c>
      <c r="L430" s="57" t="s">
        <v>1329</v>
      </c>
      <c r="M430" s="60" t="s">
        <v>476</v>
      </c>
      <c r="N430" s="25" t="s">
        <v>1330</v>
      </c>
      <c r="O430" s="25" t="s">
        <v>1241</v>
      </c>
      <c r="P430" s="90" t="s">
        <v>1250</v>
      </c>
      <c r="Q430" s="71" t="s">
        <v>1243</v>
      </c>
      <c r="T430" s="72" t="s">
        <v>481</v>
      </c>
      <c r="Y430" s="91">
        <v>509060</v>
      </c>
      <c r="Z430" s="92" t="s">
        <v>1244</v>
      </c>
      <c r="AA430" s="93" t="s">
        <v>143</v>
      </c>
      <c r="AB430" s="94" t="s">
        <v>493</v>
      </c>
    </row>
    <row r="431" spans="1:28" ht="12" customHeight="1">
      <c r="A431" t="s">
        <v>14</v>
      </c>
      <c r="C431" t="s">
        <v>15</v>
      </c>
      <c r="D431" t="s">
        <v>73</v>
      </c>
      <c r="E431" t="s">
        <v>74</v>
      </c>
      <c r="F431" s="79" t="s">
        <v>1236</v>
      </c>
      <c r="G431" t="s">
        <v>1237</v>
      </c>
      <c r="H431" t="s">
        <v>1324</v>
      </c>
      <c r="J431" s="80" t="s">
        <v>633</v>
      </c>
      <c r="K431" s="57" t="s">
        <v>474</v>
      </c>
      <c r="L431" s="57" t="s">
        <v>1331</v>
      </c>
      <c r="M431" s="60" t="s">
        <v>476</v>
      </c>
      <c r="N431" s="25" t="s">
        <v>1332</v>
      </c>
      <c r="O431" s="25" t="s">
        <v>1241</v>
      </c>
      <c r="P431" s="90" t="s">
        <v>1253</v>
      </c>
      <c r="Q431" s="71" t="s">
        <v>1243</v>
      </c>
      <c r="T431" s="72" t="s">
        <v>481</v>
      </c>
      <c r="Y431" s="91">
        <v>509060</v>
      </c>
      <c r="Z431" s="92" t="s">
        <v>1244</v>
      </c>
      <c r="AA431" s="93" t="s">
        <v>143</v>
      </c>
      <c r="AB431" s="94" t="s">
        <v>498</v>
      </c>
    </row>
    <row r="432" spans="1:28" ht="12" customHeight="1">
      <c r="A432" t="s">
        <v>14</v>
      </c>
      <c r="C432" t="s">
        <v>15</v>
      </c>
      <c r="D432" t="s">
        <v>73</v>
      </c>
      <c r="E432" t="s">
        <v>74</v>
      </c>
      <c r="F432" s="79" t="s">
        <v>1236</v>
      </c>
      <c r="G432" t="s">
        <v>1237</v>
      </c>
      <c r="H432" t="s">
        <v>1324</v>
      </c>
      <c r="J432" s="80" t="s">
        <v>636</v>
      </c>
      <c r="K432" s="57" t="s">
        <v>474</v>
      </c>
      <c r="L432" s="57" t="s">
        <v>1333</v>
      </c>
      <c r="M432" s="60" t="s">
        <v>476</v>
      </c>
      <c r="N432" s="25" t="s">
        <v>1334</v>
      </c>
      <c r="O432" s="25" t="s">
        <v>1241</v>
      </c>
      <c r="P432" s="90" t="s">
        <v>1256</v>
      </c>
      <c r="Q432" s="71" t="s">
        <v>1243</v>
      </c>
      <c r="T432" s="72" t="s">
        <v>481</v>
      </c>
      <c r="Y432" s="91">
        <v>509060</v>
      </c>
      <c r="Z432" s="92" t="s">
        <v>1244</v>
      </c>
      <c r="AA432" s="93" t="s">
        <v>143</v>
      </c>
      <c r="AB432" s="94" t="s">
        <v>503</v>
      </c>
    </row>
    <row r="433" spans="1:28" ht="12" customHeight="1">
      <c r="A433" t="s">
        <v>14</v>
      </c>
      <c r="C433" t="s">
        <v>15</v>
      </c>
      <c r="D433" t="s">
        <v>73</v>
      </c>
      <c r="E433" t="s">
        <v>74</v>
      </c>
      <c r="F433" s="79" t="s">
        <v>1236</v>
      </c>
      <c r="G433" t="s">
        <v>1237</v>
      </c>
      <c r="H433" t="s">
        <v>1324</v>
      </c>
      <c r="J433" s="80" t="s">
        <v>639</v>
      </c>
      <c r="K433" s="57" t="s">
        <v>474</v>
      </c>
      <c r="L433" s="95" t="s">
        <v>1335</v>
      </c>
      <c r="M433" s="60" t="s">
        <v>476</v>
      </c>
      <c r="N433" s="25" t="s">
        <v>1336</v>
      </c>
      <c r="O433" s="25" t="s">
        <v>1241</v>
      </c>
      <c r="P433" s="90" t="s">
        <v>1259</v>
      </c>
      <c r="Q433" s="71" t="s">
        <v>1243</v>
      </c>
      <c r="T433" s="72" t="s">
        <v>481</v>
      </c>
      <c r="Y433" s="91">
        <v>509060</v>
      </c>
      <c r="Z433" s="92" t="s">
        <v>1244</v>
      </c>
      <c r="AA433" s="93" t="s">
        <v>143</v>
      </c>
      <c r="AB433" s="93" t="s">
        <v>508</v>
      </c>
    </row>
    <row r="434" spans="1:28" ht="12" customHeight="1">
      <c r="A434" t="s">
        <v>14</v>
      </c>
      <c r="C434" t="s">
        <v>15</v>
      </c>
      <c r="D434" t="s">
        <v>73</v>
      </c>
      <c r="E434" t="s">
        <v>74</v>
      </c>
      <c r="F434" s="79" t="s">
        <v>1236</v>
      </c>
      <c r="G434" t="s">
        <v>1237</v>
      </c>
      <c r="H434" t="s">
        <v>1324</v>
      </c>
      <c r="J434" s="80" t="s">
        <v>642</v>
      </c>
      <c r="K434" s="57" t="s">
        <v>474</v>
      </c>
      <c r="L434" s="57" t="s">
        <v>1337</v>
      </c>
      <c r="M434" s="60" t="s">
        <v>511</v>
      </c>
      <c r="N434" s="25" t="s">
        <v>1338</v>
      </c>
      <c r="O434" s="25" t="s">
        <v>1241</v>
      </c>
      <c r="P434" s="90" t="s">
        <v>1262</v>
      </c>
      <c r="Q434" s="71" t="s">
        <v>1243</v>
      </c>
      <c r="T434" s="72" t="s">
        <v>481</v>
      </c>
      <c r="Y434" s="91">
        <v>509060</v>
      </c>
      <c r="Z434" s="92" t="s">
        <v>1244</v>
      </c>
      <c r="AA434" s="93" t="s">
        <v>143</v>
      </c>
      <c r="AB434" s="92" t="s">
        <v>514</v>
      </c>
    </row>
    <row r="435" spans="1:28" ht="12" customHeight="1">
      <c r="A435" t="s">
        <v>14</v>
      </c>
      <c r="C435" t="s">
        <v>15</v>
      </c>
      <c r="D435" t="s">
        <v>73</v>
      </c>
      <c r="E435" t="s">
        <v>74</v>
      </c>
      <c r="F435" s="79" t="s">
        <v>1236</v>
      </c>
      <c r="G435" t="s">
        <v>1237</v>
      </c>
      <c r="H435" t="s">
        <v>1324</v>
      </c>
      <c r="J435" s="80" t="s">
        <v>645</v>
      </c>
      <c r="K435" s="57" t="s">
        <v>474</v>
      </c>
      <c r="L435" s="57" t="s">
        <v>1339</v>
      </c>
      <c r="M435" s="60" t="s">
        <v>511</v>
      </c>
      <c r="N435" s="25" t="s">
        <v>1340</v>
      </c>
      <c r="O435" s="25" t="s">
        <v>1241</v>
      </c>
      <c r="P435" s="90" t="s">
        <v>1265</v>
      </c>
      <c r="Q435" s="71" t="s">
        <v>1243</v>
      </c>
      <c r="T435" s="72" t="s">
        <v>481</v>
      </c>
      <c r="Y435" s="91">
        <v>509060</v>
      </c>
      <c r="Z435" s="92" t="s">
        <v>1244</v>
      </c>
      <c r="AA435" s="93" t="s">
        <v>143</v>
      </c>
      <c r="AB435" s="92" t="s">
        <v>519</v>
      </c>
    </row>
    <row r="436" spans="1:28" ht="12" customHeight="1">
      <c r="A436" t="s">
        <v>14</v>
      </c>
      <c r="C436" t="s">
        <v>15</v>
      </c>
      <c r="D436" t="s">
        <v>73</v>
      </c>
      <c r="E436" t="s">
        <v>74</v>
      </c>
      <c r="F436" s="79" t="s">
        <v>1236</v>
      </c>
      <c r="G436" t="s">
        <v>1237</v>
      </c>
      <c r="H436" t="s">
        <v>1324</v>
      </c>
      <c r="J436" s="80" t="s">
        <v>648</v>
      </c>
      <c r="K436" s="57" t="s">
        <v>474</v>
      </c>
      <c r="L436" s="57" t="s">
        <v>1341</v>
      </c>
      <c r="M436" s="60" t="s">
        <v>511</v>
      </c>
      <c r="N436" s="25" t="s">
        <v>1340</v>
      </c>
      <c r="O436" s="25" t="s">
        <v>1241</v>
      </c>
      <c r="P436" s="90" t="s">
        <v>1265</v>
      </c>
      <c r="Q436" s="71" t="s">
        <v>1243</v>
      </c>
      <c r="T436" s="72" t="s">
        <v>481</v>
      </c>
      <c r="Y436" s="91">
        <v>509060</v>
      </c>
      <c r="Z436" s="92" t="s">
        <v>1244</v>
      </c>
      <c r="AA436" s="93" t="s">
        <v>143</v>
      </c>
      <c r="AB436" s="92" t="s">
        <v>519</v>
      </c>
    </row>
    <row r="437" spans="1:28" ht="12" customHeight="1">
      <c r="A437" t="s">
        <v>14</v>
      </c>
      <c r="C437" t="s">
        <v>15</v>
      </c>
      <c r="D437" t="s">
        <v>73</v>
      </c>
      <c r="E437" t="s">
        <v>74</v>
      </c>
      <c r="F437" s="79" t="s">
        <v>1236</v>
      </c>
      <c r="G437" t="s">
        <v>1237</v>
      </c>
      <c r="H437" t="s">
        <v>1324</v>
      </c>
      <c r="J437" s="80" t="s">
        <v>650</v>
      </c>
      <c r="K437" s="57" t="s">
        <v>474</v>
      </c>
      <c r="L437" s="95" t="s">
        <v>1342</v>
      </c>
      <c r="M437" s="60" t="s">
        <v>524</v>
      </c>
      <c r="N437" s="25" t="s">
        <v>1343</v>
      </c>
      <c r="O437" s="25" t="s">
        <v>1241</v>
      </c>
      <c r="P437" s="90" t="s">
        <v>1269</v>
      </c>
      <c r="Q437" s="71" t="s">
        <v>1243</v>
      </c>
      <c r="T437" s="72" t="s">
        <v>481</v>
      </c>
      <c r="Y437" s="91">
        <v>509060</v>
      </c>
      <c r="Z437" s="92" t="s">
        <v>1244</v>
      </c>
      <c r="AA437" s="93" t="s">
        <v>143</v>
      </c>
      <c r="AB437" s="92" t="s">
        <v>527</v>
      </c>
    </row>
    <row r="438" spans="1:28" ht="12" customHeight="1">
      <c r="A438" t="s">
        <v>14</v>
      </c>
      <c r="C438" t="s">
        <v>15</v>
      </c>
      <c r="D438" t="s">
        <v>73</v>
      </c>
      <c r="E438" t="s">
        <v>74</v>
      </c>
      <c r="F438" s="79" t="s">
        <v>1236</v>
      </c>
      <c r="G438" t="s">
        <v>1237</v>
      </c>
      <c r="H438" t="s">
        <v>1324</v>
      </c>
      <c r="J438" s="80" t="s">
        <v>653</v>
      </c>
      <c r="K438" s="57" t="s">
        <v>474</v>
      </c>
      <c r="L438" s="95" t="s">
        <v>1344</v>
      </c>
      <c r="M438" s="60" t="s">
        <v>524</v>
      </c>
      <c r="N438" s="25" t="s">
        <v>1345</v>
      </c>
      <c r="O438" s="25" t="s">
        <v>1241</v>
      </c>
      <c r="P438" s="90" t="s">
        <v>1272</v>
      </c>
      <c r="Q438" s="71" t="s">
        <v>1243</v>
      </c>
      <c r="T438" s="72" t="s">
        <v>481</v>
      </c>
      <c r="Y438" s="91">
        <v>509060</v>
      </c>
      <c r="Z438" s="92" t="s">
        <v>1244</v>
      </c>
      <c r="AA438" s="93" t="s">
        <v>143</v>
      </c>
      <c r="AB438" s="92" t="s">
        <v>532</v>
      </c>
    </row>
    <row r="439" spans="1:28" ht="12" customHeight="1">
      <c r="A439" t="s">
        <v>14</v>
      </c>
      <c r="C439" t="s">
        <v>15</v>
      </c>
      <c r="D439" t="s">
        <v>73</v>
      </c>
      <c r="E439" t="s">
        <v>74</v>
      </c>
      <c r="F439" s="79" t="s">
        <v>1236</v>
      </c>
      <c r="G439" t="s">
        <v>1237</v>
      </c>
      <c r="H439" t="s">
        <v>1324</v>
      </c>
      <c r="J439" s="80" t="s">
        <v>656</v>
      </c>
      <c r="K439" s="57" t="s">
        <v>474</v>
      </c>
      <c r="L439" s="95" t="s">
        <v>1346</v>
      </c>
      <c r="M439" s="60" t="s">
        <v>524</v>
      </c>
      <c r="N439" s="25" t="s">
        <v>1347</v>
      </c>
      <c r="O439" s="25" t="s">
        <v>1241</v>
      </c>
      <c r="P439" s="90" t="s">
        <v>1269</v>
      </c>
      <c r="Q439" s="71" t="s">
        <v>1243</v>
      </c>
      <c r="T439" s="72" t="s">
        <v>481</v>
      </c>
      <c r="Y439" s="91">
        <v>509060</v>
      </c>
      <c r="Z439" s="92" t="s">
        <v>1244</v>
      </c>
      <c r="AA439" s="93" t="s">
        <v>143</v>
      </c>
      <c r="AB439" s="92" t="s">
        <v>527</v>
      </c>
    </row>
    <row r="440" spans="1:28" ht="12" customHeight="1">
      <c r="A440" t="s">
        <v>14</v>
      </c>
      <c r="C440" t="s">
        <v>15</v>
      </c>
      <c r="D440" t="s">
        <v>73</v>
      </c>
      <c r="E440" t="s">
        <v>74</v>
      </c>
      <c r="F440" s="79" t="s">
        <v>1236</v>
      </c>
      <c r="G440" t="s">
        <v>1237</v>
      </c>
      <c r="H440" t="s">
        <v>1324</v>
      </c>
      <c r="J440" s="80" t="s">
        <v>659</v>
      </c>
      <c r="K440" s="57" t="s">
        <v>474</v>
      </c>
      <c r="L440" s="95" t="s">
        <v>1348</v>
      </c>
      <c r="M440" s="60" t="s">
        <v>524</v>
      </c>
      <c r="N440" s="25" t="s">
        <v>1349</v>
      </c>
      <c r="O440" s="25" t="s">
        <v>1241</v>
      </c>
      <c r="P440" s="90" t="s">
        <v>1272</v>
      </c>
      <c r="Q440" s="71" t="s">
        <v>1243</v>
      </c>
      <c r="T440" s="72" t="s">
        <v>481</v>
      </c>
      <c r="Y440" s="91">
        <v>509060</v>
      </c>
      <c r="Z440" s="92" t="s">
        <v>1244</v>
      </c>
      <c r="AA440" s="93" t="s">
        <v>143</v>
      </c>
      <c r="AB440" s="92" t="s">
        <v>532</v>
      </c>
    </row>
    <row r="441" spans="1:28" ht="12" customHeight="1">
      <c r="A441" t="s">
        <v>14</v>
      </c>
      <c r="C441" t="s">
        <v>15</v>
      </c>
      <c r="D441" t="s">
        <v>73</v>
      </c>
      <c r="E441" t="s">
        <v>74</v>
      </c>
      <c r="F441" s="79" t="s">
        <v>1236</v>
      </c>
      <c r="G441" t="s">
        <v>1237</v>
      </c>
      <c r="H441" t="s">
        <v>1324</v>
      </c>
      <c r="J441" s="80" t="s">
        <v>662</v>
      </c>
      <c r="K441" s="57" t="s">
        <v>474</v>
      </c>
      <c r="L441" s="95" t="s">
        <v>1350</v>
      </c>
      <c r="M441" s="60" t="s">
        <v>524</v>
      </c>
      <c r="N441" s="25" t="s">
        <v>1351</v>
      </c>
      <c r="O441" s="25" t="s">
        <v>1241</v>
      </c>
      <c r="P441" s="90" t="s">
        <v>1279</v>
      </c>
      <c r="Q441" s="71" t="s">
        <v>1243</v>
      </c>
      <c r="T441" s="72" t="s">
        <v>481</v>
      </c>
      <c r="Y441" s="91">
        <v>509060</v>
      </c>
      <c r="Z441" s="92" t="s">
        <v>1244</v>
      </c>
      <c r="AA441" s="93" t="s">
        <v>143</v>
      </c>
      <c r="AB441" s="92" t="s">
        <v>543</v>
      </c>
    </row>
    <row r="442" spans="1:28" ht="12" customHeight="1">
      <c r="A442" t="s">
        <v>14</v>
      </c>
      <c r="C442" t="s">
        <v>15</v>
      </c>
      <c r="D442" t="s">
        <v>73</v>
      </c>
      <c r="E442" t="s">
        <v>74</v>
      </c>
      <c r="F442" s="79" t="s">
        <v>1236</v>
      </c>
      <c r="G442" t="s">
        <v>1237</v>
      </c>
      <c r="H442" t="s">
        <v>1324</v>
      </c>
      <c r="J442" s="80" t="s">
        <v>665</v>
      </c>
      <c r="K442" s="57" t="s">
        <v>474</v>
      </c>
      <c r="L442" s="95" t="s">
        <v>1352</v>
      </c>
      <c r="M442" s="60" t="s">
        <v>524</v>
      </c>
      <c r="N442" s="25" t="s">
        <v>1353</v>
      </c>
      <c r="O442" s="25" t="s">
        <v>1241</v>
      </c>
      <c r="P442" s="90" t="s">
        <v>1279</v>
      </c>
      <c r="Q442" s="71" t="s">
        <v>1243</v>
      </c>
      <c r="T442" s="72" t="s">
        <v>481</v>
      </c>
      <c r="Y442" s="91">
        <v>509060</v>
      </c>
      <c r="Z442" s="92" t="s">
        <v>1244</v>
      </c>
      <c r="AA442" s="93" t="s">
        <v>143</v>
      </c>
      <c r="AB442" s="92" t="s">
        <v>547</v>
      </c>
    </row>
    <row r="443" spans="1:28" ht="12" customHeight="1">
      <c r="A443" t="s">
        <v>14</v>
      </c>
      <c r="C443" t="s">
        <v>15</v>
      </c>
      <c r="D443" t="s">
        <v>73</v>
      </c>
      <c r="E443" t="s">
        <v>74</v>
      </c>
      <c r="F443" s="79" t="s">
        <v>1236</v>
      </c>
      <c r="G443" t="s">
        <v>1237</v>
      </c>
      <c r="H443" t="s">
        <v>1324</v>
      </c>
      <c r="J443" s="80" t="s">
        <v>668</v>
      </c>
      <c r="K443" s="57" t="s">
        <v>474</v>
      </c>
      <c r="L443" s="57" t="s">
        <v>1354</v>
      </c>
      <c r="M443" s="60" t="s">
        <v>524</v>
      </c>
      <c r="N443" s="25" t="s">
        <v>1355</v>
      </c>
      <c r="O443" s="25" t="s">
        <v>1241</v>
      </c>
      <c r="P443" s="90" t="s">
        <v>1284</v>
      </c>
      <c r="Q443" s="71" t="s">
        <v>1243</v>
      </c>
      <c r="T443" s="72" t="s">
        <v>481</v>
      </c>
      <c r="Y443" s="91">
        <v>509060</v>
      </c>
      <c r="Z443" s="92" t="s">
        <v>1244</v>
      </c>
      <c r="AA443" s="93" t="s">
        <v>143</v>
      </c>
      <c r="AB443" s="92" t="s">
        <v>552</v>
      </c>
    </row>
    <row r="444" spans="1:28" ht="12" customHeight="1">
      <c r="A444" t="s">
        <v>14</v>
      </c>
      <c r="C444" t="s">
        <v>15</v>
      </c>
      <c r="D444" t="s">
        <v>73</v>
      </c>
      <c r="E444" t="s">
        <v>74</v>
      </c>
      <c r="F444" s="79" t="s">
        <v>1236</v>
      </c>
      <c r="G444" t="s">
        <v>1237</v>
      </c>
      <c r="H444" t="s">
        <v>1324</v>
      </c>
      <c r="J444" s="80" t="s">
        <v>671</v>
      </c>
      <c r="K444" s="57" t="s">
        <v>474</v>
      </c>
      <c r="L444" s="57" t="s">
        <v>1356</v>
      </c>
      <c r="M444" s="60" t="s">
        <v>524</v>
      </c>
      <c r="N444" s="25" t="s">
        <v>1357</v>
      </c>
      <c r="O444" s="25" t="s">
        <v>1241</v>
      </c>
      <c r="P444" s="90" t="s">
        <v>1287</v>
      </c>
      <c r="Q444" s="71" t="s">
        <v>1243</v>
      </c>
      <c r="T444" s="72" t="s">
        <v>481</v>
      </c>
      <c r="Y444" s="91">
        <v>509060</v>
      </c>
      <c r="Z444" s="92" t="s">
        <v>1244</v>
      </c>
      <c r="AA444" s="93" t="s">
        <v>143</v>
      </c>
      <c r="AB444" s="94" t="s">
        <v>557</v>
      </c>
    </row>
    <row r="445" spans="1:28" ht="12" customHeight="1">
      <c r="A445" t="s">
        <v>14</v>
      </c>
      <c r="C445" t="s">
        <v>15</v>
      </c>
      <c r="D445" t="s">
        <v>73</v>
      </c>
      <c r="E445" t="s">
        <v>74</v>
      </c>
      <c r="F445" s="79" t="s">
        <v>1236</v>
      </c>
      <c r="G445" t="s">
        <v>1237</v>
      </c>
      <c r="H445" t="s">
        <v>1324</v>
      </c>
      <c r="J445" s="80" t="s">
        <v>674</v>
      </c>
      <c r="K445" s="57" t="s">
        <v>474</v>
      </c>
      <c r="L445" s="57" t="s">
        <v>1358</v>
      </c>
      <c r="M445" s="60" t="s">
        <v>524</v>
      </c>
      <c r="N445" s="25" t="s">
        <v>1359</v>
      </c>
      <c r="O445" s="25" t="s">
        <v>1241</v>
      </c>
      <c r="P445" s="90" t="s">
        <v>1290</v>
      </c>
      <c r="Q445" s="71" t="s">
        <v>1243</v>
      </c>
      <c r="T445" s="72" t="s">
        <v>481</v>
      </c>
      <c r="Y445" s="91">
        <v>509060</v>
      </c>
      <c r="Z445" s="92" t="s">
        <v>1244</v>
      </c>
      <c r="AA445" s="93" t="s">
        <v>143</v>
      </c>
      <c r="AB445" s="94" t="s">
        <v>562</v>
      </c>
    </row>
    <row r="446" spans="1:28" ht="12" customHeight="1">
      <c r="A446" t="s">
        <v>14</v>
      </c>
      <c r="C446" t="s">
        <v>15</v>
      </c>
      <c r="D446" t="s">
        <v>73</v>
      </c>
      <c r="E446" t="s">
        <v>74</v>
      </c>
      <c r="F446" s="79" t="s">
        <v>1236</v>
      </c>
      <c r="G446" t="s">
        <v>1237</v>
      </c>
      <c r="H446" t="s">
        <v>1324</v>
      </c>
      <c r="J446" s="80" t="s">
        <v>677</v>
      </c>
      <c r="K446" s="57" t="s">
        <v>474</v>
      </c>
      <c r="L446" s="57" t="s">
        <v>1360</v>
      </c>
      <c r="M446" s="60" t="s">
        <v>524</v>
      </c>
      <c r="N446" s="25" t="s">
        <v>1361</v>
      </c>
      <c r="O446" s="25" t="s">
        <v>1241</v>
      </c>
      <c r="P446" s="90" t="s">
        <v>1293</v>
      </c>
      <c r="Q446" s="71" t="s">
        <v>1243</v>
      </c>
      <c r="T446" s="72" t="s">
        <v>481</v>
      </c>
      <c r="Y446" s="91">
        <v>509060</v>
      </c>
      <c r="Z446" s="92" t="s">
        <v>1244</v>
      </c>
      <c r="AA446" s="93" t="s">
        <v>143</v>
      </c>
      <c r="AB446" s="94" t="s">
        <v>566</v>
      </c>
    </row>
    <row r="447" spans="1:28" ht="12" customHeight="1">
      <c r="A447" t="s">
        <v>14</v>
      </c>
      <c r="C447" t="s">
        <v>15</v>
      </c>
      <c r="D447" t="s">
        <v>73</v>
      </c>
      <c r="E447" t="s">
        <v>74</v>
      </c>
      <c r="F447" s="79" t="s">
        <v>1236</v>
      </c>
      <c r="G447" t="s">
        <v>1237</v>
      </c>
      <c r="H447" t="s">
        <v>1324</v>
      </c>
      <c r="J447" s="80" t="s">
        <v>680</v>
      </c>
      <c r="K447" s="57" t="s">
        <v>474</v>
      </c>
      <c r="L447" s="57" t="s">
        <v>1362</v>
      </c>
      <c r="M447" s="60" t="s">
        <v>524</v>
      </c>
      <c r="N447" s="25" t="s">
        <v>1363</v>
      </c>
      <c r="O447" s="25" t="s">
        <v>1241</v>
      </c>
      <c r="P447" s="90" t="s">
        <v>1293</v>
      </c>
      <c r="Q447" s="71" t="s">
        <v>1243</v>
      </c>
      <c r="T447" s="72" t="s">
        <v>481</v>
      </c>
      <c r="Y447" s="91">
        <v>509060</v>
      </c>
      <c r="Z447" s="92" t="s">
        <v>1244</v>
      </c>
      <c r="AA447" s="93" t="s">
        <v>143</v>
      </c>
      <c r="AB447" s="94" t="s">
        <v>570</v>
      </c>
    </row>
    <row r="448" spans="1:28" ht="12" customHeight="1">
      <c r="A448" t="s">
        <v>14</v>
      </c>
      <c r="C448" t="s">
        <v>15</v>
      </c>
      <c r="D448" t="s">
        <v>73</v>
      </c>
      <c r="E448" t="s">
        <v>74</v>
      </c>
      <c r="F448" s="79" t="s">
        <v>1236</v>
      </c>
      <c r="G448" t="s">
        <v>1237</v>
      </c>
      <c r="H448" t="s">
        <v>1324</v>
      </c>
      <c r="J448" s="80" t="s">
        <v>683</v>
      </c>
      <c r="K448" s="57" t="s">
        <v>474</v>
      </c>
      <c r="L448" s="57" t="s">
        <v>1364</v>
      </c>
      <c r="M448" s="60" t="s">
        <v>524</v>
      </c>
      <c r="N448" s="25" t="s">
        <v>1365</v>
      </c>
      <c r="O448" s="25" t="s">
        <v>1241</v>
      </c>
      <c r="P448" s="90" t="s">
        <v>1290</v>
      </c>
      <c r="Q448" s="71" t="s">
        <v>1243</v>
      </c>
      <c r="T448" s="72" t="s">
        <v>481</v>
      </c>
      <c r="Y448" s="91">
        <v>509060</v>
      </c>
      <c r="Z448" s="92" t="s">
        <v>1244</v>
      </c>
      <c r="AA448" s="93" t="s">
        <v>143</v>
      </c>
      <c r="AB448" s="94" t="s">
        <v>574</v>
      </c>
    </row>
    <row r="449" spans="1:28" ht="12" customHeight="1">
      <c r="A449" t="s">
        <v>14</v>
      </c>
      <c r="C449" t="s">
        <v>15</v>
      </c>
      <c r="D449" t="s">
        <v>73</v>
      </c>
      <c r="E449" t="s">
        <v>74</v>
      </c>
      <c r="F449" s="79" t="s">
        <v>1236</v>
      </c>
      <c r="G449" t="s">
        <v>1237</v>
      </c>
      <c r="H449" t="s">
        <v>1324</v>
      </c>
      <c r="J449" s="80" t="s">
        <v>686</v>
      </c>
      <c r="K449" s="57" t="s">
        <v>474</v>
      </c>
      <c r="L449" s="57" t="s">
        <v>1366</v>
      </c>
      <c r="M449" s="60" t="s">
        <v>524</v>
      </c>
      <c r="N449" s="25" t="s">
        <v>1367</v>
      </c>
      <c r="O449" s="25" t="s">
        <v>1241</v>
      </c>
      <c r="P449" s="90" t="s">
        <v>1287</v>
      </c>
      <c r="Q449" s="71" t="s">
        <v>1243</v>
      </c>
      <c r="T449" s="72" t="s">
        <v>481</v>
      </c>
      <c r="Y449" s="91">
        <v>509060</v>
      </c>
      <c r="Z449" s="92" t="s">
        <v>1244</v>
      </c>
      <c r="AA449" s="93" t="s">
        <v>143</v>
      </c>
      <c r="AB449" s="94" t="s">
        <v>578</v>
      </c>
    </row>
    <row r="450" spans="1:28" ht="12" customHeight="1">
      <c r="A450" t="s">
        <v>14</v>
      </c>
      <c r="C450" t="s">
        <v>15</v>
      </c>
      <c r="D450" t="s">
        <v>73</v>
      </c>
      <c r="E450" t="s">
        <v>74</v>
      </c>
      <c r="F450" s="79" t="s">
        <v>1236</v>
      </c>
      <c r="G450" t="s">
        <v>1237</v>
      </c>
      <c r="H450" t="s">
        <v>1324</v>
      </c>
      <c r="J450" s="80" t="s">
        <v>689</v>
      </c>
      <c r="K450" s="57" t="s">
        <v>474</v>
      </c>
      <c r="L450" s="57" t="s">
        <v>1368</v>
      </c>
      <c r="M450" s="60" t="s">
        <v>524</v>
      </c>
      <c r="N450" s="25" t="s">
        <v>691</v>
      </c>
      <c r="O450" s="25" t="s">
        <v>1241</v>
      </c>
      <c r="P450" s="90" t="s">
        <v>1301</v>
      </c>
      <c r="Q450" s="71" t="s">
        <v>1243</v>
      </c>
      <c r="T450" s="72" t="s">
        <v>481</v>
      </c>
      <c r="Y450" s="91">
        <v>509060</v>
      </c>
      <c r="Z450" s="92" t="s">
        <v>1244</v>
      </c>
      <c r="AA450" s="93" t="s">
        <v>143</v>
      </c>
      <c r="AB450" s="94" t="s">
        <v>582</v>
      </c>
    </row>
    <row r="451" spans="1:28" ht="12" customHeight="1">
      <c r="A451" t="s">
        <v>14</v>
      </c>
      <c r="C451" t="s">
        <v>15</v>
      </c>
      <c r="D451" t="s">
        <v>73</v>
      </c>
      <c r="E451" t="s">
        <v>74</v>
      </c>
      <c r="F451" s="79" t="s">
        <v>1236</v>
      </c>
      <c r="G451" t="s">
        <v>1237</v>
      </c>
      <c r="H451" t="s">
        <v>1324</v>
      </c>
      <c r="J451" s="80" t="s">
        <v>692</v>
      </c>
      <c r="K451" s="57" t="s">
        <v>474</v>
      </c>
      <c r="L451" s="57" t="s">
        <v>1369</v>
      </c>
      <c r="M451" s="60" t="s">
        <v>524</v>
      </c>
      <c r="N451" s="25" t="s">
        <v>1370</v>
      </c>
      <c r="O451" s="25" t="s">
        <v>1241</v>
      </c>
      <c r="P451" s="90" t="s">
        <v>1304</v>
      </c>
      <c r="Q451" s="71" t="s">
        <v>1243</v>
      </c>
      <c r="T451" s="72" t="s">
        <v>481</v>
      </c>
      <c r="Y451" s="91">
        <v>509060</v>
      </c>
      <c r="Z451" s="92" t="s">
        <v>1244</v>
      </c>
      <c r="AA451" s="93" t="s">
        <v>143</v>
      </c>
      <c r="AB451" s="92" t="s">
        <v>587</v>
      </c>
    </row>
    <row r="452" spans="1:28" ht="12" customHeight="1">
      <c r="A452" t="s">
        <v>14</v>
      </c>
      <c r="C452" t="s">
        <v>15</v>
      </c>
      <c r="D452" t="s">
        <v>73</v>
      </c>
      <c r="E452" t="s">
        <v>74</v>
      </c>
      <c r="F452" s="79" t="s">
        <v>1236</v>
      </c>
      <c r="G452" t="s">
        <v>1237</v>
      </c>
      <c r="H452" t="s">
        <v>1324</v>
      </c>
      <c r="J452" s="80" t="s">
        <v>695</v>
      </c>
      <c r="K452" s="57" t="s">
        <v>474</v>
      </c>
      <c r="L452" s="57" t="s">
        <v>1371</v>
      </c>
      <c r="M452" s="60" t="s">
        <v>524</v>
      </c>
      <c r="N452" s="25" t="s">
        <v>1372</v>
      </c>
      <c r="O452" s="25" t="s">
        <v>1241</v>
      </c>
      <c r="P452" s="90" t="s">
        <v>1307</v>
      </c>
      <c r="Q452" s="71" t="s">
        <v>1243</v>
      </c>
      <c r="T452" s="72" t="s">
        <v>481</v>
      </c>
      <c r="Y452" s="91">
        <v>509060</v>
      </c>
      <c r="Z452" s="92" t="s">
        <v>1244</v>
      </c>
      <c r="AA452" s="93" t="s">
        <v>143</v>
      </c>
      <c r="AB452" s="92" t="s">
        <v>592</v>
      </c>
    </row>
    <row r="453" spans="1:28" ht="12" customHeight="1">
      <c r="A453" t="s">
        <v>14</v>
      </c>
      <c r="C453" t="s">
        <v>15</v>
      </c>
      <c r="D453" t="s">
        <v>73</v>
      </c>
      <c r="E453" t="s">
        <v>74</v>
      </c>
      <c r="F453" s="79" t="s">
        <v>1236</v>
      </c>
      <c r="G453" t="s">
        <v>1237</v>
      </c>
      <c r="H453" t="s">
        <v>1324</v>
      </c>
      <c r="J453" s="80" t="s">
        <v>698</v>
      </c>
      <c r="K453" s="57" t="s">
        <v>474</v>
      </c>
      <c r="L453" s="57" t="s">
        <v>1373</v>
      </c>
      <c r="M453" s="60" t="s">
        <v>524</v>
      </c>
      <c r="N453" s="25" t="s">
        <v>1374</v>
      </c>
      <c r="O453" s="25" t="s">
        <v>1241</v>
      </c>
      <c r="P453" s="90" t="s">
        <v>1253</v>
      </c>
      <c r="Q453" s="71" t="s">
        <v>1243</v>
      </c>
      <c r="T453" s="72" t="s">
        <v>481</v>
      </c>
      <c r="Y453" s="91">
        <v>509060</v>
      </c>
      <c r="Z453" s="92" t="s">
        <v>1244</v>
      </c>
      <c r="AA453" s="93" t="s">
        <v>143</v>
      </c>
      <c r="AB453" s="94" t="s">
        <v>596</v>
      </c>
    </row>
    <row r="454" spans="1:28" ht="12" customHeight="1">
      <c r="A454" t="s">
        <v>14</v>
      </c>
      <c r="C454" t="s">
        <v>15</v>
      </c>
      <c r="D454" t="s">
        <v>73</v>
      </c>
      <c r="E454" t="s">
        <v>74</v>
      </c>
      <c r="F454" s="79" t="s">
        <v>1236</v>
      </c>
      <c r="G454" t="s">
        <v>1237</v>
      </c>
      <c r="H454" t="s">
        <v>1324</v>
      </c>
      <c r="J454" s="80" t="s">
        <v>701</v>
      </c>
      <c r="K454" s="57" t="s">
        <v>474</v>
      </c>
      <c r="L454" s="57" t="s">
        <v>1375</v>
      </c>
      <c r="M454" s="60" t="s">
        <v>524</v>
      </c>
      <c r="N454" s="25" t="s">
        <v>1374</v>
      </c>
      <c r="O454" s="25" t="s">
        <v>1241</v>
      </c>
      <c r="P454" s="90" t="s">
        <v>1256</v>
      </c>
      <c r="Q454" s="71" t="s">
        <v>1243</v>
      </c>
      <c r="T454" s="72" t="s">
        <v>481</v>
      </c>
      <c r="Y454" s="91">
        <v>509060</v>
      </c>
      <c r="Z454" s="92" t="s">
        <v>1244</v>
      </c>
      <c r="AA454" s="93" t="s">
        <v>143</v>
      </c>
      <c r="AB454" s="94" t="s">
        <v>599</v>
      </c>
    </row>
    <row r="455" spans="1:28" ht="12" customHeight="1">
      <c r="A455" t="s">
        <v>14</v>
      </c>
      <c r="C455" t="s">
        <v>15</v>
      </c>
      <c r="D455" t="s">
        <v>73</v>
      </c>
      <c r="E455" t="s">
        <v>74</v>
      </c>
      <c r="F455" s="79" t="s">
        <v>1236</v>
      </c>
      <c r="G455" t="s">
        <v>1237</v>
      </c>
      <c r="H455" t="s">
        <v>1324</v>
      </c>
      <c r="J455" s="80" t="s">
        <v>703</v>
      </c>
      <c r="K455" s="57" t="s">
        <v>474</v>
      </c>
      <c r="L455" s="57" t="s">
        <v>1376</v>
      </c>
      <c r="M455" s="60" t="s">
        <v>524</v>
      </c>
      <c r="N455" s="25" t="s">
        <v>1377</v>
      </c>
      <c r="O455" s="25" t="s">
        <v>1241</v>
      </c>
      <c r="P455" s="90" t="s">
        <v>1313</v>
      </c>
      <c r="Q455" s="71" t="s">
        <v>1243</v>
      </c>
      <c r="T455" s="72" t="s">
        <v>481</v>
      </c>
      <c r="Y455" s="91">
        <v>509060</v>
      </c>
      <c r="Z455" s="92" t="s">
        <v>1244</v>
      </c>
      <c r="AA455" s="93" t="s">
        <v>143</v>
      </c>
      <c r="AB455" s="94" t="s">
        <v>604</v>
      </c>
    </row>
    <row r="456" spans="1:28" ht="12" customHeight="1">
      <c r="A456" t="s">
        <v>14</v>
      </c>
      <c r="C456" t="s">
        <v>15</v>
      </c>
      <c r="D456" t="s">
        <v>73</v>
      </c>
      <c r="E456" t="s">
        <v>74</v>
      </c>
      <c r="F456" s="79" t="s">
        <v>1236</v>
      </c>
      <c r="G456" t="s">
        <v>1237</v>
      </c>
      <c r="H456" t="s">
        <v>1324</v>
      </c>
      <c r="J456" s="80" t="s">
        <v>706</v>
      </c>
      <c r="K456" s="57" t="s">
        <v>474</v>
      </c>
      <c r="L456" s="57" t="s">
        <v>1378</v>
      </c>
      <c r="M456" s="60" t="s">
        <v>524</v>
      </c>
      <c r="N456" s="25" t="s">
        <v>1377</v>
      </c>
      <c r="O456" s="25" t="s">
        <v>1241</v>
      </c>
      <c r="P456" s="90" t="s">
        <v>1279</v>
      </c>
      <c r="Q456" s="71" t="s">
        <v>1243</v>
      </c>
      <c r="T456" s="72" t="s">
        <v>481</v>
      </c>
      <c r="Y456" s="91">
        <v>509060</v>
      </c>
      <c r="Z456" s="92" t="s">
        <v>1244</v>
      </c>
      <c r="AA456" s="93" t="s">
        <v>143</v>
      </c>
      <c r="AB456" s="94" t="s">
        <v>607</v>
      </c>
    </row>
    <row r="457" spans="1:28" ht="12" customHeight="1">
      <c r="A457" t="s">
        <v>14</v>
      </c>
      <c r="C457" t="s">
        <v>15</v>
      </c>
      <c r="D457" t="s">
        <v>73</v>
      </c>
      <c r="E457" t="s">
        <v>74</v>
      </c>
      <c r="F457" s="79" t="s">
        <v>1236</v>
      </c>
      <c r="G457" t="s">
        <v>1237</v>
      </c>
      <c r="H457" t="s">
        <v>1324</v>
      </c>
      <c r="J457" s="80" t="s">
        <v>708</v>
      </c>
      <c r="K457" s="57" t="s">
        <v>474</v>
      </c>
      <c r="L457" s="57" t="s">
        <v>1379</v>
      </c>
      <c r="M457" s="60" t="s">
        <v>524</v>
      </c>
      <c r="N457" s="25" t="s">
        <v>1380</v>
      </c>
      <c r="O457" s="25" t="s">
        <v>1241</v>
      </c>
      <c r="P457" s="90" t="s">
        <v>1317</v>
      </c>
      <c r="Q457" s="71" t="s">
        <v>1243</v>
      </c>
      <c r="T457" s="72" t="s">
        <v>481</v>
      </c>
      <c r="Y457" s="91">
        <v>509060</v>
      </c>
      <c r="Z457" s="92" t="s">
        <v>1244</v>
      </c>
      <c r="AA457" s="93" t="s">
        <v>143</v>
      </c>
      <c r="AB457" s="92" t="s">
        <v>612</v>
      </c>
    </row>
    <row r="458" spans="1:28" ht="12" customHeight="1">
      <c r="A458" t="s">
        <v>14</v>
      </c>
      <c r="C458" t="s">
        <v>15</v>
      </c>
      <c r="D458" t="s">
        <v>73</v>
      </c>
      <c r="E458" t="s">
        <v>74</v>
      </c>
      <c r="F458" s="79" t="s">
        <v>1236</v>
      </c>
      <c r="G458" t="s">
        <v>1237</v>
      </c>
      <c r="H458" t="s">
        <v>1324</v>
      </c>
      <c r="J458" s="80" t="s">
        <v>711</v>
      </c>
      <c r="K458" s="57" t="s">
        <v>474</v>
      </c>
      <c r="L458" s="57" t="s">
        <v>1381</v>
      </c>
      <c r="M458" s="60" t="s">
        <v>524</v>
      </c>
      <c r="N458" s="25" t="s">
        <v>1382</v>
      </c>
      <c r="O458" s="25" t="s">
        <v>1241</v>
      </c>
      <c r="P458" s="90" t="s">
        <v>1320</v>
      </c>
      <c r="Q458" s="71" t="s">
        <v>1243</v>
      </c>
      <c r="T458" s="72" t="s">
        <v>481</v>
      </c>
      <c r="Y458" s="91">
        <v>509060</v>
      </c>
      <c r="Z458" s="92" t="s">
        <v>1244</v>
      </c>
      <c r="AA458" s="93" t="s">
        <v>143</v>
      </c>
      <c r="AB458" s="92" t="s">
        <v>617</v>
      </c>
    </row>
    <row r="459" spans="1:28" ht="12" customHeight="1">
      <c r="A459" t="s">
        <v>14</v>
      </c>
      <c r="C459" t="s">
        <v>15</v>
      </c>
      <c r="D459" t="s">
        <v>73</v>
      </c>
      <c r="E459" t="s">
        <v>74</v>
      </c>
      <c r="F459" s="79" t="s">
        <v>1236</v>
      </c>
      <c r="G459" t="s">
        <v>1237</v>
      </c>
      <c r="H459" t="s">
        <v>1324</v>
      </c>
      <c r="J459" s="80" t="s">
        <v>714</v>
      </c>
      <c r="K459" s="57" t="s">
        <v>474</v>
      </c>
      <c r="L459" s="57" t="s">
        <v>1383</v>
      </c>
      <c r="M459" s="60" t="s">
        <v>524</v>
      </c>
      <c r="N459" s="25" t="s">
        <v>1384</v>
      </c>
      <c r="O459" s="25" t="s">
        <v>1241</v>
      </c>
      <c r="P459" s="90" t="s">
        <v>1323</v>
      </c>
      <c r="Q459" s="71" t="s">
        <v>1243</v>
      </c>
      <c r="T459" s="72" t="s">
        <v>481</v>
      </c>
      <c r="Y459" s="91">
        <v>509060</v>
      </c>
      <c r="Z459" s="92" t="s">
        <v>1244</v>
      </c>
      <c r="AA459" s="93" t="s">
        <v>143</v>
      </c>
      <c r="AB459" s="92" t="s">
        <v>622</v>
      </c>
    </row>
    <row r="460" spans="1:28" ht="12" customHeight="1">
      <c r="A460" t="s">
        <v>14</v>
      </c>
      <c r="C460" t="s">
        <v>15</v>
      </c>
      <c r="D460" t="s">
        <v>73</v>
      </c>
      <c r="E460" t="s">
        <v>74</v>
      </c>
      <c r="F460" s="79" t="s">
        <v>1236</v>
      </c>
      <c r="G460" t="s">
        <v>1237</v>
      </c>
      <c r="H460" t="s">
        <v>1385</v>
      </c>
      <c r="J460" s="80" t="s">
        <v>718</v>
      </c>
      <c r="K460" s="57" t="s">
        <v>474</v>
      </c>
      <c r="L460" s="57" t="s">
        <v>1386</v>
      </c>
      <c r="M460" s="60" t="s">
        <v>476</v>
      </c>
      <c r="N460" s="25" t="s">
        <v>1387</v>
      </c>
      <c r="O460" s="25" t="s">
        <v>1241</v>
      </c>
      <c r="P460" s="90" t="s">
        <v>1388</v>
      </c>
      <c r="Q460" s="71" t="s">
        <v>1243</v>
      </c>
      <c r="T460" s="72" t="s">
        <v>481</v>
      </c>
      <c r="Y460" s="91" t="s">
        <v>722</v>
      </c>
      <c r="Z460" s="92" t="s">
        <v>958</v>
      </c>
      <c r="AA460" s="93" t="s">
        <v>143</v>
      </c>
      <c r="AB460" s="94" t="s">
        <v>723</v>
      </c>
    </row>
    <row r="461" spans="1:28" ht="12" customHeight="1">
      <c r="A461" t="s">
        <v>14</v>
      </c>
      <c r="C461" t="s">
        <v>15</v>
      </c>
      <c r="D461" t="s">
        <v>73</v>
      </c>
      <c r="E461" t="s">
        <v>74</v>
      </c>
      <c r="F461" s="79" t="s">
        <v>1236</v>
      </c>
      <c r="G461" t="s">
        <v>1237</v>
      </c>
      <c r="H461" t="s">
        <v>1385</v>
      </c>
      <c r="J461" s="80" t="s">
        <v>724</v>
      </c>
      <c r="K461" s="57" t="s">
        <v>474</v>
      </c>
      <c r="L461" s="57" t="s">
        <v>1389</v>
      </c>
      <c r="M461" s="60" t="s">
        <v>476</v>
      </c>
      <c r="N461" s="25" t="s">
        <v>1390</v>
      </c>
      <c r="O461" s="25" t="s">
        <v>1241</v>
      </c>
      <c r="P461" s="90" t="s">
        <v>1253</v>
      </c>
      <c r="Q461" s="71" t="s">
        <v>1243</v>
      </c>
      <c r="T461" s="72" t="s">
        <v>481</v>
      </c>
      <c r="Y461" s="91" t="s">
        <v>722</v>
      </c>
      <c r="Z461" s="92" t="s">
        <v>958</v>
      </c>
      <c r="AA461" s="93" t="s">
        <v>143</v>
      </c>
      <c r="AB461" s="94" t="s">
        <v>498</v>
      </c>
    </row>
    <row r="462" spans="1:28" ht="12" customHeight="1">
      <c r="A462" t="s">
        <v>14</v>
      </c>
      <c r="C462" t="s">
        <v>15</v>
      </c>
      <c r="D462" t="s">
        <v>73</v>
      </c>
      <c r="E462" t="s">
        <v>74</v>
      </c>
      <c r="F462" s="79" t="s">
        <v>1236</v>
      </c>
      <c r="G462" t="s">
        <v>1237</v>
      </c>
      <c r="H462" t="s">
        <v>1385</v>
      </c>
      <c r="J462" s="80" t="s">
        <v>727</v>
      </c>
      <c r="K462" s="57" t="s">
        <v>474</v>
      </c>
      <c r="L462" s="95" t="s">
        <v>1391</v>
      </c>
      <c r="M462" s="60" t="s">
        <v>476</v>
      </c>
      <c r="N462" s="25" t="s">
        <v>1392</v>
      </c>
      <c r="O462" s="25" t="s">
        <v>1241</v>
      </c>
      <c r="P462" s="90" t="s">
        <v>1393</v>
      </c>
      <c r="Q462" s="71" t="s">
        <v>1243</v>
      </c>
      <c r="T462" s="72" t="s">
        <v>481</v>
      </c>
      <c r="Y462" s="91" t="s">
        <v>722</v>
      </c>
      <c r="Z462" s="92" t="s">
        <v>958</v>
      </c>
      <c r="AA462" s="93" t="s">
        <v>143</v>
      </c>
      <c r="AB462" s="92" t="s">
        <v>731</v>
      </c>
    </row>
    <row r="463" spans="1:28" ht="12" customHeight="1">
      <c r="A463" t="s">
        <v>14</v>
      </c>
      <c r="C463" t="s">
        <v>15</v>
      </c>
      <c r="D463" t="s">
        <v>73</v>
      </c>
      <c r="E463" t="s">
        <v>74</v>
      </c>
      <c r="F463" s="79" t="s">
        <v>1236</v>
      </c>
      <c r="G463" t="s">
        <v>1237</v>
      </c>
      <c r="H463" t="s">
        <v>1385</v>
      </c>
      <c r="J463" s="80" t="s">
        <v>732</v>
      </c>
      <c r="K463" s="57" t="s">
        <v>474</v>
      </c>
      <c r="L463" s="57" t="s">
        <v>1394</v>
      </c>
      <c r="M463" s="60" t="s">
        <v>511</v>
      </c>
      <c r="N463" s="25" t="s">
        <v>1395</v>
      </c>
      <c r="O463" s="25" t="s">
        <v>1241</v>
      </c>
      <c r="P463" s="90" t="s">
        <v>1262</v>
      </c>
      <c r="Q463" s="71" t="s">
        <v>1243</v>
      </c>
      <c r="T463" s="72" t="s">
        <v>481</v>
      </c>
      <c r="Y463" s="91" t="s">
        <v>722</v>
      </c>
      <c r="Z463" s="92" t="s">
        <v>958</v>
      </c>
      <c r="AA463" s="93" t="s">
        <v>143</v>
      </c>
      <c r="AB463" s="92" t="s">
        <v>514</v>
      </c>
    </row>
    <row r="464" spans="1:28" ht="12" customHeight="1">
      <c r="A464" t="s">
        <v>14</v>
      </c>
      <c r="C464" t="s">
        <v>15</v>
      </c>
      <c r="D464" t="s">
        <v>73</v>
      </c>
      <c r="E464" t="s">
        <v>74</v>
      </c>
      <c r="F464" s="79" t="s">
        <v>1236</v>
      </c>
      <c r="G464" t="s">
        <v>1237</v>
      </c>
      <c r="H464" t="s">
        <v>1385</v>
      </c>
      <c r="J464" s="80" t="s">
        <v>735</v>
      </c>
      <c r="K464" s="57" t="s">
        <v>474</v>
      </c>
      <c r="L464" s="57" t="s">
        <v>1396</v>
      </c>
      <c r="M464" s="60" t="s">
        <v>511</v>
      </c>
      <c r="N464" s="25" t="s">
        <v>1397</v>
      </c>
      <c r="O464" s="25" t="s">
        <v>1241</v>
      </c>
      <c r="P464" s="90" t="s">
        <v>1398</v>
      </c>
      <c r="Q464" s="71" t="s">
        <v>1243</v>
      </c>
      <c r="T464" s="72" t="s">
        <v>481</v>
      </c>
      <c r="Y464" s="91" t="s">
        <v>722</v>
      </c>
      <c r="Z464" s="92" t="s">
        <v>958</v>
      </c>
      <c r="AA464" s="93" t="s">
        <v>143</v>
      </c>
      <c r="AB464" s="92" t="s">
        <v>739</v>
      </c>
    </row>
    <row r="465" spans="1:28" ht="12" customHeight="1">
      <c r="A465" t="s">
        <v>14</v>
      </c>
      <c r="C465" t="s">
        <v>15</v>
      </c>
      <c r="D465" t="s">
        <v>73</v>
      </c>
      <c r="E465" t="s">
        <v>74</v>
      </c>
      <c r="F465" s="79" t="s">
        <v>1236</v>
      </c>
      <c r="G465" t="s">
        <v>1237</v>
      </c>
      <c r="H465" t="s">
        <v>1385</v>
      </c>
      <c r="J465" s="80" t="s">
        <v>740</v>
      </c>
      <c r="K465" s="57" t="s">
        <v>474</v>
      </c>
      <c r="L465" s="57" t="s">
        <v>1399</v>
      </c>
      <c r="M465" s="60" t="s">
        <v>511</v>
      </c>
      <c r="N465" s="25" t="s">
        <v>1400</v>
      </c>
      <c r="O465" s="25" t="s">
        <v>1241</v>
      </c>
      <c r="P465" s="90" t="s">
        <v>1401</v>
      </c>
      <c r="Q465" s="71" t="s">
        <v>1243</v>
      </c>
      <c r="T465" s="72" t="s">
        <v>481</v>
      </c>
      <c r="Y465" s="91" t="s">
        <v>722</v>
      </c>
      <c r="Z465" s="92" t="s">
        <v>958</v>
      </c>
      <c r="AA465" s="93" t="s">
        <v>143</v>
      </c>
      <c r="AB465" s="92" t="s">
        <v>744</v>
      </c>
    </row>
    <row r="466" spans="1:28" ht="12" customHeight="1">
      <c r="A466" t="s">
        <v>14</v>
      </c>
      <c r="C466" t="s">
        <v>15</v>
      </c>
      <c r="D466" t="s">
        <v>73</v>
      </c>
      <c r="E466" t="s">
        <v>74</v>
      </c>
      <c r="F466" s="79" t="s">
        <v>1236</v>
      </c>
      <c r="G466" t="s">
        <v>1237</v>
      </c>
      <c r="H466" t="s">
        <v>1385</v>
      </c>
      <c r="J466" s="80" t="s">
        <v>745</v>
      </c>
      <c r="K466" s="57" t="s">
        <v>474</v>
      </c>
      <c r="L466" s="57" t="s">
        <v>1402</v>
      </c>
      <c r="M466" s="60" t="s">
        <v>524</v>
      </c>
      <c r="N466" s="25" t="s">
        <v>1403</v>
      </c>
      <c r="O466" s="25" t="s">
        <v>1241</v>
      </c>
      <c r="P466" s="90" t="s">
        <v>1304</v>
      </c>
      <c r="Q466" s="71" t="s">
        <v>1243</v>
      </c>
      <c r="T466" s="72" t="s">
        <v>481</v>
      </c>
      <c r="Y466" s="91" t="s">
        <v>722</v>
      </c>
      <c r="Z466" s="92" t="s">
        <v>958</v>
      </c>
      <c r="AA466" s="93" t="s">
        <v>143</v>
      </c>
      <c r="AB466" s="92" t="s">
        <v>587</v>
      </c>
    </row>
    <row r="467" spans="1:28" ht="12" customHeight="1">
      <c r="A467" t="s">
        <v>14</v>
      </c>
      <c r="C467" t="s">
        <v>15</v>
      </c>
      <c r="D467" t="s">
        <v>73</v>
      </c>
      <c r="E467" t="s">
        <v>74</v>
      </c>
      <c r="F467" s="79" t="s">
        <v>1236</v>
      </c>
      <c r="G467" t="s">
        <v>1237</v>
      </c>
      <c r="H467" t="s">
        <v>1385</v>
      </c>
      <c r="J467" s="80" t="s">
        <v>748</v>
      </c>
      <c r="K467" s="57" t="s">
        <v>474</v>
      </c>
      <c r="L467" s="57" t="s">
        <v>1404</v>
      </c>
      <c r="M467" s="60" t="s">
        <v>524</v>
      </c>
      <c r="N467" s="25" t="s">
        <v>1405</v>
      </c>
      <c r="O467" s="25" t="s">
        <v>1241</v>
      </c>
      <c r="P467" s="90" t="s">
        <v>1253</v>
      </c>
      <c r="Q467" s="71" t="s">
        <v>1243</v>
      </c>
      <c r="T467" s="72" t="s">
        <v>481</v>
      </c>
      <c r="Y467" s="91" t="s">
        <v>722</v>
      </c>
      <c r="Z467" s="92" t="s">
        <v>958</v>
      </c>
      <c r="AA467" s="93" t="s">
        <v>143</v>
      </c>
      <c r="AB467" s="94" t="s">
        <v>596</v>
      </c>
    </row>
    <row r="468" spans="1:28" ht="12" customHeight="1">
      <c r="A468" t="s">
        <v>14</v>
      </c>
      <c r="C468" t="s">
        <v>15</v>
      </c>
      <c r="D468" t="s">
        <v>73</v>
      </c>
      <c r="E468" t="s">
        <v>74</v>
      </c>
      <c r="F468" s="79" t="s">
        <v>1236</v>
      </c>
      <c r="G468" t="s">
        <v>1237</v>
      </c>
      <c r="H468" t="s">
        <v>1385</v>
      </c>
      <c r="J468" s="80" t="s">
        <v>751</v>
      </c>
      <c r="K468" s="57" t="s">
        <v>474</v>
      </c>
      <c r="L468" s="57" t="s">
        <v>1406</v>
      </c>
      <c r="M468" s="60" t="s">
        <v>524</v>
      </c>
      <c r="N468" s="25" t="s">
        <v>1407</v>
      </c>
      <c r="O468" s="25" t="s">
        <v>1241</v>
      </c>
      <c r="P468" s="90" t="s">
        <v>1317</v>
      </c>
      <c r="Q468" s="71" t="s">
        <v>1243</v>
      </c>
      <c r="T468" s="72" t="s">
        <v>481</v>
      </c>
      <c r="Y468" s="91" t="s">
        <v>722</v>
      </c>
      <c r="Z468" s="92" t="s">
        <v>958</v>
      </c>
      <c r="AA468" s="93" t="s">
        <v>143</v>
      </c>
      <c r="AB468" s="92" t="s">
        <v>612</v>
      </c>
    </row>
    <row r="469" spans="1:28" ht="12" customHeight="1">
      <c r="A469" t="s">
        <v>14</v>
      </c>
      <c r="C469" t="s">
        <v>15</v>
      </c>
      <c r="D469" t="s">
        <v>73</v>
      </c>
      <c r="E469" t="s">
        <v>74</v>
      </c>
      <c r="F469" s="79" t="s">
        <v>1236</v>
      </c>
      <c r="G469" t="s">
        <v>1237</v>
      </c>
      <c r="H469" t="s">
        <v>1385</v>
      </c>
      <c r="J469" s="80" t="s">
        <v>754</v>
      </c>
      <c r="K469" s="57" t="s">
        <v>474</v>
      </c>
      <c r="L469" s="57" t="s">
        <v>1408</v>
      </c>
      <c r="M469" s="60" t="s">
        <v>524</v>
      </c>
      <c r="N469" s="25" t="s">
        <v>1409</v>
      </c>
      <c r="O469" s="25" t="s">
        <v>1241</v>
      </c>
      <c r="P469" s="90" t="s">
        <v>1320</v>
      </c>
      <c r="Q469" s="71" t="s">
        <v>1243</v>
      </c>
      <c r="T469" s="72" t="s">
        <v>481</v>
      </c>
      <c r="Y469" s="91" t="s">
        <v>722</v>
      </c>
      <c r="Z469" s="92" t="s">
        <v>958</v>
      </c>
      <c r="AA469" s="93" t="s">
        <v>143</v>
      </c>
      <c r="AB469" s="92" t="s">
        <v>617</v>
      </c>
    </row>
    <row r="470" spans="1:28" ht="12" customHeight="1">
      <c r="A470" t="s">
        <v>14</v>
      </c>
      <c r="C470" t="s">
        <v>15</v>
      </c>
      <c r="D470" t="s">
        <v>73</v>
      </c>
      <c r="E470" t="s">
        <v>74</v>
      </c>
      <c r="F470" s="79" t="s">
        <v>1236</v>
      </c>
      <c r="G470" t="s">
        <v>1237</v>
      </c>
      <c r="H470" t="s">
        <v>1385</v>
      </c>
      <c r="J470" s="80" t="s">
        <v>757</v>
      </c>
      <c r="K470" s="57" t="s">
        <v>474</v>
      </c>
      <c r="L470" s="57" t="s">
        <v>1410</v>
      </c>
      <c r="M470" s="60" t="s">
        <v>524</v>
      </c>
      <c r="N470" s="25" t="s">
        <v>1411</v>
      </c>
      <c r="O470" s="25" t="s">
        <v>1241</v>
      </c>
      <c r="P470" s="90" t="s">
        <v>1412</v>
      </c>
      <c r="Q470" s="71" t="s">
        <v>1243</v>
      </c>
      <c r="T470" s="72" t="s">
        <v>481</v>
      </c>
      <c r="Y470" s="91" t="s">
        <v>722</v>
      </c>
      <c r="Z470" s="92" t="s">
        <v>958</v>
      </c>
      <c r="AA470" s="93" t="s">
        <v>143</v>
      </c>
      <c r="AB470" s="92" t="s">
        <v>761</v>
      </c>
    </row>
    <row r="471" spans="1:28" ht="12" customHeight="1">
      <c r="A471" t="s">
        <v>14</v>
      </c>
      <c r="C471" t="s">
        <v>15</v>
      </c>
      <c r="D471" t="s">
        <v>73</v>
      </c>
      <c r="E471" t="s">
        <v>74</v>
      </c>
      <c r="F471" s="79" t="s">
        <v>1236</v>
      </c>
      <c r="G471" t="s">
        <v>1237</v>
      </c>
      <c r="H471" t="s">
        <v>1385</v>
      </c>
      <c r="J471" s="80" t="s">
        <v>762</v>
      </c>
      <c r="K471" s="57" t="s">
        <v>474</v>
      </c>
      <c r="L471" s="57" t="s">
        <v>1413</v>
      </c>
      <c r="M471" s="60" t="s">
        <v>524</v>
      </c>
      <c r="N471" s="25" t="s">
        <v>1411</v>
      </c>
      <c r="O471" s="25" t="s">
        <v>1241</v>
      </c>
      <c r="P471" s="90" t="s">
        <v>1414</v>
      </c>
      <c r="Q471" s="71" t="s">
        <v>1243</v>
      </c>
      <c r="T471" s="72" t="s">
        <v>481</v>
      </c>
      <c r="Y471" s="91" t="s">
        <v>722</v>
      </c>
      <c r="Z471" s="92" t="s">
        <v>958</v>
      </c>
      <c r="AA471" s="93" t="s">
        <v>143</v>
      </c>
      <c r="AB471" s="92" t="s">
        <v>765</v>
      </c>
    </row>
    <row r="472" spans="1:28" ht="12" customHeight="1">
      <c r="A472" t="s">
        <v>14</v>
      </c>
      <c r="C472" t="s">
        <v>15</v>
      </c>
      <c r="D472" t="s">
        <v>73</v>
      </c>
      <c r="E472" t="s">
        <v>74</v>
      </c>
      <c r="F472" s="79" t="s">
        <v>1236</v>
      </c>
      <c r="G472" t="s">
        <v>1237</v>
      </c>
      <c r="H472" t="s">
        <v>1415</v>
      </c>
      <c r="J472" s="80" t="s">
        <v>767</v>
      </c>
      <c r="K472" s="57" t="s">
        <v>474</v>
      </c>
      <c r="L472" s="57" t="s">
        <v>1416</v>
      </c>
      <c r="M472" s="60" t="s">
        <v>476</v>
      </c>
      <c r="N472" s="25" t="s">
        <v>1417</v>
      </c>
      <c r="O472" s="25" t="s">
        <v>1241</v>
      </c>
      <c r="P472" s="90" t="s">
        <v>1388</v>
      </c>
      <c r="Q472" s="71" t="s">
        <v>1243</v>
      </c>
      <c r="T472" s="72" t="s">
        <v>481</v>
      </c>
      <c r="Y472" s="91" t="s">
        <v>770</v>
      </c>
      <c r="Z472" s="92" t="s">
        <v>958</v>
      </c>
      <c r="AA472" s="93" t="s">
        <v>143</v>
      </c>
      <c r="AB472" s="94" t="s">
        <v>723</v>
      </c>
    </row>
    <row r="473" spans="1:28" ht="12" customHeight="1">
      <c r="A473" t="s">
        <v>14</v>
      </c>
      <c r="C473" t="s">
        <v>15</v>
      </c>
      <c r="D473" t="s">
        <v>73</v>
      </c>
      <c r="E473" t="s">
        <v>74</v>
      </c>
      <c r="F473" s="79" t="s">
        <v>1236</v>
      </c>
      <c r="G473" t="s">
        <v>1237</v>
      </c>
      <c r="H473" t="s">
        <v>1415</v>
      </c>
      <c r="J473" s="80" t="s">
        <v>771</v>
      </c>
      <c r="K473" s="57" t="s">
        <v>474</v>
      </c>
      <c r="L473" s="57" t="s">
        <v>1418</v>
      </c>
      <c r="M473" s="60" t="s">
        <v>476</v>
      </c>
      <c r="N473" s="25" t="s">
        <v>1419</v>
      </c>
      <c r="O473" s="25" t="s">
        <v>1241</v>
      </c>
      <c r="P473" s="90" t="s">
        <v>1253</v>
      </c>
      <c r="Q473" s="71" t="s">
        <v>1243</v>
      </c>
      <c r="T473" s="72" t="s">
        <v>481</v>
      </c>
      <c r="Y473" s="91" t="s">
        <v>770</v>
      </c>
      <c r="Z473" s="92" t="s">
        <v>958</v>
      </c>
      <c r="AA473" s="93" t="s">
        <v>143</v>
      </c>
      <c r="AB473" s="94" t="s">
        <v>498</v>
      </c>
    </row>
    <row r="474" spans="1:28" ht="12" customHeight="1">
      <c r="A474" t="s">
        <v>14</v>
      </c>
      <c r="C474" t="s">
        <v>15</v>
      </c>
      <c r="D474" t="s">
        <v>73</v>
      </c>
      <c r="E474" t="s">
        <v>74</v>
      </c>
      <c r="F474" s="79" t="s">
        <v>1236</v>
      </c>
      <c r="G474" t="s">
        <v>1237</v>
      </c>
      <c r="H474" t="s">
        <v>1415</v>
      </c>
      <c r="J474" s="80" t="s">
        <v>774</v>
      </c>
      <c r="K474" s="57" t="s">
        <v>474</v>
      </c>
      <c r="L474" s="95" t="s">
        <v>1420</v>
      </c>
      <c r="M474" s="60" t="s">
        <v>476</v>
      </c>
      <c r="N474" s="25" t="s">
        <v>1421</v>
      </c>
      <c r="O474" s="25" t="s">
        <v>1241</v>
      </c>
      <c r="P474" s="90" t="s">
        <v>1393</v>
      </c>
      <c r="Q474" s="71" t="s">
        <v>1243</v>
      </c>
      <c r="T474" s="72" t="s">
        <v>481</v>
      </c>
      <c r="Y474" s="91" t="s">
        <v>770</v>
      </c>
      <c r="Z474" s="92" t="s">
        <v>958</v>
      </c>
      <c r="AA474" s="93" t="s">
        <v>143</v>
      </c>
      <c r="AB474" s="92" t="s">
        <v>731</v>
      </c>
    </row>
    <row r="475" spans="1:28" ht="12" customHeight="1">
      <c r="A475" t="s">
        <v>14</v>
      </c>
      <c r="C475" t="s">
        <v>15</v>
      </c>
      <c r="D475" t="s">
        <v>73</v>
      </c>
      <c r="E475" t="s">
        <v>74</v>
      </c>
      <c r="F475" s="79" t="s">
        <v>1236</v>
      </c>
      <c r="G475" t="s">
        <v>1237</v>
      </c>
      <c r="H475" t="s">
        <v>1415</v>
      </c>
      <c r="J475" s="80" t="s">
        <v>777</v>
      </c>
      <c r="K475" s="57" t="s">
        <v>474</v>
      </c>
      <c r="L475" s="57" t="s">
        <v>1422</v>
      </c>
      <c r="M475" s="60" t="s">
        <v>511</v>
      </c>
      <c r="N475" s="25" t="s">
        <v>1423</v>
      </c>
      <c r="O475" s="25" t="s">
        <v>1241</v>
      </c>
      <c r="P475" s="90" t="s">
        <v>1262</v>
      </c>
      <c r="Q475" s="71" t="s">
        <v>1243</v>
      </c>
      <c r="T475" s="72" t="s">
        <v>481</v>
      </c>
      <c r="Y475" s="91" t="s">
        <v>770</v>
      </c>
      <c r="Z475" s="92" t="s">
        <v>958</v>
      </c>
      <c r="AA475" s="93" t="s">
        <v>143</v>
      </c>
      <c r="AB475" s="92" t="s">
        <v>514</v>
      </c>
    </row>
    <row r="476" spans="1:28" ht="12" customHeight="1">
      <c r="A476" t="s">
        <v>14</v>
      </c>
      <c r="C476" t="s">
        <v>15</v>
      </c>
      <c r="D476" t="s">
        <v>73</v>
      </c>
      <c r="E476" t="s">
        <v>74</v>
      </c>
      <c r="F476" s="79" t="s">
        <v>1236</v>
      </c>
      <c r="G476" t="s">
        <v>1237</v>
      </c>
      <c r="H476" t="s">
        <v>1415</v>
      </c>
      <c r="J476" s="80" t="s">
        <v>780</v>
      </c>
      <c r="K476" s="57" t="s">
        <v>474</v>
      </c>
      <c r="L476" s="57" t="s">
        <v>1424</v>
      </c>
      <c r="M476" s="60" t="s">
        <v>511</v>
      </c>
      <c r="N476" s="25" t="s">
        <v>1425</v>
      </c>
      <c r="O476" s="25" t="s">
        <v>1241</v>
      </c>
      <c r="P476" s="90" t="s">
        <v>1398</v>
      </c>
      <c r="Q476" s="71" t="s">
        <v>1243</v>
      </c>
      <c r="T476" s="72" t="s">
        <v>481</v>
      </c>
      <c r="Y476" s="91" t="s">
        <v>770</v>
      </c>
      <c r="Z476" s="92" t="s">
        <v>958</v>
      </c>
      <c r="AA476" s="93" t="s">
        <v>143</v>
      </c>
      <c r="AB476" s="92" t="s">
        <v>739</v>
      </c>
    </row>
    <row r="477" spans="1:28" ht="12" customHeight="1">
      <c r="A477" t="s">
        <v>14</v>
      </c>
      <c r="C477" t="s">
        <v>15</v>
      </c>
      <c r="D477" t="s">
        <v>73</v>
      </c>
      <c r="E477" t="s">
        <v>74</v>
      </c>
      <c r="F477" s="79" t="s">
        <v>1236</v>
      </c>
      <c r="G477" t="s">
        <v>1237</v>
      </c>
      <c r="H477" t="s">
        <v>1415</v>
      </c>
      <c r="J477" s="80" t="s">
        <v>783</v>
      </c>
      <c r="K477" s="57" t="s">
        <v>474</v>
      </c>
      <c r="L477" s="57" t="s">
        <v>1426</v>
      </c>
      <c r="M477" s="60" t="s">
        <v>511</v>
      </c>
      <c r="N477" s="25" t="s">
        <v>1427</v>
      </c>
      <c r="O477" s="25" t="s">
        <v>1241</v>
      </c>
      <c r="P477" s="90" t="s">
        <v>1401</v>
      </c>
      <c r="Q477" s="71" t="s">
        <v>1243</v>
      </c>
      <c r="T477" s="72" t="s">
        <v>481</v>
      </c>
      <c r="Y477" s="91" t="s">
        <v>770</v>
      </c>
      <c r="Z477" s="92" t="s">
        <v>958</v>
      </c>
      <c r="AA477" s="93" t="s">
        <v>143</v>
      </c>
      <c r="AB477" s="92" t="s">
        <v>744</v>
      </c>
    </row>
    <row r="478" spans="1:28" ht="12" customHeight="1">
      <c r="A478" t="s">
        <v>14</v>
      </c>
      <c r="C478" t="s">
        <v>15</v>
      </c>
      <c r="D478" t="s">
        <v>73</v>
      </c>
      <c r="E478" t="s">
        <v>74</v>
      </c>
      <c r="F478" s="79" t="s">
        <v>1236</v>
      </c>
      <c r="G478" t="s">
        <v>1237</v>
      </c>
      <c r="H478" t="s">
        <v>1415</v>
      </c>
      <c r="J478" s="80" t="s">
        <v>786</v>
      </c>
      <c r="K478" s="57" t="s">
        <v>474</v>
      </c>
      <c r="L478" s="57" t="s">
        <v>1428</v>
      </c>
      <c r="M478" s="60" t="s">
        <v>524</v>
      </c>
      <c r="N478" s="25" t="s">
        <v>1429</v>
      </c>
      <c r="O478" s="25" t="s">
        <v>1241</v>
      </c>
      <c r="P478" s="90" t="s">
        <v>1304</v>
      </c>
      <c r="Q478" s="71" t="s">
        <v>1243</v>
      </c>
      <c r="T478" s="72" t="s">
        <v>481</v>
      </c>
      <c r="Y478" s="91" t="s">
        <v>770</v>
      </c>
      <c r="Z478" s="92" t="s">
        <v>958</v>
      </c>
      <c r="AA478" s="93" t="s">
        <v>143</v>
      </c>
      <c r="AB478" s="92" t="s">
        <v>587</v>
      </c>
    </row>
    <row r="479" spans="1:28" ht="12" customHeight="1">
      <c r="A479" t="s">
        <v>14</v>
      </c>
      <c r="C479" t="s">
        <v>15</v>
      </c>
      <c r="D479" t="s">
        <v>73</v>
      </c>
      <c r="E479" t="s">
        <v>74</v>
      </c>
      <c r="F479" s="79" t="s">
        <v>1236</v>
      </c>
      <c r="G479" t="s">
        <v>1237</v>
      </c>
      <c r="H479" t="s">
        <v>1415</v>
      </c>
      <c r="J479" s="80" t="s">
        <v>789</v>
      </c>
      <c r="K479" s="57" t="s">
        <v>474</v>
      </c>
      <c r="L479" s="57" t="s">
        <v>1430</v>
      </c>
      <c r="M479" s="60" t="s">
        <v>524</v>
      </c>
      <c r="N479" s="25" t="s">
        <v>1431</v>
      </c>
      <c r="O479" s="25" t="s">
        <v>1241</v>
      </c>
      <c r="P479" s="90" t="s">
        <v>1253</v>
      </c>
      <c r="Q479" s="71" t="s">
        <v>1243</v>
      </c>
      <c r="T479" s="72" t="s">
        <v>481</v>
      </c>
      <c r="Y479" s="91" t="s">
        <v>770</v>
      </c>
      <c r="Z479" s="92" t="s">
        <v>958</v>
      </c>
      <c r="AA479" s="93" t="s">
        <v>143</v>
      </c>
      <c r="AB479" s="94" t="s">
        <v>596</v>
      </c>
    </row>
    <row r="480" spans="1:28" ht="12" customHeight="1">
      <c r="A480" t="s">
        <v>14</v>
      </c>
      <c r="C480" t="s">
        <v>15</v>
      </c>
      <c r="D480" t="s">
        <v>73</v>
      </c>
      <c r="E480" t="s">
        <v>74</v>
      </c>
      <c r="F480" s="79" t="s">
        <v>1236</v>
      </c>
      <c r="G480" t="s">
        <v>1237</v>
      </c>
      <c r="H480" t="s">
        <v>1415</v>
      </c>
      <c r="J480" s="80" t="s">
        <v>792</v>
      </c>
      <c r="K480" s="57" t="s">
        <v>474</v>
      </c>
      <c r="L480" s="57" t="s">
        <v>1432</v>
      </c>
      <c r="M480" s="60" t="s">
        <v>524</v>
      </c>
      <c r="N480" s="25" t="s">
        <v>1433</v>
      </c>
      <c r="O480" s="25" t="s">
        <v>1241</v>
      </c>
      <c r="P480" s="90" t="s">
        <v>1317</v>
      </c>
      <c r="Q480" s="71" t="s">
        <v>1243</v>
      </c>
      <c r="T480" s="72" t="s">
        <v>481</v>
      </c>
      <c r="Y480" s="91" t="s">
        <v>770</v>
      </c>
      <c r="Z480" s="92" t="s">
        <v>958</v>
      </c>
      <c r="AA480" s="93" t="s">
        <v>143</v>
      </c>
      <c r="AB480" s="92" t="s">
        <v>612</v>
      </c>
    </row>
    <row r="481" spans="1:28" ht="12" customHeight="1">
      <c r="A481" t="s">
        <v>14</v>
      </c>
      <c r="C481" t="s">
        <v>15</v>
      </c>
      <c r="D481" t="s">
        <v>73</v>
      </c>
      <c r="E481" t="s">
        <v>74</v>
      </c>
      <c r="F481" s="79" t="s">
        <v>1236</v>
      </c>
      <c r="G481" t="s">
        <v>1237</v>
      </c>
      <c r="H481" t="s">
        <v>1415</v>
      </c>
      <c r="J481" s="80" t="s">
        <v>795</v>
      </c>
      <c r="K481" s="57" t="s">
        <v>474</v>
      </c>
      <c r="L481" s="57" t="s">
        <v>1434</v>
      </c>
      <c r="M481" s="60" t="s">
        <v>524</v>
      </c>
      <c r="N481" s="25" t="s">
        <v>1435</v>
      </c>
      <c r="O481" s="25" t="s">
        <v>1241</v>
      </c>
      <c r="P481" s="90" t="s">
        <v>1320</v>
      </c>
      <c r="Q481" s="71" t="s">
        <v>1243</v>
      </c>
      <c r="T481" s="72" t="s">
        <v>481</v>
      </c>
      <c r="Y481" s="91" t="s">
        <v>770</v>
      </c>
      <c r="Z481" s="92" t="s">
        <v>958</v>
      </c>
      <c r="AA481" s="93" t="s">
        <v>143</v>
      </c>
      <c r="AB481" s="92" t="s">
        <v>617</v>
      </c>
    </row>
    <row r="482" spans="1:28" ht="12" customHeight="1">
      <c r="A482" t="s">
        <v>14</v>
      </c>
      <c r="C482" t="s">
        <v>15</v>
      </c>
      <c r="D482" t="s">
        <v>73</v>
      </c>
      <c r="E482" t="s">
        <v>74</v>
      </c>
      <c r="F482" s="79" t="s">
        <v>1236</v>
      </c>
      <c r="G482" t="s">
        <v>1237</v>
      </c>
      <c r="H482" t="s">
        <v>1415</v>
      </c>
      <c r="J482" s="80" t="s">
        <v>798</v>
      </c>
      <c r="K482" s="57" t="s">
        <v>474</v>
      </c>
      <c r="L482" s="57" t="s">
        <v>1436</v>
      </c>
      <c r="M482" s="60" t="s">
        <v>524</v>
      </c>
      <c r="N482" s="25" t="s">
        <v>1437</v>
      </c>
      <c r="O482" s="25" t="s">
        <v>1241</v>
      </c>
      <c r="P482" s="90" t="s">
        <v>1412</v>
      </c>
      <c r="Q482" s="71" t="s">
        <v>1243</v>
      </c>
      <c r="T482" s="72" t="s">
        <v>481</v>
      </c>
      <c r="Y482" s="91" t="s">
        <v>770</v>
      </c>
      <c r="Z482" s="92" t="s">
        <v>958</v>
      </c>
      <c r="AA482" s="93" t="s">
        <v>143</v>
      </c>
      <c r="AB482" s="92" t="s">
        <v>761</v>
      </c>
    </row>
    <row r="483" spans="1:28" ht="12" customHeight="1">
      <c r="A483" t="s">
        <v>14</v>
      </c>
      <c r="C483" t="s">
        <v>15</v>
      </c>
      <c r="D483" t="s">
        <v>73</v>
      </c>
      <c r="E483" t="s">
        <v>74</v>
      </c>
      <c r="F483" s="79" t="s">
        <v>1236</v>
      </c>
      <c r="G483" t="s">
        <v>1237</v>
      </c>
      <c r="H483" t="s">
        <v>1415</v>
      </c>
      <c r="J483" s="80" t="s">
        <v>801</v>
      </c>
      <c r="K483" s="57" t="s">
        <v>474</v>
      </c>
      <c r="L483" s="57" t="s">
        <v>1438</v>
      </c>
      <c r="M483" s="60" t="s">
        <v>524</v>
      </c>
      <c r="N483" s="25" t="s">
        <v>1437</v>
      </c>
      <c r="O483" s="25" t="s">
        <v>1241</v>
      </c>
      <c r="P483" s="90" t="s">
        <v>1414</v>
      </c>
      <c r="Q483" s="71" t="s">
        <v>1243</v>
      </c>
      <c r="T483" s="72" t="s">
        <v>481</v>
      </c>
      <c r="Y483" s="91" t="s">
        <v>770</v>
      </c>
      <c r="Z483" s="92" t="s">
        <v>958</v>
      </c>
      <c r="AA483" s="93" t="s">
        <v>143</v>
      </c>
      <c r="AB483" s="92" t="s">
        <v>765</v>
      </c>
    </row>
    <row r="484" spans="1:28" ht="12" customHeight="1">
      <c r="A484" t="s">
        <v>14</v>
      </c>
      <c r="C484" t="s">
        <v>15</v>
      </c>
      <c r="D484" t="s">
        <v>73</v>
      </c>
      <c r="E484" t="s">
        <v>74</v>
      </c>
      <c r="F484" s="79" t="s">
        <v>1236</v>
      </c>
      <c r="G484" t="s">
        <v>1237</v>
      </c>
      <c r="H484" t="s">
        <v>1439</v>
      </c>
      <c r="J484" s="80" t="s">
        <v>804</v>
      </c>
      <c r="K484" s="57" t="s">
        <v>474</v>
      </c>
      <c r="L484" s="57" t="s">
        <v>1440</v>
      </c>
      <c r="M484" s="60" t="s">
        <v>476</v>
      </c>
      <c r="N484" s="25" t="s">
        <v>1441</v>
      </c>
      <c r="O484" s="25" t="s">
        <v>1241</v>
      </c>
      <c r="P484" s="90" t="s">
        <v>1388</v>
      </c>
      <c r="Q484" s="71" t="s">
        <v>1243</v>
      </c>
      <c r="T484" s="72" t="s">
        <v>481</v>
      </c>
      <c r="Y484" s="91" t="s">
        <v>807</v>
      </c>
      <c r="Z484" s="92" t="s">
        <v>958</v>
      </c>
      <c r="AA484" s="93" t="s">
        <v>143</v>
      </c>
      <c r="AB484" s="94" t="s">
        <v>723</v>
      </c>
    </row>
    <row r="485" spans="1:28" ht="12" customHeight="1">
      <c r="A485" t="s">
        <v>14</v>
      </c>
      <c r="C485" t="s">
        <v>15</v>
      </c>
      <c r="D485" t="s">
        <v>73</v>
      </c>
      <c r="E485" t="s">
        <v>74</v>
      </c>
      <c r="F485" s="79" t="s">
        <v>1236</v>
      </c>
      <c r="G485" t="s">
        <v>1237</v>
      </c>
      <c r="H485" t="s">
        <v>1439</v>
      </c>
      <c r="J485" s="80" t="s">
        <v>808</v>
      </c>
      <c r="K485" s="57" t="s">
        <v>474</v>
      </c>
      <c r="L485" s="57" t="s">
        <v>1442</v>
      </c>
      <c r="M485" s="60" t="s">
        <v>476</v>
      </c>
      <c r="N485" s="25" t="s">
        <v>1443</v>
      </c>
      <c r="O485" s="25" t="s">
        <v>1241</v>
      </c>
      <c r="P485" s="90" t="s">
        <v>1253</v>
      </c>
      <c r="Q485" s="71" t="s">
        <v>1243</v>
      </c>
      <c r="T485" s="72" t="s">
        <v>481</v>
      </c>
      <c r="Y485" s="91" t="s">
        <v>807</v>
      </c>
      <c r="Z485" s="92" t="s">
        <v>958</v>
      </c>
      <c r="AA485" s="93" t="s">
        <v>143</v>
      </c>
      <c r="AB485" s="94" t="s">
        <v>498</v>
      </c>
    </row>
    <row r="486" spans="1:28" ht="12" customHeight="1">
      <c r="A486" t="s">
        <v>14</v>
      </c>
      <c r="C486" t="s">
        <v>15</v>
      </c>
      <c r="D486" t="s">
        <v>73</v>
      </c>
      <c r="E486" t="s">
        <v>74</v>
      </c>
      <c r="F486" s="79" t="s">
        <v>1236</v>
      </c>
      <c r="G486" t="s">
        <v>1237</v>
      </c>
      <c r="H486" t="s">
        <v>1439</v>
      </c>
      <c r="J486" s="80" t="s">
        <v>811</v>
      </c>
      <c r="K486" s="57" t="s">
        <v>474</v>
      </c>
      <c r="L486" s="95" t="s">
        <v>1444</v>
      </c>
      <c r="M486" s="60" t="s">
        <v>476</v>
      </c>
      <c r="N486" s="25" t="s">
        <v>1445</v>
      </c>
      <c r="O486" s="25" t="s">
        <v>1241</v>
      </c>
      <c r="P486" s="90" t="s">
        <v>1393</v>
      </c>
      <c r="Q486" s="71" t="s">
        <v>1243</v>
      </c>
      <c r="T486" s="72" t="s">
        <v>481</v>
      </c>
      <c r="Y486" s="91" t="s">
        <v>807</v>
      </c>
      <c r="Z486" s="92" t="s">
        <v>958</v>
      </c>
      <c r="AA486" s="93" t="s">
        <v>143</v>
      </c>
      <c r="AB486" s="92" t="s">
        <v>731</v>
      </c>
    </row>
    <row r="487" spans="1:28" ht="12" customHeight="1">
      <c r="A487" t="s">
        <v>14</v>
      </c>
      <c r="C487" t="s">
        <v>15</v>
      </c>
      <c r="D487" t="s">
        <v>73</v>
      </c>
      <c r="E487" t="s">
        <v>74</v>
      </c>
      <c r="F487" s="79" t="s">
        <v>1236</v>
      </c>
      <c r="G487" t="s">
        <v>1237</v>
      </c>
      <c r="H487" t="s">
        <v>1439</v>
      </c>
      <c r="J487" s="80" t="s">
        <v>814</v>
      </c>
      <c r="K487" s="57" t="s">
        <v>474</v>
      </c>
      <c r="L487" s="57" t="s">
        <v>1446</v>
      </c>
      <c r="M487" s="60" t="s">
        <v>511</v>
      </c>
      <c r="N487" s="25" t="s">
        <v>1447</v>
      </c>
      <c r="O487" s="25" t="s">
        <v>1241</v>
      </c>
      <c r="P487" s="90" t="s">
        <v>1262</v>
      </c>
      <c r="Q487" s="71" t="s">
        <v>1243</v>
      </c>
      <c r="T487" s="72" t="s">
        <v>481</v>
      </c>
      <c r="Y487" s="91" t="s">
        <v>807</v>
      </c>
      <c r="Z487" s="92" t="s">
        <v>958</v>
      </c>
      <c r="AA487" s="93" t="s">
        <v>143</v>
      </c>
      <c r="AB487" s="92" t="s">
        <v>514</v>
      </c>
    </row>
    <row r="488" spans="1:28" ht="12" customHeight="1">
      <c r="A488" t="s">
        <v>14</v>
      </c>
      <c r="C488" t="s">
        <v>15</v>
      </c>
      <c r="D488" t="s">
        <v>73</v>
      </c>
      <c r="E488" t="s">
        <v>74</v>
      </c>
      <c r="F488" s="79" t="s">
        <v>1236</v>
      </c>
      <c r="G488" t="s">
        <v>1237</v>
      </c>
      <c r="H488" t="s">
        <v>1439</v>
      </c>
      <c r="J488" s="80" t="s">
        <v>817</v>
      </c>
      <c r="K488" s="57" t="s">
        <v>474</v>
      </c>
      <c r="L488" s="57" t="s">
        <v>1448</v>
      </c>
      <c r="M488" s="60" t="s">
        <v>511</v>
      </c>
      <c r="N488" s="25" t="s">
        <v>1449</v>
      </c>
      <c r="O488" s="25" t="s">
        <v>1241</v>
      </c>
      <c r="P488" s="90" t="s">
        <v>1398</v>
      </c>
      <c r="Q488" s="71" t="s">
        <v>1243</v>
      </c>
      <c r="T488" s="72" t="s">
        <v>481</v>
      </c>
      <c r="Y488" s="91" t="s">
        <v>807</v>
      </c>
      <c r="Z488" s="92" t="s">
        <v>958</v>
      </c>
      <c r="AA488" s="93" t="s">
        <v>143</v>
      </c>
      <c r="AB488" s="92" t="s">
        <v>739</v>
      </c>
    </row>
    <row r="489" spans="1:28" ht="12" customHeight="1">
      <c r="A489" t="s">
        <v>14</v>
      </c>
      <c r="C489" t="s">
        <v>15</v>
      </c>
      <c r="D489" t="s">
        <v>73</v>
      </c>
      <c r="E489" t="s">
        <v>74</v>
      </c>
      <c r="F489" s="79" t="s">
        <v>1236</v>
      </c>
      <c r="G489" t="s">
        <v>1237</v>
      </c>
      <c r="H489" t="s">
        <v>1439</v>
      </c>
      <c r="J489" s="80" t="s">
        <v>820</v>
      </c>
      <c r="K489" s="57" t="s">
        <v>474</v>
      </c>
      <c r="L489" s="57" t="s">
        <v>1450</v>
      </c>
      <c r="M489" s="60" t="s">
        <v>511</v>
      </c>
      <c r="N489" s="25" t="s">
        <v>1451</v>
      </c>
      <c r="O489" s="25" t="s">
        <v>1241</v>
      </c>
      <c r="P489" s="90" t="s">
        <v>1401</v>
      </c>
      <c r="Q489" s="71" t="s">
        <v>1243</v>
      </c>
      <c r="T489" s="72" t="s">
        <v>481</v>
      </c>
      <c r="Y489" s="91" t="s">
        <v>807</v>
      </c>
      <c r="Z489" s="92" t="s">
        <v>958</v>
      </c>
      <c r="AA489" s="93" t="s">
        <v>143</v>
      </c>
      <c r="AB489" s="92" t="s">
        <v>744</v>
      </c>
    </row>
    <row r="490" spans="1:28" ht="12" customHeight="1">
      <c r="A490" t="s">
        <v>14</v>
      </c>
      <c r="C490" t="s">
        <v>15</v>
      </c>
      <c r="D490" t="s">
        <v>73</v>
      </c>
      <c r="E490" t="s">
        <v>74</v>
      </c>
      <c r="F490" s="79" t="s">
        <v>1236</v>
      </c>
      <c r="G490" t="s">
        <v>1237</v>
      </c>
      <c r="H490" t="s">
        <v>1439</v>
      </c>
      <c r="J490" s="80" t="s">
        <v>823</v>
      </c>
      <c r="K490" s="57" t="s">
        <v>474</v>
      </c>
      <c r="L490" s="57" t="s">
        <v>1452</v>
      </c>
      <c r="M490" s="60" t="s">
        <v>524</v>
      </c>
      <c r="N490" s="25" t="s">
        <v>1453</v>
      </c>
      <c r="O490" s="25" t="s">
        <v>1241</v>
      </c>
      <c r="P490" s="90" t="s">
        <v>1304</v>
      </c>
      <c r="Q490" s="71" t="s">
        <v>1243</v>
      </c>
      <c r="T490" s="72" t="s">
        <v>481</v>
      </c>
      <c r="Y490" s="91" t="s">
        <v>807</v>
      </c>
      <c r="Z490" s="92" t="s">
        <v>958</v>
      </c>
      <c r="AA490" s="93" t="s">
        <v>143</v>
      </c>
      <c r="AB490" s="92" t="s">
        <v>587</v>
      </c>
    </row>
    <row r="491" spans="1:28" ht="12" customHeight="1">
      <c r="A491" t="s">
        <v>14</v>
      </c>
      <c r="C491" t="s">
        <v>15</v>
      </c>
      <c r="D491" t="s">
        <v>73</v>
      </c>
      <c r="E491" t="s">
        <v>74</v>
      </c>
      <c r="F491" s="79" t="s">
        <v>1236</v>
      </c>
      <c r="G491" t="s">
        <v>1237</v>
      </c>
      <c r="H491" t="s">
        <v>1439</v>
      </c>
      <c r="J491" s="80" t="s">
        <v>826</v>
      </c>
      <c r="K491" s="57" t="s">
        <v>474</v>
      </c>
      <c r="L491" s="57" t="s">
        <v>1454</v>
      </c>
      <c r="M491" s="60" t="s">
        <v>524</v>
      </c>
      <c r="N491" s="25" t="s">
        <v>1455</v>
      </c>
      <c r="O491" s="25" t="s">
        <v>1241</v>
      </c>
      <c r="P491" s="90" t="s">
        <v>1253</v>
      </c>
      <c r="Q491" s="71" t="s">
        <v>1243</v>
      </c>
      <c r="T491" s="72" t="s">
        <v>481</v>
      </c>
      <c r="Y491" s="91" t="s">
        <v>807</v>
      </c>
      <c r="Z491" s="92" t="s">
        <v>958</v>
      </c>
      <c r="AA491" s="93" t="s">
        <v>143</v>
      </c>
      <c r="AB491" s="94" t="s">
        <v>596</v>
      </c>
    </row>
    <row r="492" spans="1:28" ht="12" customHeight="1">
      <c r="A492" t="s">
        <v>14</v>
      </c>
      <c r="C492" t="s">
        <v>15</v>
      </c>
      <c r="D492" t="s">
        <v>73</v>
      </c>
      <c r="E492" t="s">
        <v>74</v>
      </c>
      <c r="F492" s="79" t="s">
        <v>1236</v>
      </c>
      <c r="G492" t="s">
        <v>1237</v>
      </c>
      <c r="H492" t="s">
        <v>1439</v>
      </c>
      <c r="J492" s="80" t="s">
        <v>829</v>
      </c>
      <c r="K492" s="57" t="s">
        <v>474</v>
      </c>
      <c r="L492" s="57" t="s">
        <v>1456</v>
      </c>
      <c r="M492" s="60" t="s">
        <v>524</v>
      </c>
      <c r="N492" s="25" t="s">
        <v>1457</v>
      </c>
      <c r="O492" s="25" t="s">
        <v>1241</v>
      </c>
      <c r="P492" s="90" t="s">
        <v>1317</v>
      </c>
      <c r="Q492" s="71" t="s">
        <v>1243</v>
      </c>
      <c r="T492" s="72" t="s">
        <v>481</v>
      </c>
      <c r="Y492" s="91" t="s">
        <v>807</v>
      </c>
      <c r="Z492" s="92" t="s">
        <v>958</v>
      </c>
      <c r="AA492" s="93" t="s">
        <v>143</v>
      </c>
      <c r="AB492" s="92" t="s">
        <v>612</v>
      </c>
    </row>
    <row r="493" spans="1:28" ht="12" customHeight="1">
      <c r="A493" t="s">
        <v>14</v>
      </c>
      <c r="C493" t="s">
        <v>15</v>
      </c>
      <c r="D493" t="s">
        <v>73</v>
      </c>
      <c r="E493" t="s">
        <v>74</v>
      </c>
      <c r="F493" s="79" t="s">
        <v>1236</v>
      </c>
      <c r="G493" t="s">
        <v>1237</v>
      </c>
      <c r="H493" t="s">
        <v>1439</v>
      </c>
      <c r="J493" s="80" t="s">
        <v>832</v>
      </c>
      <c r="K493" s="57" t="s">
        <v>474</v>
      </c>
      <c r="L493" s="57" t="s">
        <v>1458</v>
      </c>
      <c r="M493" s="60" t="s">
        <v>524</v>
      </c>
      <c r="N493" s="25" t="s">
        <v>1459</v>
      </c>
      <c r="O493" s="25" t="s">
        <v>1241</v>
      </c>
      <c r="P493" s="90" t="s">
        <v>1320</v>
      </c>
      <c r="Q493" s="71" t="s">
        <v>1243</v>
      </c>
      <c r="T493" s="72" t="s">
        <v>481</v>
      </c>
      <c r="Y493" s="91" t="s">
        <v>807</v>
      </c>
      <c r="Z493" s="92" t="s">
        <v>958</v>
      </c>
      <c r="AA493" s="93" t="s">
        <v>143</v>
      </c>
      <c r="AB493" s="92" t="s">
        <v>617</v>
      </c>
    </row>
    <row r="494" spans="1:28" ht="12" customHeight="1">
      <c r="A494" t="s">
        <v>14</v>
      </c>
      <c r="C494" t="s">
        <v>15</v>
      </c>
      <c r="D494" t="s">
        <v>73</v>
      </c>
      <c r="E494" t="s">
        <v>74</v>
      </c>
      <c r="F494" s="79" t="s">
        <v>1236</v>
      </c>
      <c r="G494" t="s">
        <v>1237</v>
      </c>
      <c r="H494" t="s">
        <v>1439</v>
      </c>
      <c r="J494" s="80" t="s">
        <v>835</v>
      </c>
      <c r="K494" s="57" t="s">
        <v>474</v>
      </c>
      <c r="L494" s="57" t="s">
        <v>1460</v>
      </c>
      <c r="M494" s="60" t="s">
        <v>524</v>
      </c>
      <c r="N494" s="25" t="s">
        <v>1461</v>
      </c>
      <c r="O494" s="25" t="s">
        <v>1241</v>
      </c>
      <c r="P494" s="90" t="s">
        <v>1412</v>
      </c>
      <c r="Q494" s="71" t="s">
        <v>1243</v>
      </c>
      <c r="T494" s="72" t="s">
        <v>481</v>
      </c>
      <c r="Y494" s="91" t="s">
        <v>807</v>
      </c>
      <c r="Z494" s="92" t="s">
        <v>958</v>
      </c>
      <c r="AA494" s="93" t="s">
        <v>143</v>
      </c>
      <c r="AB494" s="92" t="s">
        <v>761</v>
      </c>
    </row>
    <row r="495" spans="1:28" ht="12" customHeight="1">
      <c r="A495" t="s">
        <v>14</v>
      </c>
      <c r="C495" t="s">
        <v>15</v>
      </c>
      <c r="D495" t="s">
        <v>73</v>
      </c>
      <c r="E495" t="s">
        <v>74</v>
      </c>
      <c r="F495" s="79" t="s">
        <v>1236</v>
      </c>
      <c r="G495" t="s">
        <v>1237</v>
      </c>
      <c r="H495" t="s">
        <v>1439</v>
      </c>
      <c r="J495" s="80" t="s">
        <v>838</v>
      </c>
      <c r="K495" s="57" t="s">
        <v>474</v>
      </c>
      <c r="L495" s="57" t="s">
        <v>1462</v>
      </c>
      <c r="M495" s="60" t="s">
        <v>524</v>
      </c>
      <c r="N495" s="25" t="s">
        <v>1461</v>
      </c>
      <c r="O495" s="25" t="s">
        <v>1241</v>
      </c>
      <c r="P495" s="90" t="s">
        <v>1414</v>
      </c>
      <c r="Q495" s="71" t="s">
        <v>1243</v>
      </c>
      <c r="T495" s="72" t="s">
        <v>481</v>
      </c>
      <c r="Y495" s="91" t="s">
        <v>807</v>
      </c>
      <c r="Z495" s="92" t="s">
        <v>958</v>
      </c>
      <c r="AA495" s="93" t="s">
        <v>143</v>
      </c>
      <c r="AB495" s="92" t="s">
        <v>765</v>
      </c>
    </row>
    <row r="496" spans="1:28" ht="12" customHeight="1">
      <c r="A496" t="s">
        <v>14</v>
      </c>
      <c r="C496" t="s">
        <v>15</v>
      </c>
      <c r="D496" t="s">
        <v>73</v>
      </c>
      <c r="E496" t="s">
        <v>74</v>
      </c>
      <c r="F496" s="79" t="s">
        <v>1236</v>
      </c>
      <c r="G496" t="s">
        <v>1237</v>
      </c>
      <c r="H496" t="s">
        <v>1463</v>
      </c>
      <c r="J496" s="80" t="s">
        <v>841</v>
      </c>
      <c r="K496" s="57" t="s">
        <v>474</v>
      </c>
      <c r="L496" s="57" t="s">
        <v>1464</v>
      </c>
      <c r="M496" s="60" t="s">
        <v>476</v>
      </c>
      <c r="N496" s="25" t="s">
        <v>1465</v>
      </c>
      <c r="O496" s="25" t="s">
        <v>1241</v>
      </c>
      <c r="P496" s="90" t="s">
        <v>1388</v>
      </c>
      <c r="Q496" s="71" t="s">
        <v>1243</v>
      </c>
      <c r="T496" s="72" t="s">
        <v>481</v>
      </c>
      <c r="Y496" s="91" t="s">
        <v>844</v>
      </c>
      <c r="Z496" s="92" t="s">
        <v>958</v>
      </c>
      <c r="AA496" s="93" t="s">
        <v>143</v>
      </c>
      <c r="AB496" s="94" t="s">
        <v>723</v>
      </c>
    </row>
    <row r="497" spans="1:28" ht="12" customHeight="1">
      <c r="A497" t="s">
        <v>14</v>
      </c>
      <c r="C497" t="s">
        <v>15</v>
      </c>
      <c r="D497" t="s">
        <v>73</v>
      </c>
      <c r="E497" t="s">
        <v>74</v>
      </c>
      <c r="F497" s="79" t="s">
        <v>1236</v>
      </c>
      <c r="G497" t="s">
        <v>1237</v>
      </c>
      <c r="H497" t="s">
        <v>1463</v>
      </c>
      <c r="J497" s="80" t="s">
        <v>845</v>
      </c>
      <c r="K497" s="57" t="s">
        <v>474</v>
      </c>
      <c r="L497" s="57" t="s">
        <v>1466</v>
      </c>
      <c r="M497" s="60" t="s">
        <v>476</v>
      </c>
      <c r="N497" s="25" t="s">
        <v>1467</v>
      </c>
      <c r="O497" s="25" t="s">
        <v>1241</v>
      </c>
      <c r="P497" s="90" t="s">
        <v>1253</v>
      </c>
      <c r="Q497" s="71" t="s">
        <v>1243</v>
      </c>
      <c r="T497" s="72" t="s">
        <v>481</v>
      </c>
      <c r="Y497" s="91" t="s">
        <v>844</v>
      </c>
      <c r="Z497" s="92" t="s">
        <v>958</v>
      </c>
      <c r="AA497" s="93" t="s">
        <v>143</v>
      </c>
      <c r="AB497" s="94" t="s">
        <v>498</v>
      </c>
    </row>
    <row r="498" spans="1:28" ht="12" customHeight="1">
      <c r="A498" t="s">
        <v>14</v>
      </c>
      <c r="C498" t="s">
        <v>15</v>
      </c>
      <c r="D498" t="s">
        <v>73</v>
      </c>
      <c r="E498" t="s">
        <v>74</v>
      </c>
      <c r="F498" s="79" t="s">
        <v>1236</v>
      </c>
      <c r="G498" t="s">
        <v>1237</v>
      </c>
      <c r="H498" t="s">
        <v>1463</v>
      </c>
      <c r="J498" s="80" t="s">
        <v>848</v>
      </c>
      <c r="K498" s="57" t="s">
        <v>474</v>
      </c>
      <c r="L498" s="95" t="s">
        <v>1468</v>
      </c>
      <c r="M498" s="60" t="s">
        <v>476</v>
      </c>
      <c r="N498" s="25" t="s">
        <v>1469</v>
      </c>
      <c r="O498" s="25" t="s">
        <v>1241</v>
      </c>
      <c r="P498" s="90" t="s">
        <v>1393</v>
      </c>
      <c r="Q498" s="71" t="s">
        <v>1243</v>
      </c>
      <c r="T498" s="72" t="s">
        <v>481</v>
      </c>
      <c r="Y498" s="91" t="s">
        <v>844</v>
      </c>
      <c r="Z498" s="92" t="s">
        <v>958</v>
      </c>
      <c r="AA498" s="93" t="s">
        <v>143</v>
      </c>
      <c r="AB498" s="92" t="s">
        <v>731</v>
      </c>
    </row>
    <row r="499" spans="1:28" ht="12" customHeight="1">
      <c r="A499" t="s">
        <v>14</v>
      </c>
      <c r="C499" t="s">
        <v>15</v>
      </c>
      <c r="D499" t="s">
        <v>73</v>
      </c>
      <c r="E499" t="s">
        <v>74</v>
      </c>
      <c r="F499" s="79" t="s">
        <v>1236</v>
      </c>
      <c r="G499" t="s">
        <v>1237</v>
      </c>
      <c r="H499" t="s">
        <v>1463</v>
      </c>
      <c r="J499" s="80" t="s">
        <v>851</v>
      </c>
      <c r="K499" s="57" t="s">
        <v>474</v>
      </c>
      <c r="L499" s="57" t="s">
        <v>1470</v>
      </c>
      <c r="M499" s="60" t="s">
        <v>511</v>
      </c>
      <c r="N499" s="25" t="s">
        <v>1471</v>
      </c>
      <c r="O499" s="25" t="s">
        <v>1241</v>
      </c>
      <c r="P499" s="90" t="s">
        <v>1262</v>
      </c>
      <c r="Q499" s="71" t="s">
        <v>1243</v>
      </c>
      <c r="T499" s="72" t="s">
        <v>481</v>
      </c>
      <c r="Y499" s="91" t="s">
        <v>844</v>
      </c>
      <c r="Z499" s="92" t="s">
        <v>958</v>
      </c>
      <c r="AA499" s="93" t="s">
        <v>143</v>
      </c>
      <c r="AB499" s="92" t="s">
        <v>514</v>
      </c>
    </row>
    <row r="500" spans="1:28" ht="12" customHeight="1">
      <c r="A500" t="s">
        <v>14</v>
      </c>
      <c r="C500" t="s">
        <v>15</v>
      </c>
      <c r="D500" t="s">
        <v>73</v>
      </c>
      <c r="E500" t="s">
        <v>74</v>
      </c>
      <c r="F500" s="79" t="s">
        <v>1236</v>
      </c>
      <c r="G500" t="s">
        <v>1237</v>
      </c>
      <c r="H500" t="s">
        <v>1463</v>
      </c>
      <c r="J500" s="80" t="s">
        <v>854</v>
      </c>
      <c r="K500" s="57" t="s">
        <v>474</v>
      </c>
      <c r="L500" s="57" t="s">
        <v>1472</v>
      </c>
      <c r="M500" s="60" t="s">
        <v>511</v>
      </c>
      <c r="N500" s="25" t="s">
        <v>1473</v>
      </c>
      <c r="O500" s="25" t="s">
        <v>1241</v>
      </c>
      <c r="P500" s="90" t="s">
        <v>1398</v>
      </c>
      <c r="Q500" s="71" t="s">
        <v>1243</v>
      </c>
      <c r="T500" s="72" t="s">
        <v>481</v>
      </c>
      <c r="Y500" s="91" t="s">
        <v>844</v>
      </c>
      <c r="Z500" s="92" t="s">
        <v>958</v>
      </c>
      <c r="AA500" s="93" t="s">
        <v>143</v>
      </c>
      <c r="AB500" s="92" t="s">
        <v>739</v>
      </c>
    </row>
    <row r="501" spans="1:28" ht="12" customHeight="1">
      <c r="A501" t="s">
        <v>14</v>
      </c>
      <c r="C501" t="s">
        <v>15</v>
      </c>
      <c r="D501" t="s">
        <v>73</v>
      </c>
      <c r="E501" t="s">
        <v>74</v>
      </c>
      <c r="F501" s="79" t="s">
        <v>1236</v>
      </c>
      <c r="G501" t="s">
        <v>1237</v>
      </c>
      <c r="H501" t="s">
        <v>1463</v>
      </c>
      <c r="J501" s="80" t="s">
        <v>857</v>
      </c>
      <c r="K501" s="57" t="s">
        <v>474</v>
      </c>
      <c r="L501" s="57" t="s">
        <v>1474</v>
      </c>
      <c r="M501" s="60" t="s">
        <v>511</v>
      </c>
      <c r="N501" s="25" t="s">
        <v>1475</v>
      </c>
      <c r="O501" s="25" t="s">
        <v>1241</v>
      </c>
      <c r="P501" s="90" t="s">
        <v>1401</v>
      </c>
      <c r="Q501" s="71" t="s">
        <v>1243</v>
      </c>
      <c r="T501" s="72" t="s">
        <v>481</v>
      </c>
      <c r="Y501" s="91" t="s">
        <v>844</v>
      </c>
      <c r="Z501" s="92" t="s">
        <v>958</v>
      </c>
      <c r="AA501" s="93" t="s">
        <v>143</v>
      </c>
      <c r="AB501" s="92" t="s">
        <v>744</v>
      </c>
    </row>
    <row r="502" spans="1:28" ht="12" customHeight="1">
      <c r="A502" t="s">
        <v>14</v>
      </c>
      <c r="C502" t="s">
        <v>15</v>
      </c>
      <c r="D502" t="s">
        <v>73</v>
      </c>
      <c r="E502" t="s">
        <v>74</v>
      </c>
      <c r="F502" s="79" t="s">
        <v>1236</v>
      </c>
      <c r="G502" t="s">
        <v>1237</v>
      </c>
      <c r="H502" t="s">
        <v>1463</v>
      </c>
      <c r="J502" s="80" t="s">
        <v>860</v>
      </c>
      <c r="K502" s="57" t="s">
        <v>474</v>
      </c>
      <c r="L502" s="57" t="s">
        <v>1476</v>
      </c>
      <c r="M502" s="60" t="s">
        <v>524</v>
      </c>
      <c r="N502" s="25" t="s">
        <v>1477</v>
      </c>
      <c r="O502" s="25" t="s">
        <v>1241</v>
      </c>
      <c r="P502" s="90" t="s">
        <v>1304</v>
      </c>
      <c r="Q502" s="71" t="s">
        <v>1243</v>
      </c>
      <c r="T502" s="72" t="s">
        <v>481</v>
      </c>
      <c r="Y502" s="91" t="s">
        <v>844</v>
      </c>
      <c r="Z502" s="92" t="s">
        <v>958</v>
      </c>
      <c r="AA502" s="93" t="s">
        <v>143</v>
      </c>
      <c r="AB502" s="92" t="s">
        <v>587</v>
      </c>
    </row>
    <row r="503" spans="1:28" ht="12" customHeight="1">
      <c r="A503" t="s">
        <v>14</v>
      </c>
      <c r="C503" t="s">
        <v>15</v>
      </c>
      <c r="D503" t="s">
        <v>73</v>
      </c>
      <c r="E503" t="s">
        <v>74</v>
      </c>
      <c r="F503" s="79" t="s">
        <v>1236</v>
      </c>
      <c r="G503" t="s">
        <v>1237</v>
      </c>
      <c r="H503" t="s">
        <v>1463</v>
      </c>
      <c r="J503" s="80" t="s">
        <v>863</v>
      </c>
      <c r="K503" s="57" t="s">
        <v>474</v>
      </c>
      <c r="L503" s="57" t="s">
        <v>1478</v>
      </c>
      <c r="M503" s="60" t="s">
        <v>524</v>
      </c>
      <c r="N503" s="25" t="s">
        <v>1479</v>
      </c>
      <c r="O503" s="25" t="s">
        <v>1241</v>
      </c>
      <c r="P503" s="90" t="s">
        <v>1253</v>
      </c>
      <c r="Q503" s="71" t="s">
        <v>1243</v>
      </c>
      <c r="T503" s="72" t="s">
        <v>481</v>
      </c>
      <c r="Y503" s="91" t="s">
        <v>844</v>
      </c>
      <c r="Z503" s="92" t="s">
        <v>958</v>
      </c>
      <c r="AA503" s="93" t="s">
        <v>143</v>
      </c>
      <c r="AB503" s="94" t="s">
        <v>596</v>
      </c>
    </row>
    <row r="504" spans="1:28" ht="12" customHeight="1">
      <c r="A504" t="s">
        <v>14</v>
      </c>
      <c r="C504" t="s">
        <v>15</v>
      </c>
      <c r="D504" t="s">
        <v>73</v>
      </c>
      <c r="E504" t="s">
        <v>74</v>
      </c>
      <c r="F504" s="79" t="s">
        <v>1236</v>
      </c>
      <c r="G504" t="s">
        <v>1237</v>
      </c>
      <c r="H504" t="s">
        <v>1463</v>
      </c>
      <c r="J504" s="80" t="s">
        <v>866</v>
      </c>
      <c r="K504" s="57" t="s">
        <v>474</v>
      </c>
      <c r="L504" s="57" t="s">
        <v>1480</v>
      </c>
      <c r="M504" s="60" t="s">
        <v>524</v>
      </c>
      <c r="N504" s="25" t="s">
        <v>1481</v>
      </c>
      <c r="O504" s="25" t="s">
        <v>1241</v>
      </c>
      <c r="P504" s="90" t="s">
        <v>1317</v>
      </c>
      <c r="Q504" s="71" t="s">
        <v>1243</v>
      </c>
      <c r="T504" s="72" t="s">
        <v>481</v>
      </c>
      <c r="Y504" s="91" t="s">
        <v>844</v>
      </c>
      <c r="Z504" s="92" t="s">
        <v>958</v>
      </c>
      <c r="AA504" s="93" t="s">
        <v>143</v>
      </c>
      <c r="AB504" s="92" t="s">
        <v>612</v>
      </c>
    </row>
    <row r="505" spans="1:28" ht="12" customHeight="1">
      <c r="A505" t="s">
        <v>14</v>
      </c>
      <c r="C505" t="s">
        <v>15</v>
      </c>
      <c r="D505" t="s">
        <v>73</v>
      </c>
      <c r="E505" t="s">
        <v>74</v>
      </c>
      <c r="F505" s="79" t="s">
        <v>1236</v>
      </c>
      <c r="G505" t="s">
        <v>1237</v>
      </c>
      <c r="H505" t="s">
        <v>1463</v>
      </c>
      <c r="J505" s="80" t="s">
        <v>869</v>
      </c>
      <c r="K505" s="57" t="s">
        <v>474</v>
      </c>
      <c r="L505" s="57" t="s">
        <v>1482</v>
      </c>
      <c r="M505" s="60" t="s">
        <v>524</v>
      </c>
      <c r="N505" s="25" t="s">
        <v>1483</v>
      </c>
      <c r="O505" s="25" t="s">
        <v>1241</v>
      </c>
      <c r="P505" s="90" t="s">
        <v>1320</v>
      </c>
      <c r="Q505" s="71" t="s">
        <v>1243</v>
      </c>
      <c r="T505" s="72" t="s">
        <v>481</v>
      </c>
      <c r="Y505" s="91" t="s">
        <v>844</v>
      </c>
      <c r="Z505" s="92" t="s">
        <v>958</v>
      </c>
      <c r="AA505" s="93" t="s">
        <v>143</v>
      </c>
      <c r="AB505" s="92" t="s">
        <v>617</v>
      </c>
    </row>
    <row r="506" spans="1:28" ht="12" customHeight="1">
      <c r="A506" t="s">
        <v>14</v>
      </c>
      <c r="C506" t="s">
        <v>15</v>
      </c>
      <c r="D506" t="s">
        <v>73</v>
      </c>
      <c r="E506" t="s">
        <v>74</v>
      </c>
      <c r="F506" s="79" t="s">
        <v>1236</v>
      </c>
      <c r="G506" t="s">
        <v>1237</v>
      </c>
      <c r="H506" t="s">
        <v>1463</v>
      </c>
      <c r="J506" s="80" t="s">
        <v>872</v>
      </c>
      <c r="K506" s="57" t="s">
        <v>474</v>
      </c>
      <c r="L506" s="57" t="s">
        <v>1484</v>
      </c>
      <c r="M506" s="60" t="s">
        <v>524</v>
      </c>
      <c r="N506" s="25" t="s">
        <v>1485</v>
      </c>
      <c r="O506" s="25" t="s">
        <v>1241</v>
      </c>
      <c r="P506" s="90" t="s">
        <v>1412</v>
      </c>
      <c r="Q506" s="71" t="s">
        <v>1243</v>
      </c>
      <c r="T506" s="72" t="s">
        <v>481</v>
      </c>
      <c r="Y506" s="91" t="s">
        <v>844</v>
      </c>
      <c r="Z506" s="92" t="s">
        <v>958</v>
      </c>
      <c r="AA506" s="93" t="s">
        <v>143</v>
      </c>
      <c r="AB506" s="92" t="s">
        <v>761</v>
      </c>
    </row>
    <row r="507" spans="1:28" ht="12" customHeight="1">
      <c r="A507" t="s">
        <v>14</v>
      </c>
      <c r="C507" t="s">
        <v>15</v>
      </c>
      <c r="D507" t="s">
        <v>73</v>
      </c>
      <c r="E507" t="s">
        <v>74</v>
      </c>
      <c r="F507" s="79" t="s">
        <v>1236</v>
      </c>
      <c r="G507" t="s">
        <v>1237</v>
      </c>
      <c r="H507" t="s">
        <v>1463</v>
      </c>
      <c r="J507" s="80" t="s">
        <v>875</v>
      </c>
      <c r="K507" s="57" t="s">
        <v>474</v>
      </c>
      <c r="L507" s="57" t="s">
        <v>1486</v>
      </c>
      <c r="M507" s="60" t="s">
        <v>524</v>
      </c>
      <c r="N507" s="25" t="s">
        <v>1485</v>
      </c>
      <c r="O507" s="25" t="s">
        <v>1241</v>
      </c>
      <c r="P507" s="90" t="s">
        <v>1414</v>
      </c>
      <c r="Q507" s="71" t="s">
        <v>1243</v>
      </c>
      <c r="T507" s="72" t="s">
        <v>481</v>
      </c>
      <c r="Y507" s="91" t="s">
        <v>844</v>
      </c>
      <c r="Z507" s="92" t="s">
        <v>958</v>
      </c>
      <c r="AA507" s="93" t="s">
        <v>143</v>
      </c>
      <c r="AB507" s="92" t="s">
        <v>765</v>
      </c>
    </row>
    <row r="508" spans="1:28" ht="12" customHeight="1">
      <c r="A508" t="s">
        <v>14</v>
      </c>
      <c r="C508" t="s">
        <v>15</v>
      </c>
      <c r="D508" t="s">
        <v>73</v>
      </c>
      <c r="E508" t="s">
        <v>74</v>
      </c>
      <c r="F508" s="79" t="s">
        <v>1236</v>
      </c>
      <c r="G508" t="s">
        <v>1237</v>
      </c>
      <c r="H508" t="s">
        <v>1487</v>
      </c>
      <c r="J508" s="80" t="s">
        <v>878</v>
      </c>
      <c r="K508" s="57" t="s">
        <v>474</v>
      </c>
      <c r="L508" s="57" t="s">
        <v>1488</v>
      </c>
      <c r="M508" s="60" t="s">
        <v>476</v>
      </c>
      <c r="N508" s="25" t="s">
        <v>1489</v>
      </c>
      <c r="O508" s="25" t="s">
        <v>1241</v>
      </c>
      <c r="P508" s="90" t="s">
        <v>1388</v>
      </c>
      <c r="Q508" s="71" t="s">
        <v>1243</v>
      </c>
      <c r="T508" s="72" t="s">
        <v>481</v>
      </c>
      <c r="Y508" s="91" t="s">
        <v>881</v>
      </c>
      <c r="Z508" s="92" t="s">
        <v>958</v>
      </c>
      <c r="AA508" s="93" t="s">
        <v>143</v>
      </c>
      <c r="AB508" s="94" t="s">
        <v>723</v>
      </c>
    </row>
    <row r="509" spans="1:28" ht="12" customHeight="1">
      <c r="A509" t="s">
        <v>14</v>
      </c>
      <c r="C509" t="s">
        <v>15</v>
      </c>
      <c r="D509" t="s">
        <v>73</v>
      </c>
      <c r="E509" t="s">
        <v>74</v>
      </c>
      <c r="F509" s="79" t="s">
        <v>1236</v>
      </c>
      <c r="G509" t="s">
        <v>1237</v>
      </c>
      <c r="H509" t="s">
        <v>1487</v>
      </c>
      <c r="J509" s="80" t="s">
        <v>882</v>
      </c>
      <c r="K509" s="57" t="s">
        <v>474</v>
      </c>
      <c r="L509" s="57" t="s">
        <v>1490</v>
      </c>
      <c r="M509" s="60" t="s">
        <v>476</v>
      </c>
      <c r="N509" s="25" t="s">
        <v>1491</v>
      </c>
      <c r="O509" s="25" t="s">
        <v>1241</v>
      </c>
      <c r="P509" s="90" t="s">
        <v>1253</v>
      </c>
      <c r="Q509" s="71" t="s">
        <v>1243</v>
      </c>
      <c r="T509" s="72" t="s">
        <v>481</v>
      </c>
      <c r="Y509" s="91" t="s">
        <v>881</v>
      </c>
      <c r="Z509" s="92" t="s">
        <v>958</v>
      </c>
      <c r="AA509" s="93" t="s">
        <v>143</v>
      </c>
      <c r="AB509" s="94" t="s">
        <v>498</v>
      </c>
    </row>
    <row r="510" spans="1:28" ht="12" customHeight="1">
      <c r="A510" t="s">
        <v>14</v>
      </c>
      <c r="C510" t="s">
        <v>15</v>
      </c>
      <c r="D510" t="s">
        <v>73</v>
      </c>
      <c r="E510" t="s">
        <v>74</v>
      </c>
      <c r="F510" s="79" t="s">
        <v>1236</v>
      </c>
      <c r="G510" t="s">
        <v>1237</v>
      </c>
      <c r="H510" t="s">
        <v>1487</v>
      </c>
      <c r="J510" s="80" t="s">
        <v>885</v>
      </c>
      <c r="K510" s="57" t="s">
        <v>474</v>
      </c>
      <c r="L510" s="95" t="s">
        <v>1492</v>
      </c>
      <c r="M510" s="60" t="s">
        <v>476</v>
      </c>
      <c r="N510" s="25" t="s">
        <v>1493</v>
      </c>
      <c r="O510" s="25" t="s">
        <v>1241</v>
      </c>
      <c r="P510" s="90" t="s">
        <v>1393</v>
      </c>
      <c r="Q510" s="71" t="s">
        <v>1243</v>
      </c>
      <c r="T510" s="72" t="s">
        <v>481</v>
      </c>
      <c r="Y510" s="91" t="s">
        <v>881</v>
      </c>
      <c r="Z510" s="92" t="s">
        <v>958</v>
      </c>
      <c r="AA510" s="93" t="s">
        <v>143</v>
      </c>
      <c r="AB510" s="92" t="s">
        <v>731</v>
      </c>
    </row>
    <row r="511" spans="1:28" ht="12" customHeight="1">
      <c r="A511" t="s">
        <v>14</v>
      </c>
      <c r="C511" t="s">
        <v>15</v>
      </c>
      <c r="D511" t="s">
        <v>73</v>
      </c>
      <c r="E511" t="s">
        <v>74</v>
      </c>
      <c r="F511" s="79" t="s">
        <v>1236</v>
      </c>
      <c r="G511" t="s">
        <v>1237</v>
      </c>
      <c r="H511" t="s">
        <v>1487</v>
      </c>
      <c r="J511" s="80" t="s">
        <v>888</v>
      </c>
      <c r="K511" s="57" t="s">
        <v>474</v>
      </c>
      <c r="L511" s="57" t="s">
        <v>1494</v>
      </c>
      <c r="M511" s="60" t="s">
        <v>511</v>
      </c>
      <c r="N511" s="25" t="s">
        <v>1495</v>
      </c>
      <c r="O511" s="25" t="s">
        <v>1241</v>
      </c>
      <c r="P511" s="90" t="s">
        <v>1262</v>
      </c>
      <c r="Q511" s="71" t="s">
        <v>1243</v>
      </c>
      <c r="T511" s="72" t="s">
        <v>481</v>
      </c>
      <c r="Y511" s="91" t="s">
        <v>881</v>
      </c>
      <c r="Z511" s="92" t="s">
        <v>958</v>
      </c>
      <c r="AA511" s="93" t="s">
        <v>143</v>
      </c>
      <c r="AB511" s="92" t="s">
        <v>514</v>
      </c>
    </row>
    <row r="512" spans="1:28" ht="12" customHeight="1">
      <c r="A512" t="s">
        <v>14</v>
      </c>
      <c r="C512" t="s">
        <v>15</v>
      </c>
      <c r="D512" t="s">
        <v>73</v>
      </c>
      <c r="E512" t="s">
        <v>74</v>
      </c>
      <c r="F512" s="79" t="s">
        <v>1236</v>
      </c>
      <c r="G512" t="s">
        <v>1237</v>
      </c>
      <c r="H512" t="s">
        <v>1487</v>
      </c>
      <c r="J512" s="80" t="s">
        <v>891</v>
      </c>
      <c r="K512" s="57" t="s">
        <v>474</v>
      </c>
      <c r="L512" s="57" t="s">
        <v>1496</v>
      </c>
      <c r="M512" s="60" t="s">
        <v>511</v>
      </c>
      <c r="N512" s="25" t="s">
        <v>1497</v>
      </c>
      <c r="O512" s="25" t="s">
        <v>1241</v>
      </c>
      <c r="P512" s="90" t="s">
        <v>1398</v>
      </c>
      <c r="Q512" s="71" t="s">
        <v>1243</v>
      </c>
      <c r="T512" s="72" t="s">
        <v>481</v>
      </c>
      <c r="Y512" s="91" t="s">
        <v>881</v>
      </c>
      <c r="Z512" s="92" t="s">
        <v>958</v>
      </c>
      <c r="AA512" s="93" t="s">
        <v>143</v>
      </c>
      <c r="AB512" s="92" t="s">
        <v>739</v>
      </c>
    </row>
    <row r="513" spans="1:28" ht="12" customHeight="1">
      <c r="A513" t="s">
        <v>14</v>
      </c>
      <c r="C513" t="s">
        <v>15</v>
      </c>
      <c r="D513" t="s">
        <v>73</v>
      </c>
      <c r="E513" t="s">
        <v>74</v>
      </c>
      <c r="F513" s="79" t="s">
        <v>1236</v>
      </c>
      <c r="G513" t="s">
        <v>1237</v>
      </c>
      <c r="H513" t="s">
        <v>1487</v>
      </c>
      <c r="J513" s="80" t="s">
        <v>894</v>
      </c>
      <c r="K513" s="57" t="s">
        <v>474</v>
      </c>
      <c r="L513" s="57" t="s">
        <v>1498</v>
      </c>
      <c r="M513" s="60" t="s">
        <v>511</v>
      </c>
      <c r="N513" s="25" t="s">
        <v>1499</v>
      </c>
      <c r="O513" s="25" t="s">
        <v>1241</v>
      </c>
      <c r="P513" s="90" t="s">
        <v>1401</v>
      </c>
      <c r="Q513" s="71" t="s">
        <v>1243</v>
      </c>
      <c r="T513" s="72" t="s">
        <v>481</v>
      </c>
      <c r="Y513" s="91" t="s">
        <v>881</v>
      </c>
      <c r="Z513" s="92" t="s">
        <v>958</v>
      </c>
      <c r="AA513" s="93" t="s">
        <v>143</v>
      </c>
      <c r="AB513" s="92" t="s">
        <v>744</v>
      </c>
    </row>
    <row r="514" spans="1:28" ht="12" customHeight="1">
      <c r="A514" t="s">
        <v>14</v>
      </c>
      <c r="C514" t="s">
        <v>15</v>
      </c>
      <c r="D514" t="s">
        <v>73</v>
      </c>
      <c r="E514" t="s">
        <v>74</v>
      </c>
      <c r="F514" s="79" t="s">
        <v>1236</v>
      </c>
      <c r="G514" t="s">
        <v>1237</v>
      </c>
      <c r="H514" t="s">
        <v>1487</v>
      </c>
      <c r="J514" s="80" t="s">
        <v>897</v>
      </c>
      <c r="K514" s="57" t="s">
        <v>474</v>
      </c>
      <c r="L514" s="57" t="s">
        <v>1500</v>
      </c>
      <c r="M514" s="60" t="s">
        <v>524</v>
      </c>
      <c r="N514" s="25" t="s">
        <v>1501</v>
      </c>
      <c r="O514" s="25" t="s">
        <v>1241</v>
      </c>
      <c r="P514" s="90" t="s">
        <v>1304</v>
      </c>
      <c r="Q514" s="71" t="s">
        <v>1243</v>
      </c>
      <c r="T514" s="72" t="s">
        <v>481</v>
      </c>
      <c r="Y514" s="91" t="s">
        <v>881</v>
      </c>
      <c r="Z514" s="92" t="s">
        <v>958</v>
      </c>
      <c r="AA514" s="93" t="s">
        <v>143</v>
      </c>
      <c r="AB514" s="92" t="s">
        <v>587</v>
      </c>
    </row>
    <row r="515" spans="1:28" ht="12" customHeight="1">
      <c r="A515" t="s">
        <v>14</v>
      </c>
      <c r="C515" t="s">
        <v>15</v>
      </c>
      <c r="D515" t="s">
        <v>73</v>
      </c>
      <c r="E515" t="s">
        <v>74</v>
      </c>
      <c r="F515" s="79" t="s">
        <v>1236</v>
      </c>
      <c r="G515" t="s">
        <v>1237</v>
      </c>
      <c r="H515" t="s">
        <v>1487</v>
      </c>
      <c r="J515" s="80" t="s">
        <v>900</v>
      </c>
      <c r="K515" s="57" t="s">
        <v>474</v>
      </c>
      <c r="L515" s="57" t="s">
        <v>1502</v>
      </c>
      <c r="M515" s="60" t="s">
        <v>524</v>
      </c>
      <c r="N515" s="25" t="s">
        <v>1503</v>
      </c>
      <c r="O515" s="25" t="s">
        <v>1241</v>
      </c>
      <c r="P515" s="90" t="s">
        <v>1253</v>
      </c>
      <c r="Q515" s="71" t="s">
        <v>1243</v>
      </c>
      <c r="T515" s="72" t="s">
        <v>481</v>
      </c>
      <c r="Y515" s="91" t="s">
        <v>881</v>
      </c>
      <c r="Z515" s="92" t="s">
        <v>958</v>
      </c>
      <c r="AA515" s="93" t="s">
        <v>143</v>
      </c>
      <c r="AB515" s="94" t="s">
        <v>596</v>
      </c>
    </row>
    <row r="516" spans="1:28" ht="12" customHeight="1">
      <c r="A516" t="s">
        <v>14</v>
      </c>
      <c r="C516" t="s">
        <v>15</v>
      </c>
      <c r="D516" t="s">
        <v>73</v>
      </c>
      <c r="E516" t="s">
        <v>74</v>
      </c>
      <c r="F516" s="79" t="s">
        <v>1236</v>
      </c>
      <c r="G516" t="s">
        <v>1237</v>
      </c>
      <c r="H516" t="s">
        <v>1487</v>
      </c>
      <c r="J516" s="80" t="s">
        <v>903</v>
      </c>
      <c r="K516" s="57" t="s">
        <v>474</v>
      </c>
      <c r="L516" s="57" t="s">
        <v>1504</v>
      </c>
      <c r="M516" s="60" t="s">
        <v>524</v>
      </c>
      <c r="N516" s="25" t="s">
        <v>1505</v>
      </c>
      <c r="O516" s="25" t="s">
        <v>1241</v>
      </c>
      <c r="P516" s="90" t="s">
        <v>1317</v>
      </c>
      <c r="Q516" s="71" t="s">
        <v>1243</v>
      </c>
      <c r="T516" s="72" t="s">
        <v>481</v>
      </c>
      <c r="Y516" s="91" t="s">
        <v>881</v>
      </c>
      <c r="Z516" s="92" t="s">
        <v>958</v>
      </c>
      <c r="AA516" s="93" t="s">
        <v>143</v>
      </c>
      <c r="AB516" s="92" t="s">
        <v>612</v>
      </c>
    </row>
    <row r="517" spans="1:28" ht="12" customHeight="1">
      <c r="A517" t="s">
        <v>14</v>
      </c>
      <c r="C517" t="s">
        <v>15</v>
      </c>
      <c r="D517" t="s">
        <v>73</v>
      </c>
      <c r="E517" t="s">
        <v>74</v>
      </c>
      <c r="F517" s="79" t="s">
        <v>1236</v>
      </c>
      <c r="G517" t="s">
        <v>1237</v>
      </c>
      <c r="H517" t="s">
        <v>1487</v>
      </c>
      <c r="J517" s="80" t="s">
        <v>906</v>
      </c>
      <c r="K517" s="57" t="s">
        <v>474</v>
      </c>
      <c r="L517" s="57" t="s">
        <v>1506</v>
      </c>
      <c r="M517" s="60" t="s">
        <v>524</v>
      </c>
      <c r="N517" s="25" t="s">
        <v>1507</v>
      </c>
      <c r="O517" s="25" t="s">
        <v>1241</v>
      </c>
      <c r="P517" s="90" t="s">
        <v>1320</v>
      </c>
      <c r="Q517" s="71" t="s">
        <v>1243</v>
      </c>
      <c r="T517" s="72" t="s">
        <v>481</v>
      </c>
      <c r="Y517" s="91" t="s">
        <v>881</v>
      </c>
      <c r="Z517" s="92" t="s">
        <v>958</v>
      </c>
      <c r="AA517" s="93" t="s">
        <v>143</v>
      </c>
      <c r="AB517" s="92" t="s">
        <v>617</v>
      </c>
    </row>
    <row r="518" spans="1:28" ht="12" customHeight="1">
      <c r="A518" t="s">
        <v>14</v>
      </c>
      <c r="C518" t="s">
        <v>15</v>
      </c>
      <c r="D518" t="s">
        <v>73</v>
      </c>
      <c r="E518" t="s">
        <v>74</v>
      </c>
      <c r="F518" s="79" t="s">
        <v>1236</v>
      </c>
      <c r="G518" t="s">
        <v>1237</v>
      </c>
      <c r="H518" t="s">
        <v>1487</v>
      </c>
      <c r="J518" s="80" t="s">
        <v>909</v>
      </c>
      <c r="K518" s="57" t="s">
        <v>474</v>
      </c>
      <c r="L518" s="57" t="s">
        <v>1508</v>
      </c>
      <c r="M518" s="60" t="s">
        <v>524</v>
      </c>
      <c r="N518" s="25" t="s">
        <v>1509</v>
      </c>
      <c r="O518" s="25" t="s">
        <v>1241</v>
      </c>
      <c r="P518" s="90" t="s">
        <v>1412</v>
      </c>
      <c r="Q518" s="71" t="s">
        <v>1243</v>
      </c>
      <c r="T518" s="72" t="s">
        <v>481</v>
      </c>
      <c r="Y518" s="91" t="s">
        <v>881</v>
      </c>
      <c r="Z518" s="92" t="s">
        <v>958</v>
      </c>
      <c r="AA518" s="93" t="s">
        <v>143</v>
      </c>
      <c r="AB518" s="92" t="s">
        <v>761</v>
      </c>
    </row>
    <row r="519" spans="1:28" ht="12" customHeight="1">
      <c r="A519" t="s">
        <v>14</v>
      </c>
      <c r="C519" t="s">
        <v>15</v>
      </c>
      <c r="D519" t="s">
        <v>73</v>
      </c>
      <c r="E519" t="s">
        <v>74</v>
      </c>
      <c r="F519" s="79" t="s">
        <v>1236</v>
      </c>
      <c r="G519" t="s">
        <v>1237</v>
      </c>
      <c r="H519" t="s">
        <v>1487</v>
      </c>
      <c r="J519" s="80" t="s">
        <v>912</v>
      </c>
      <c r="K519" s="57" t="s">
        <v>474</v>
      </c>
      <c r="L519" s="57" t="s">
        <v>1510</v>
      </c>
      <c r="M519" s="60" t="s">
        <v>524</v>
      </c>
      <c r="N519" s="25" t="s">
        <v>1509</v>
      </c>
      <c r="O519" s="25" t="s">
        <v>1241</v>
      </c>
      <c r="P519" s="90" t="s">
        <v>1414</v>
      </c>
      <c r="Q519" s="71" t="s">
        <v>1243</v>
      </c>
      <c r="T519" s="72" t="s">
        <v>481</v>
      </c>
      <c r="Y519" s="91" t="s">
        <v>881</v>
      </c>
      <c r="Z519" s="92" t="s">
        <v>958</v>
      </c>
      <c r="AA519" s="93" t="s">
        <v>143</v>
      </c>
      <c r="AB519" s="92" t="s">
        <v>765</v>
      </c>
    </row>
    <row r="520" spans="1:28" ht="12" customHeight="1">
      <c r="A520" t="s">
        <v>14</v>
      </c>
      <c r="C520" t="s">
        <v>15</v>
      </c>
      <c r="D520" t="s">
        <v>73</v>
      </c>
      <c r="E520" t="s">
        <v>74</v>
      </c>
      <c r="F520" s="79" t="s">
        <v>1236</v>
      </c>
      <c r="G520" t="s">
        <v>1237</v>
      </c>
      <c r="H520" t="s">
        <v>1511</v>
      </c>
      <c r="J520" s="80" t="s">
        <v>915</v>
      </c>
      <c r="K520" s="57" t="s">
        <v>474</v>
      </c>
      <c r="L520" s="57" t="s">
        <v>1512</v>
      </c>
      <c r="M520" s="60" t="s">
        <v>476</v>
      </c>
      <c r="N520" s="25" t="s">
        <v>1513</v>
      </c>
      <c r="O520" s="25" t="s">
        <v>1241</v>
      </c>
      <c r="P520" s="90" t="s">
        <v>1388</v>
      </c>
      <c r="Q520" s="71" t="s">
        <v>1243</v>
      </c>
      <c r="T520" s="72" t="s">
        <v>481</v>
      </c>
      <c r="Y520" s="91" t="s">
        <v>918</v>
      </c>
      <c r="Z520" s="92" t="s">
        <v>958</v>
      </c>
      <c r="AA520" s="93" t="s">
        <v>143</v>
      </c>
      <c r="AB520" s="94" t="s">
        <v>723</v>
      </c>
    </row>
    <row r="521" spans="1:28" ht="12" customHeight="1">
      <c r="A521" t="s">
        <v>14</v>
      </c>
      <c r="C521" t="s">
        <v>15</v>
      </c>
      <c r="D521" t="s">
        <v>73</v>
      </c>
      <c r="E521" t="s">
        <v>74</v>
      </c>
      <c r="F521" s="79" t="s">
        <v>1236</v>
      </c>
      <c r="G521" t="s">
        <v>1237</v>
      </c>
      <c r="H521" t="s">
        <v>1511</v>
      </c>
      <c r="J521" s="80" t="s">
        <v>919</v>
      </c>
      <c r="K521" s="57" t="s">
        <v>474</v>
      </c>
      <c r="L521" s="57" t="s">
        <v>1514</v>
      </c>
      <c r="M521" s="60" t="s">
        <v>476</v>
      </c>
      <c r="N521" s="25" t="s">
        <v>1515</v>
      </c>
      <c r="O521" s="25" t="s">
        <v>1241</v>
      </c>
      <c r="P521" s="90" t="s">
        <v>1253</v>
      </c>
      <c r="Q521" s="71" t="s">
        <v>1243</v>
      </c>
      <c r="T521" s="72" t="s">
        <v>481</v>
      </c>
      <c r="Y521" s="91" t="s">
        <v>918</v>
      </c>
      <c r="Z521" s="92" t="s">
        <v>958</v>
      </c>
      <c r="AA521" s="93" t="s">
        <v>143</v>
      </c>
      <c r="AB521" s="94" t="s">
        <v>498</v>
      </c>
    </row>
    <row r="522" spans="1:28" ht="12" customHeight="1">
      <c r="A522" t="s">
        <v>14</v>
      </c>
      <c r="C522" t="s">
        <v>15</v>
      </c>
      <c r="D522" t="s">
        <v>73</v>
      </c>
      <c r="E522" t="s">
        <v>74</v>
      </c>
      <c r="F522" s="79" t="s">
        <v>1236</v>
      </c>
      <c r="G522" t="s">
        <v>1237</v>
      </c>
      <c r="H522" t="s">
        <v>1511</v>
      </c>
      <c r="J522" s="80" t="s">
        <v>922</v>
      </c>
      <c r="K522" s="57" t="s">
        <v>474</v>
      </c>
      <c r="L522" s="95" t="s">
        <v>1516</v>
      </c>
      <c r="M522" s="60" t="s">
        <v>476</v>
      </c>
      <c r="N522" s="25" t="s">
        <v>1517</v>
      </c>
      <c r="O522" s="25" t="s">
        <v>1241</v>
      </c>
      <c r="P522" s="90" t="s">
        <v>1393</v>
      </c>
      <c r="Q522" s="71" t="s">
        <v>1243</v>
      </c>
      <c r="T522" s="72" t="s">
        <v>481</v>
      </c>
      <c r="Y522" s="91" t="s">
        <v>918</v>
      </c>
      <c r="Z522" s="92" t="s">
        <v>958</v>
      </c>
      <c r="AA522" s="93" t="s">
        <v>143</v>
      </c>
      <c r="AB522" s="92" t="s">
        <v>731</v>
      </c>
    </row>
    <row r="523" spans="1:28" ht="12" customHeight="1">
      <c r="A523" t="s">
        <v>14</v>
      </c>
      <c r="C523" t="s">
        <v>15</v>
      </c>
      <c r="D523" t="s">
        <v>73</v>
      </c>
      <c r="E523" t="s">
        <v>74</v>
      </c>
      <c r="F523" s="79" t="s">
        <v>1236</v>
      </c>
      <c r="G523" t="s">
        <v>1237</v>
      </c>
      <c r="H523" t="s">
        <v>1511</v>
      </c>
      <c r="J523" s="80" t="s">
        <v>925</v>
      </c>
      <c r="K523" s="57" t="s">
        <v>474</v>
      </c>
      <c r="L523" s="57" t="s">
        <v>1518</v>
      </c>
      <c r="M523" s="60" t="s">
        <v>511</v>
      </c>
      <c r="N523" s="25" t="s">
        <v>1519</v>
      </c>
      <c r="O523" s="25" t="s">
        <v>1241</v>
      </c>
      <c r="P523" s="90" t="s">
        <v>1262</v>
      </c>
      <c r="Q523" s="71" t="s">
        <v>1243</v>
      </c>
      <c r="T523" s="72" t="s">
        <v>481</v>
      </c>
      <c r="Y523" s="91" t="s">
        <v>918</v>
      </c>
      <c r="Z523" s="92" t="s">
        <v>958</v>
      </c>
      <c r="AA523" s="93" t="s">
        <v>143</v>
      </c>
      <c r="AB523" s="92" t="s">
        <v>514</v>
      </c>
    </row>
    <row r="524" spans="1:28" ht="12" customHeight="1">
      <c r="A524" t="s">
        <v>14</v>
      </c>
      <c r="C524" t="s">
        <v>15</v>
      </c>
      <c r="D524" t="s">
        <v>73</v>
      </c>
      <c r="E524" t="s">
        <v>74</v>
      </c>
      <c r="F524" s="79" t="s">
        <v>1236</v>
      </c>
      <c r="G524" t="s">
        <v>1237</v>
      </c>
      <c r="H524" t="s">
        <v>1511</v>
      </c>
      <c r="J524" s="80" t="s">
        <v>928</v>
      </c>
      <c r="K524" s="57" t="s">
        <v>474</v>
      </c>
      <c r="L524" s="57" t="s">
        <v>1520</v>
      </c>
      <c r="M524" s="60" t="s">
        <v>511</v>
      </c>
      <c r="N524" s="25" t="s">
        <v>1521</v>
      </c>
      <c r="O524" s="25" t="s">
        <v>1241</v>
      </c>
      <c r="P524" s="90" t="s">
        <v>1398</v>
      </c>
      <c r="Q524" s="71" t="s">
        <v>1243</v>
      </c>
      <c r="T524" s="72" t="s">
        <v>481</v>
      </c>
      <c r="Y524" s="91" t="s">
        <v>918</v>
      </c>
      <c r="Z524" s="92" t="s">
        <v>958</v>
      </c>
      <c r="AA524" s="93" t="s">
        <v>143</v>
      </c>
      <c r="AB524" s="92" t="s">
        <v>739</v>
      </c>
    </row>
    <row r="525" spans="1:28" ht="12" customHeight="1">
      <c r="A525" t="s">
        <v>14</v>
      </c>
      <c r="C525" t="s">
        <v>15</v>
      </c>
      <c r="D525" t="s">
        <v>73</v>
      </c>
      <c r="E525" t="s">
        <v>74</v>
      </c>
      <c r="F525" s="79" t="s">
        <v>1236</v>
      </c>
      <c r="G525" t="s">
        <v>1237</v>
      </c>
      <c r="H525" t="s">
        <v>1511</v>
      </c>
      <c r="J525" s="80" t="s">
        <v>931</v>
      </c>
      <c r="K525" s="57" t="s">
        <v>474</v>
      </c>
      <c r="L525" s="57" t="s">
        <v>1522</v>
      </c>
      <c r="M525" s="60" t="s">
        <v>511</v>
      </c>
      <c r="N525" s="25" t="s">
        <v>1523</v>
      </c>
      <c r="O525" s="25" t="s">
        <v>1241</v>
      </c>
      <c r="P525" s="90" t="s">
        <v>1401</v>
      </c>
      <c r="Q525" s="71" t="s">
        <v>1243</v>
      </c>
      <c r="T525" s="72" t="s">
        <v>481</v>
      </c>
      <c r="Y525" s="91" t="s">
        <v>918</v>
      </c>
      <c r="Z525" s="92" t="s">
        <v>958</v>
      </c>
      <c r="AA525" s="93" t="s">
        <v>143</v>
      </c>
      <c r="AB525" s="92" t="s">
        <v>744</v>
      </c>
    </row>
    <row r="526" spans="1:28" ht="12" customHeight="1">
      <c r="A526" t="s">
        <v>14</v>
      </c>
      <c r="C526" t="s">
        <v>15</v>
      </c>
      <c r="D526" t="s">
        <v>73</v>
      </c>
      <c r="E526" t="s">
        <v>74</v>
      </c>
      <c r="F526" s="79" t="s">
        <v>1236</v>
      </c>
      <c r="G526" t="s">
        <v>1237</v>
      </c>
      <c r="H526" t="s">
        <v>1511</v>
      </c>
      <c r="J526" s="80" t="s">
        <v>934</v>
      </c>
      <c r="K526" s="57" t="s">
        <v>474</v>
      </c>
      <c r="L526" s="57" t="s">
        <v>1524</v>
      </c>
      <c r="M526" s="60" t="s">
        <v>524</v>
      </c>
      <c r="N526" s="25" t="s">
        <v>1525</v>
      </c>
      <c r="O526" s="25" t="s">
        <v>1241</v>
      </c>
      <c r="P526" s="90" t="s">
        <v>1304</v>
      </c>
      <c r="Q526" s="71" t="s">
        <v>1243</v>
      </c>
      <c r="T526" s="72" t="s">
        <v>481</v>
      </c>
      <c r="Y526" s="91" t="s">
        <v>918</v>
      </c>
      <c r="Z526" s="92" t="s">
        <v>958</v>
      </c>
      <c r="AA526" s="93" t="s">
        <v>143</v>
      </c>
      <c r="AB526" s="92" t="s">
        <v>587</v>
      </c>
    </row>
    <row r="527" spans="1:28" ht="12" customHeight="1">
      <c r="A527" t="s">
        <v>14</v>
      </c>
      <c r="C527" t="s">
        <v>15</v>
      </c>
      <c r="D527" t="s">
        <v>73</v>
      </c>
      <c r="E527" t="s">
        <v>74</v>
      </c>
      <c r="F527" s="79" t="s">
        <v>1236</v>
      </c>
      <c r="G527" t="s">
        <v>1237</v>
      </c>
      <c r="H527" t="s">
        <v>1511</v>
      </c>
      <c r="J527" s="80" t="s">
        <v>937</v>
      </c>
      <c r="K527" s="57" t="s">
        <v>474</v>
      </c>
      <c r="L527" s="57" t="s">
        <v>1526</v>
      </c>
      <c r="M527" s="60" t="s">
        <v>524</v>
      </c>
      <c r="N527" s="25" t="s">
        <v>1527</v>
      </c>
      <c r="O527" s="25" t="s">
        <v>1241</v>
      </c>
      <c r="P527" s="90" t="s">
        <v>1253</v>
      </c>
      <c r="Q527" s="71" t="s">
        <v>1243</v>
      </c>
      <c r="T527" s="72" t="s">
        <v>481</v>
      </c>
      <c r="Y527" s="91" t="s">
        <v>918</v>
      </c>
      <c r="Z527" s="92" t="s">
        <v>958</v>
      </c>
      <c r="AA527" s="93" t="s">
        <v>143</v>
      </c>
      <c r="AB527" s="94" t="s">
        <v>596</v>
      </c>
    </row>
    <row r="528" spans="1:28" ht="12" customHeight="1">
      <c r="A528" t="s">
        <v>14</v>
      </c>
      <c r="C528" t="s">
        <v>15</v>
      </c>
      <c r="D528" t="s">
        <v>73</v>
      </c>
      <c r="E528" t="s">
        <v>74</v>
      </c>
      <c r="F528" s="79" t="s">
        <v>1236</v>
      </c>
      <c r="G528" t="s">
        <v>1237</v>
      </c>
      <c r="H528" t="s">
        <v>1511</v>
      </c>
      <c r="J528" s="80" t="s">
        <v>940</v>
      </c>
      <c r="K528" s="57" t="s">
        <v>474</v>
      </c>
      <c r="L528" s="57" t="s">
        <v>1528</v>
      </c>
      <c r="M528" s="60" t="s">
        <v>524</v>
      </c>
      <c r="N528" s="25" t="s">
        <v>1529</v>
      </c>
      <c r="O528" s="25" t="s">
        <v>1241</v>
      </c>
      <c r="P528" s="90" t="s">
        <v>1317</v>
      </c>
      <c r="Q528" s="71" t="s">
        <v>1243</v>
      </c>
      <c r="T528" s="72" t="s">
        <v>481</v>
      </c>
      <c r="Y528" s="91" t="s">
        <v>918</v>
      </c>
      <c r="Z528" s="92" t="s">
        <v>958</v>
      </c>
      <c r="AA528" s="93" t="s">
        <v>143</v>
      </c>
      <c r="AB528" s="92" t="s">
        <v>612</v>
      </c>
    </row>
    <row r="529" spans="1:28" ht="12" customHeight="1">
      <c r="A529" t="s">
        <v>14</v>
      </c>
      <c r="C529" t="s">
        <v>15</v>
      </c>
      <c r="D529" t="s">
        <v>73</v>
      </c>
      <c r="E529" t="s">
        <v>74</v>
      </c>
      <c r="F529" s="79" t="s">
        <v>1236</v>
      </c>
      <c r="G529" t="s">
        <v>1237</v>
      </c>
      <c r="H529" t="s">
        <v>1511</v>
      </c>
      <c r="J529" s="80" t="s">
        <v>943</v>
      </c>
      <c r="K529" s="57" t="s">
        <v>474</v>
      </c>
      <c r="L529" s="57" t="s">
        <v>1530</v>
      </c>
      <c r="M529" s="60" t="s">
        <v>524</v>
      </c>
      <c r="N529" s="25" t="s">
        <v>1531</v>
      </c>
      <c r="O529" s="25" t="s">
        <v>1241</v>
      </c>
      <c r="P529" s="90" t="s">
        <v>1320</v>
      </c>
      <c r="Q529" s="71" t="s">
        <v>1243</v>
      </c>
      <c r="T529" s="72" t="s">
        <v>481</v>
      </c>
      <c r="Y529" s="91" t="s">
        <v>918</v>
      </c>
      <c r="Z529" s="92" t="s">
        <v>958</v>
      </c>
      <c r="AA529" s="93" t="s">
        <v>143</v>
      </c>
      <c r="AB529" s="92" t="s">
        <v>617</v>
      </c>
    </row>
    <row r="530" spans="1:28" ht="12" customHeight="1">
      <c r="A530" t="s">
        <v>14</v>
      </c>
      <c r="C530" t="s">
        <v>15</v>
      </c>
      <c r="D530" t="s">
        <v>73</v>
      </c>
      <c r="E530" t="s">
        <v>74</v>
      </c>
      <c r="F530" s="79" t="s">
        <v>1236</v>
      </c>
      <c r="G530" t="s">
        <v>1237</v>
      </c>
      <c r="H530" t="s">
        <v>1511</v>
      </c>
      <c r="J530" s="80" t="s">
        <v>946</v>
      </c>
      <c r="K530" s="57" t="s">
        <v>474</v>
      </c>
      <c r="L530" s="57" t="s">
        <v>1532</v>
      </c>
      <c r="M530" s="60" t="s">
        <v>524</v>
      </c>
      <c r="N530" s="25" t="s">
        <v>1533</v>
      </c>
      <c r="O530" s="25" t="s">
        <v>1241</v>
      </c>
      <c r="P530" s="90" t="s">
        <v>1412</v>
      </c>
      <c r="Q530" s="71" t="s">
        <v>1243</v>
      </c>
      <c r="T530" s="72" t="s">
        <v>481</v>
      </c>
      <c r="Y530" s="91" t="s">
        <v>918</v>
      </c>
      <c r="Z530" s="92" t="s">
        <v>958</v>
      </c>
      <c r="AA530" s="93" t="s">
        <v>143</v>
      </c>
      <c r="AB530" s="92" t="s">
        <v>761</v>
      </c>
    </row>
    <row r="531" spans="1:28" ht="12" customHeight="1">
      <c r="A531" t="s">
        <v>14</v>
      </c>
      <c r="C531" t="s">
        <v>15</v>
      </c>
      <c r="D531" t="s">
        <v>73</v>
      </c>
      <c r="E531" t="s">
        <v>74</v>
      </c>
      <c r="F531" s="79" t="s">
        <v>1236</v>
      </c>
      <c r="G531" t="s">
        <v>1237</v>
      </c>
      <c r="H531" t="s">
        <v>1511</v>
      </c>
      <c r="J531" s="80" t="s">
        <v>949</v>
      </c>
      <c r="K531" s="57" t="s">
        <v>474</v>
      </c>
      <c r="L531" s="57" t="s">
        <v>1534</v>
      </c>
      <c r="M531" s="60" t="s">
        <v>524</v>
      </c>
      <c r="N531" s="25" t="s">
        <v>1533</v>
      </c>
      <c r="O531" s="25" t="s">
        <v>1241</v>
      </c>
      <c r="P531" s="90" t="s">
        <v>1414</v>
      </c>
      <c r="Q531" s="71" t="s">
        <v>1243</v>
      </c>
      <c r="T531" s="72" t="s">
        <v>481</v>
      </c>
      <c r="Y531" s="91" t="s">
        <v>918</v>
      </c>
      <c r="Z531" s="92" t="s">
        <v>958</v>
      </c>
      <c r="AA531" s="93" t="s">
        <v>143</v>
      </c>
      <c r="AB531" s="92" t="s">
        <v>765</v>
      </c>
    </row>
    <row r="532" spans="1:28" ht="12" customHeight="1">
      <c r="A532" t="s">
        <v>14</v>
      </c>
      <c r="C532" t="s">
        <v>15</v>
      </c>
      <c r="D532" t="s">
        <v>73</v>
      </c>
      <c r="E532" t="s">
        <v>74</v>
      </c>
      <c r="F532" s="79" t="s">
        <v>1535</v>
      </c>
      <c r="G532" t="s">
        <v>1536</v>
      </c>
      <c r="H532" t="s">
        <v>1537</v>
      </c>
      <c r="J532" s="80" t="s">
        <v>473</v>
      </c>
      <c r="K532" s="81" t="s">
        <v>474</v>
      </c>
      <c r="L532" s="82" t="s">
        <v>1538</v>
      </c>
      <c r="M532" s="83" t="s">
        <v>476</v>
      </c>
      <c r="N532" s="84" t="s">
        <v>1539</v>
      </c>
      <c r="O532" s="84" t="s">
        <v>1540</v>
      </c>
      <c r="P532" s="85" t="s">
        <v>1541</v>
      </c>
      <c r="Q532" s="96" t="s">
        <v>1542</v>
      </c>
      <c r="T532" s="86" t="s">
        <v>481</v>
      </c>
      <c r="Y532" s="87">
        <v>509063</v>
      </c>
      <c r="Z532" s="88" t="s">
        <v>1543</v>
      </c>
      <c r="AA532" s="89" t="s">
        <v>143</v>
      </c>
      <c r="AB532" s="89" t="s">
        <v>483</v>
      </c>
    </row>
    <row r="533" spans="1:28" ht="12" customHeight="1">
      <c r="A533" t="s">
        <v>14</v>
      </c>
      <c r="C533" t="s">
        <v>15</v>
      </c>
      <c r="D533" t="s">
        <v>73</v>
      </c>
      <c r="E533" t="s">
        <v>74</v>
      </c>
      <c r="F533" s="79" t="s">
        <v>1535</v>
      </c>
      <c r="G533" t="s">
        <v>1536</v>
      </c>
      <c r="H533" t="s">
        <v>1537</v>
      </c>
      <c r="J533" s="80" t="s">
        <v>484</v>
      </c>
      <c r="K533" s="57" t="s">
        <v>474</v>
      </c>
      <c r="L533" s="57" t="s">
        <v>1544</v>
      </c>
      <c r="M533" s="60" t="s">
        <v>476</v>
      </c>
      <c r="N533" s="25" t="s">
        <v>1545</v>
      </c>
      <c r="O533" s="25" t="s">
        <v>1540</v>
      </c>
      <c r="P533" s="90" t="s">
        <v>1546</v>
      </c>
      <c r="Q533" s="71" t="s">
        <v>1542</v>
      </c>
      <c r="T533" s="72" t="s">
        <v>481</v>
      </c>
      <c r="Y533" s="91">
        <v>509063</v>
      </c>
      <c r="Z533" s="92" t="s">
        <v>1543</v>
      </c>
      <c r="AA533" s="93" t="s">
        <v>143</v>
      </c>
      <c r="AB533" s="94" t="s">
        <v>488</v>
      </c>
    </row>
    <row r="534" spans="1:28" ht="12" customHeight="1">
      <c r="A534" t="s">
        <v>14</v>
      </c>
      <c r="C534" t="s">
        <v>15</v>
      </c>
      <c r="D534" t="s">
        <v>73</v>
      </c>
      <c r="E534" t="s">
        <v>74</v>
      </c>
      <c r="F534" s="79" t="s">
        <v>1535</v>
      </c>
      <c r="G534" t="s">
        <v>1536</v>
      </c>
      <c r="H534" t="s">
        <v>1537</v>
      </c>
      <c r="J534" s="80" t="s">
        <v>489</v>
      </c>
      <c r="K534" s="57" t="s">
        <v>474</v>
      </c>
      <c r="L534" s="57" t="s">
        <v>1547</v>
      </c>
      <c r="M534" s="60" t="s">
        <v>476</v>
      </c>
      <c r="N534" s="25" t="s">
        <v>1548</v>
      </c>
      <c r="O534" s="25" t="s">
        <v>1540</v>
      </c>
      <c r="P534" s="90" t="s">
        <v>1549</v>
      </c>
      <c r="Q534" s="71" t="s">
        <v>1542</v>
      </c>
      <c r="T534" s="72" t="s">
        <v>481</v>
      </c>
      <c r="Y534" s="91">
        <v>509063</v>
      </c>
      <c r="Z534" s="92" t="s">
        <v>1543</v>
      </c>
      <c r="AA534" s="93" t="s">
        <v>143</v>
      </c>
      <c r="AB534" s="94" t="s">
        <v>493</v>
      </c>
    </row>
    <row r="535" spans="1:28" ht="12" customHeight="1">
      <c r="A535" t="s">
        <v>14</v>
      </c>
      <c r="C535" t="s">
        <v>15</v>
      </c>
      <c r="D535" t="s">
        <v>73</v>
      </c>
      <c r="E535" t="s">
        <v>74</v>
      </c>
      <c r="F535" s="79" t="s">
        <v>1535</v>
      </c>
      <c r="G535" t="s">
        <v>1536</v>
      </c>
      <c r="H535" t="s">
        <v>1537</v>
      </c>
      <c r="J535" s="80" t="s">
        <v>494</v>
      </c>
      <c r="K535" s="57" t="s">
        <v>474</v>
      </c>
      <c r="L535" s="57" t="s">
        <v>1550</v>
      </c>
      <c r="M535" s="60" t="s">
        <v>476</v>
      </c>
      <c r="N535" s="25" t="s">
        <v>1551</v>
      </c>
      <c r="O535" s="25" t="s">
        <v>1540</v>
      </c>
      <c r="P535" s="90" t="s">
        <v>1552</v>
      </c>
      <c r="Q535" s="71" t="s">
        <v>1542</v>
      </c>
      <c r="T535" s="72" t="s">
        <v>481</v>
      </c>
      <c r="Y535" s="91">
        <v>509063</v>
      </c>
      <c r="Z535" s="92" t="s">
        <v>1543</v>
      </c>
      <c r="AA535" s="93" t="s">
        <v>143</v>
      </c>
      <c r="AB535" s="94" t="s">
        <v>498</v>
      </c>
    </row>
    <row r="536" spans="1:28" ht="12" customHeight="1">
      <c r="A536" t="s">
        <v>14</v>
      </c>
      <c r="C536" t="s">
        <v>15</v>
      </c>
      <c r="D536" t="s">
        <v>73</v>
      </c>
      <c r="E536" t="s">
        <v>74</v>
      </c>
      <c r="F536" s="79" t="s">
        <v>1535</v>
      </c>
      <c r="G536" t="s">
        <v>1536</v>
      </c>
      <c r="H536" t="s">
        <v>1537</v>
      </c>
      <c r="J536" s="80" t="s">
        <v>499</v>
      </c>
      <c r="K536" s="57" t="s">
        <v>474</v>
      </c>
      <c r="L536" s="57" t="s">
        <v>1553</v>
      </c>
      <c r="M536" s="60" t="s">
        <v>476</v>
      </c>
      <c r="N536" s="25" t="s">
        <v>1554</v>
      </c>
      <c r="O536" s="25" t="s">
        <v>1540</v>
      </c>
      <c r="P536" s="90" t="s">
        <v>1555</v>
      </c>
      <c r="Q536" s="71" t="s">
        <v>1542</v>
      </c>
      <c r="T536" s="72" t="s">
        <v>481</v>
      </c>
      <c r="Y536" s="91">
        <v>509063</v>
      </c>
      <c r="Z536" s="92" t="s">
        <v>1543</v>
      </c>
      <c r="AA536" s="93" t="s">
        <v>143</v>
      </c>
      <c r="AB536" s="94" t="s">
        <v>503</v>
      </c>
    </row>
    <row r="537" spans="1:28" ht="12" customHeight="1">
      <c r="A537" t="s">
        <v>14</v>
      </c>
      <c r="C537" t="s">
        <v>15</v>
      </c>
      <c r="D537" t="s">
        <v>73</v>
      </c>
      <c r="E537" t="s">
        <v>74</v>
      </c>
      <c r="F537" s="79" t="s">
        <v>1535</v>
      </c>
      <c r="G537" t="s">
        <v>1536</v>
      </c>
      <c r="H537" t="s">
        <v>1537</v>
      </c>
      <c r="J537" s="80" t="s">
        <v>504</v>
      </c>
      <c r="K537" s="57" t="s">
        <v>474</v>
      </c>
      <c r="L537" s="95" t="s">
        <v>1556</v>
      </c>
      <c r="M537" s="60" t="s">
        <v>476</v>
      </c>
      <c r="N537" s="25" t="s">
        <v>1557</v>
      </c>
      <c r="O537" s="25" t="s">
        <v>1540</v>
      </c>
      <c r="P537" s="90" t="s">
        <v>1558</v>
      </c>
      <c r="Q537" s="71" t="s">
        <v>1542</v>
      </c>
      <c r="T537" s="72" t="s">
        <v>481</v>
      </c>
      <c r="Y537" s="91">
        <v>509063</v>
      </c>
      <c r="Z537" s="92" t="s">
        <v>1543</v>
      </c>
      <c r="AA537" s="93" t="s">
        <v>143</v>
      </c>
      <c r="AB537" s="93" t="s">
        <v>508</v>
      </c>
    </row>
    <row r="538" spans="1:28" ht="12" customHeight="1">
      <c r="A538" t="s">
        <v>14</v>
      </c>
      <c r="C538" t="s">
        <v>15</v>
      </c>
      <c r="D538" t="s">
        <v>73</v>
      </c>
      <c r="E538" t="s">
        <v>74</v>
      </c>
      <c r="F538" s="79" t="s">
        <v>1535</v>
      </c>
      <c r="G538" t="s">
        <v>1536</v>
      </c>
      <c r="H538" t="s">
        <v>1537</v>
      </c>
      <c r="J538" s="80" t="s">
        <v>509</v>
      </c>
      <c r="K538" s="57" t="s">
        <v>474</v>
      </c>
      <c r="L538" s="57" t="s">
        <v>1559</v>
      </c>
      <c r="M538" s="60" t="s">
        <v>511</v>
      </c>
      <c r="N538" s="25" t="s">
        <v>1560</v>
      </c>
      <c r="O538" s="25" t="s">
        <v>1540</v>
      </c>
      <c r="P538" s="90" t="s">
        <v>1561</v>
      </c>
      <c r="Q538" s="71" t="s">
        <v>1542</v>
      </c>
      <c r="T538" s="72" t="s">
        <v>481</v>
      </c>
      <c r="Y538" s="91">
        <v>509063</v>
      </c>
      <c r="Z538" s="92" t="s">
        <v>1543</v>
      </c>
      <c r="AA538" s="93" t="s">
        <v>143</v>
      </c>
      <c r="AB538" s="92" t="s">
        <v>514</v>
      </c>
    </row>
    <row r="539" spans="1:28" ht="12" customHeight="1">
      <c r="A539" t="s">
        <v>14</v>
      </c>
      <c r="C539" t="s">
        <v>15</v>
      </c>
      <c r="D539" t="s">
        <v>73</v>
      </c>
      <c r="E539" t="s">
        <v>74</v>
      </c>
      <c r="F539" s="79" t="s">
        <v>1535</v>
      </c>
      <c r="G539" t="s">
        <v>1536</v>
      </c>
      <c r="H539" t="s">
        <v>1537</v>
      </c>
      <c r="J539" s="80" t="s">
        <v>515</v>
      </c>
      <c r="K539" s="57" t="s">
        <v>474</v>
      </c>
      <c r="L539" s="95" t="s">
        <v>1562</v>
      </c>
      <c r="M539" s="60" t="s">
        <v>524</v>
      </c>
      <c r="N539" s="25" t="s">
        <v>1563</v>
      </c>
      <c r="O539" s="25" t="s">
        <v>1540</v>
      </c>
      <c r="P539" s="90" t="s">
        <v>1564</v>
      </c>
      <c r="Q539" s="71" t="s">
        <v>1542</v>
      </c>
      <c r="T539" s="72" t="s">
        <v>481</v>
      </c>
      <c r="Y539" s="91">
        <v>509063</v>
      </c>
      <c r="Z539" s="92" t="s">
        <v>1543</v>
      </c>
      <c r="AA539" s="93" t="s">
        <v>143</v>
      </c>
      <c r="AB539" s="92" t="s">
        <v>527</v>
      </c>
    </row>
    <row r="540" spans="1:28" ht="12" customHeight="1">
      <c r="A540" t="s">
        <v>14</v>
      </c>
      <c r="C540" t="s">
        <v>15</v>
      </c>
      <c r="D540" t="s">
        <v>73</v>
      </c>
      <c r="E540" t="s">
        <v>74</v>
      </c>
      <c r="F540" s="79" t="s">
        <v>1535</v>
      </c>
      <c r="G540" t="s">
        <v>1536</v>
      </c>
      <c r="H540" t="s">
        <v>1537</v>
      </c>
      <c r="J540" s="80" t="s">
        <v>520</v>
      </c>
      <c r="K540" s="57" t="s">
        <v>474</v>
      </c>
      <c r="L540" s="95" t="s">
        <v>1565</v>
      </c>
      <c r="M540" s="60" t="s">
        <v>524</v>
      </c>
      <c r="N540" s="25" t="s">
        <v>1566</v>
      </c>
      <c r="O540" s="25" t="s">
        <v>1540</v>
      </c>
      <c r="P540" s="90" t="s">
        <v>1567</v>
      </c>
      <c r="Q540" s="71" t="s">
        <v>1542</v>
      </c>
      <c r="T540" s="72" t="s">
        <v>481</v>
      </c>
      <c r="Y540" s="91">
        <v>509063</v>
      </c>
      <c r="Z540" s="92" t="s">
        <v>1543</v>
      </c>
      <c r="AA540" s="93" t="s">
        <v>143</v>
      </c>
      <c r="AB540" s="92" t="s">
        <v>532</v>
      </c>
    </row>
    <row r="541" spans="1:28" ht="12" customHeight="1">
      <c r="A541" t="s">
        <v>14</v>
      </c>
      <c r="C541" t="s">
        <v>15</v>
      </c>
      <c r="D541" t="s">
        <v>73</v>
      </c>
      <c r="E541" t="s">
        <v>74</v>
      </c>
      <c r="F541" s="79" t="s">
        <v>1535</v>
      </c>
      <c r="G541" t="s">
        <v>1536</v>
      </c>
      <c r="H541" t="s">
        <v>1537</v>
      </c>
      <c r="J541" s="80" t="s">
        <v>522</v>
      </c>
      <c r="K541" s="57" t="s">
        <v>474</v>
      </c>
      <c r="L541" s="95" t="s">
        <v>1568</v>
      </c>
      <c r="M541" s="60" t="s">
        <v>524</v>
      </c>
      <c r="N541" s="25" t="s">
        <v>1569</v>
      </c>
      <c r="O541" s="25" t="s">
        <v>1540</v>
      </c>
      <c r="P541" s="90" t="s">
        <v>1564</v>
      </c>
      <c r="Q541" s="71" t="s">
        <v>1542</v>
      </c>
      <c r="T541" s="72" t="s">
        <v>481</v>
      </c>
      <c r="Y541" s="91">
        <v>509063</v>
      </c>
      <c r="Z541" s="92" t="s">
        <v>1543</v>
      </c>
      <c r="AA541" s="93" t="s">
        <v>143</v>
      </c>
      <c r="AB541" s="92" t="s">
        <v>527</v>
      </c>
    </row>
    <row r="542" spans="1:28" ht="12" customHeight="1">
      <c r="A542" t="s">
        <v>14</v>
      </c>
      <c r="C542" t="s">
        <v>15</v>
      </c>
      <c r="D542" t="s">
        <v>73</v>
      </c>
      <c r="E542" t="s">
        <v>74</v>
      </c>
      <c r="F542" s="79" t="s">
        <v>1535</v>
      </c>
      <c r="G542" t="s">
        <v>1536</v>
      </c>
      <c r="H542" t="s">
        <v>1537</v>
      </c>
      <c r="J542" s="80" t="s">
        <v>528</v>
      </c>
      <c r="K542" s="57" t="s">
        <v>474</v>
      </c>
      <c r="L542" s="95" t="s">
        <v>1570</v>
      </c>
      <c r="M542" s="60" t="s">
        <v>524</v>
      </c>
      <c r="N542" s="25" t="s">
        <v>1571</v>
      </c>
      <c r="O542" s="25" t="s">
        <v>1540</v>
      </c>
      <c r="P542" s="90" t="s">
        <v>1567</v>
      </c>
      <c r="Q542" s="71" t="s">
        <v>1542</v>
      </c>
      <c r="T542" s="72" t="s">
        <v>481</v>
      </c>
      <c r="Y542" s="91">
        <v>509063</v>
      </c>
      <c r="Z542" s="92" t="s">
        <v>1543</v>
      </c>
      <c r="AA542" s="93" t="s">
        <v>143</v>
      </c>
      <c r="AB542" s="92" t="s">
        <v>532</v>
      </c>
    </row>
    <row r="543" spans="1:28" ht="12" customHeight="1">
      <c r="A543" t="s">
        <v>14</v>
      </c>
      <c r="C543" t="s">
        <v>15</v>
      </c>
      <c r="D543" t="s">
        <v>73</v>
      </c>
      <c r="E543" t="s">
        <v>74</v>
      </c>
      <c r="F543" s="79" t="s">
        <v>1535</v>
      </c>
      <c r="G543" t="s">
        <v>1536</v>
      </c>
      <c r="H543" t="s">
        <v>1537</v>
      </c>
      <c r="J543" s="80" t="s">
        <v>533</v>
      </c>
      <c r="K543" s="57" t="s">
        <v>474</v>
      </c>
      <c r="L543" s="95" t="s">
        <v>1572</v>
      </c>
      <c r="M543" s="60" t="s">
        <v>524</v>
      </c>
      <c r="N543" s="25" t="s">
        <v>1573</v>
      </c>
      <c r="O543" s="25" t="s">
        <v>1540</v>
      </c>
      <c r="P543" s="90" t="s">
        <v>1574</v>
      </c>
      <c r="Q543" s="71" t="s">
        <v>1542</v>
      </c>
      <c r="T543" s="72" t="s">
        <v>481</v>
      </c>
      <c r="Y543" s="91">
        <v>509063</v>
      </c>
      <c r="Z543" s="92" t="s">
        <v>1543</v>
      </c>
      <c r="AA543" s="93" t="s">
        <v>143</v>
      </c>
      <c r="AB543" s="92" t="s">
        <v>543</v>
      </c>
    </row>
    <row r="544" spans="1:28" ht="12" customHeight="1">
      <c r="A544" t="s">
        <v>14</v>
      </c>
      <c r="C544" t="s">
        <v>15</v>
      </c>
      <c r="D544" t="s">
        <v>73</v>
      </c>
      <c r="E544" t="s">
        <v>74</v>
      </c>
      <c r="F544" s="79" t="s">
        <v>1535</v>
      </c>
      <c r="G544" t="s">
        <v>1536</v>
      </c>
      <c r="H544" t="s">
        <v>1537</v>
      </c>
      <c r="J544" s="80" t="s">
        <v>536</v>
      </c>
      <c r="K544" s="57" t="s">
        <v>474</v>
      </c>
      <c r="L544" s="95" t="s">
        <v>1575</v>
      </c>
      <c r="M544" s="60" t="s">
        <v>524</v>
      </c>
      <c r="N544" s="25" t="s">
        <v>1576</v>
      </c>
      <c r="O544" s="25" t="s">
        <v>1540</v>
      </c>
      <c r="P544" s="90" t="s">
        <v>1574</v>
      </c>
      <c r="Q544" s="71" t="s">
        <v>1542</v>
      </c>
      <c r="T544" s="72" t="s">
        <v>481</v>
      </c>
      <c r="Y544" s="91">
        <v>509063</v>
      </c>
      <c r="Z544" s="92" t="s">
        <v>1543</v>
      </c>
      <c r="AA544" s="93" t="s">
        <v>143</v>
      </c>
      <c r="AB544" s="92" t="s">
        <v>547</v>
      </c>
    </row>
    <row r="545" spans="1:28" ht="12" customHeight="1">
      <c r="A545" t="s">
        <v>14</v>
      </c>
      <c r="C545" t="s">
        <v>15</v>
      </c>
      <c r="D545" t="s">
        <v>73</v>
      </c>
      <c r="E545" t="s">
        <v>74</v>
      </c>
      <c r="F545" s="79" t="s">
        <v>1535</v>
      </c>
      <c r="G545" t="s">
        <v>1536</v>
      </c>
      <c r="H545" t="s">
        <v>1537</v>
      </c>
      <c r="J545" s="80" t="s">
        <v>539</v>
      </c>
      <c r="K545" s="57" t="s">
        <v>474</v>
      </c>
      <c r="L545" s="57" t="s">
        <v>1577</v>
      </c>
      <c r="M545" s="60" t="s">
        <v>524</v>
      </c>
      <c r="N545" s="25" t="s">
        <v>1578</v>
      </c>
      <c r="O545" s="25" t="s">
        <v>1540</v>
      </c>
      <c r="P545" s="90" t="s">
        <v>1579</v>
      </c>
      <c r="Q545" s="71" t="s">
        <v>1542</v>
      </c>
      <c r="T545" s="72" t="s">
        <v>481</v>
      </c>
      <c r="Y545" s="91">
        <v>509063</v>
      </c>
      <c r="Z545" s="92" t="s">
        <v>1543</v>
      </c>
      <c r="AA545" s="93" t="s">
        <v>143</v>
      </c>
      <c r="AB545" s="92" t="s">
        <v>552</v>
      </c>
    </row>
    <row r="546" spans="1:28" ht="12" customHeight="1">
      <c r="A546" t="s">
        <v>14</v>
      </c>
      <c r="C546" t="s">
        <v>15</v>
      </c>
      <c r="D546" t="s">
        <v>73</v>
      </c>
      <c r="E546" t="s">
        <v>74</v>
      </c>
      <c r="F546" s="79" t="s">
        <v>1535</v>
      </c>
      <c r="G546" t="s">
        <v>1536</v>
      </c>
      <c r="H546" t="s">
        <v>1537</v>
      </c>
      <c r="J546" s="80" t="s">
        <v>544</v>
      </c>
      <c r="K546" s="57" t="s">
        <v>474</v>
      </c>
      <c r="L546" s="57" t="s">
        <v>1580</v>
      </c>
      <c r="M546" s="60" t="s">
        <v>524</v>
      </c>
      <c r="N546" s="25" t="s">
        <v>1581</v>
      </c>
      <c r="O546" s="25" t="s">
        <v>1540</v>
      </c>
      <c r="P546" s="90" t="s">
        <v>1582</v>
      </c>
      <c r="Q546" s="71" t="s">
        <v>1542</v>
      </c>
      <c r="T546" s="72" t="s">
        <v>481</v>
      </c>
      <c r="Y546" s="91">
        <v>509063</v>
      </c>
      <c r="Z546" s="92" t="s">
        <v>1543</v>
      </c>
      <c r="AA546" s="93" t="s">
        <v>143</v>
      </c>
      <c r="AB546" s="94" t="s">
        <v>557</v>
      </c>
    </row>
    <row r="547" spans="1:28" ht="12" customHeight="1">
      <c r="A547" t="s">
        <v>14</v>
      </c>
      <c r="C547" t="s">
        <v>15</v>
      </c>
      <c r="D547" t="s">
        <v>73</v>
      </c>
      <c r="E547" t="s">
        <v>74</v>
      </c>
      <c r="F547" s="79" t="s">
        <v>1535</v>
      </c>
      <c r="G547" t="s">
        <v>1536</v>
      </c>
      <c r="H547" t="s">
        <v>1537</v>
      </c>
      <c r="J547" s="80" t="s">
        <v>548</v>
      </c>
      <c r="K547" s="57" t="s">
        <v>474</v>
      </c>
      <c r="L547" s="57" t="s">
        <v>1583</v>
      </c>
      <c r="M547" s="60" t="s">
        <v>524</v>
      </c>
      <c r="N547" s="25" t="s">
        <v>1584</v>
      </c>
      <c r="O547" s="25" t="s">
        <v>1540</v>
      </c>
      <c r="P547" s="90" t="s">
        <v>1585</v>
      </c>
      <c r="Q547" s="71" t="s">
        <v>1542</v>
      </c>
      <c r="T547" s="72" t="s">
        <v>481</v>
      </c>
      <c r="Y547" s="91">
        <v>509063</v>
      </c>
      <c r="Z547" s="92" t="s">
        <v>1543</v>
      </c>
      <c r="AA547" s="93" t="s">
        <v>143</v>
      </c>
      <c r="AB547" s="94" t="s">
        <v>562</v>
      </c>
    </row>
    <row r="548" spans="1:28" ht="12" customHeight="1">
      <c r="A548" t="s">
        <v>14</v>
      </c>
      <c r="C548" t="s">
        <v>15</v>
      </c>
      <c r="D548" t="s">
        <v>73</v>
      </c>
      <c r="E548" t="s">
        <v>74</v>
      </c>
      <c r="F548" s="79" t="s">
        <v>1535</v>
      </c>
      <c r="G548" t="s">
        <v>1536</v>
      </c>
      <c r="H548" t="s">
        <v>1537</v>
      </c>
      <c r="J548" s="80" t="s">
        <v>553</v>
      </c>
      <c r="K548" s="57" t="s">
        <v>474</v>
      </c>
      <c r="L548" s="57" t="s">
        <v>1586</v>
      </c>
      <c r="M548" s="60" t="s">
        <v>524</v>
      </c>
      <c r="N548" s="25" t="s">
        <v>1587</v>
      </c>
      <c r="O548" s="25" t="s">
        <v>1540</v>
      </c>
      <c r="P548" s="90" t="s">
        <v>1588</v>
      </c>
      <c r="Q548" s="71" t="s">
        <v>1542</v>
      </c>
      <c r="T548" s="72" t="s">
        <v>481</v>
      </c>
      <c r="Y548" s="91">
        <v>509063</v>
      </c>
      <c r="Z548" s="92" t="s">
        <v>1543</v>
      </c>
      <c r="AA548" s="93" t="s">
        <v>143</v>
      </c>
      <c r="AB548" s="94" t="s">
        <v>566</v>
      </c>
    </row>
    <row r="549" spans="1:28" ht="12" customHeight="1">
      <c r="A549" t="s">
        <v>14</v>
      </c>
      <c r="C549" t="s">
        <v>15</v>
      </c>
      <c r="D549" t="s">
        <v>73</v>
      </c>
      <c r="E549" t="s">
        <v>74</v>
      </c>
      <c r="F549" s="79" t="s">
        <v>1535</v>
      </c>
      <c r="G549" t="s">
        <v>1536</v>
      </c>
      <c r="H549" t="s">
        <v>1537</v>
      </c>
      <c r="J549" s="80" t="s">
        <v>558</v>
      </c>
      <c r="K549" s="57" t="s">
        <v>474</v>
      </c>
      <c r="L549" s="57" t="s">
        <v>1589</v>
      </c>
      <c r="M549" s="60" t="s">
        <v>524</v>
      </c>
      <c r="N549" s="25" t="s">
        <v>1590</v>
      </c>
      <c r="O549" s="25" t="s">
        <v>1540</v>
      </c>
      <c r="P549" s="90" t="s">
        <v>1588</v>
      </c>
      <c r="Q549" s="71" t="s">
        <v>1542</v>
      </c>
      <c r="T549" s="72" t="s">
        <v>481</v>
      </c>
      <c r="Y549" s="91">
        <v>509063</v>
      </c>
      <c r="Z549" s="92" t="s">
        <v>1543</v>
      </c>
      <c r="AA549" s="93" t="s">
        <v>143</v>
      </c>
      <c r="AB549" s="94" t="s">
        <v>570</v>
      </c>
    </row>
    <row r="550" spans="1:28" ht="12" customHeight="1">
      <c r="A550" t="s">
        <v>14</v>
      </c>
      <c r="C550" t="s">
        <v>15</v>
      </c>
      <c r="D550" t="s">
        <v>73</v>
      </c>
      <c r="E550" t="s">
        <v>74</v>
      </c>
      <c r="F550" s="79" t="s">
        <v>1535</v>
      </c>
      <c r="G550" t="s">
        <v>1536</v>
      </c>
      <c r="H550" t="s">
        <v>1537</v>
      </c>
      <c r="J550" s="80" t="s">
        <v>563</v>
      </c>
      <c r="K550" s="57" t="s">
        <v>474</v>
      </c>
      <c r="L550" s="57" t="s">
        <v>1591</v>
      </c>
      <c r="M550" s="60" t="s">
        <v>524</v>
      </c>
      <c r="N550" s="25" t="s">
        <v>1592</v>
      </c>
      <c r="O550" s="25" t="s">
        <v>1540</v>
      </c>
      <c r="P550" s="90" t="s">
        <v>1585</v>
      </c>
      <c r="Q550" s="71" t="s">
        <v>1542</v>
      </c>
      <c r="T550" s="72" t="s">
        <v>481</v>
      </c>
      <c r="Y550" s="91">
        <v>509063</v>
      </c>
      <c r="Z550" s="92" t="s">
        <v>1543</v>
      </c>
      <c r="AA550" s="93" t="s">
        <v>143</v>
      </c>
      <c r="AB550" s="94" t="s">
        <v>574</v>
      </c>
    </row>
    <row r="551" spans="1:28" ht="12" customHeight="1">
      <c r="A551" t="s">
        <v>14</v>
      </c>
      <c r="C551" t="s">
        <v>15</v>
      </c>
      <c r="D551" t="s">
        <v>73</v>
      </c>
      <c r="E551" t="s">
        <v>74</v>
      </c>
      <c r="F551" s="79" t="s">
        <v>1535</v>
      </c>
      <c r="G551" t="s">
        <v>1536</v>
      </c>
      <c r="H551" t="s">
        <v>1537</v>
      </c>
      <c r="J551" s="80" t="s">
        <v>567</v>
      </c>
      <c r="K551" s="57" t="s">
        <v>474</v>
      </c>
      <c r="L551" s="57" t="s">
        <v>1593</v>
      </c>
      <c r="M551" s="60" t="s">
        <v>524</v>
      </c>
      <c r="N551" s="25" t="s">
        <v>1594</v>
      </c>
      <c r="O551" s="25" t="s">
        <v>1540</v>
      </c>
      <c r="P551" s="90" t="s">
        <v>1582</v>
      </c>
      <c r="Q551" s="71" t="s">
        <v>1542</v>
      </c>
      <c r="T551" s="72" t="s">
        <v>481</v>
      </c>
      <c r="Y551" s="91">
        <v>509063</v>
      </c>
      <c r="Z551" s="92" t="s">
        <v>1543</v>
      </c>
      <c r="AA551" s="93" t="s">
        <v>143</v>
      </c>
      <c r="AB551" s="94" t="s">
        <v>578</v>
      </c>
    </row>
    <row r="552" spans="1:28" ht="12" customHeight="1">
      <c r="A552" t="s">
        <v>14</v>
      </c>
      <c r="C552" t="s">
        <v>15</v>
      </c>
      <c r="D552" t="s">
        <v>73</v>
      </c>
      <c r="E552" t="s">
        <v>74</v>
      </c>
      <c r="F552" s="79" t="s">
        <v>1535</v>
      </c>
      <c r="G552" t="s">
        <v>1536</v>
      </c>
      <c r="H552" t="s">
        <v>1537</v>
      </c>
      <c r="J552" s="80" t="s">
        <v>571</v>
      </c>
      <c r="K552" s="57" t="s">
        <v>474</v>
      </c>
      <c r="L552" s="57" t="s">
        <v>1595</v>
      </c>
      <c r="M552" s="60" t="s">
        <v>524</v>
      </c>
      <c r="N552" s="25" t="s">
        <v>1596</v>
      </c>
      <c r="O552" s="25" t="s">
        <v>1540</v>
      </c>
      <c r="P552" s="90" t="s">
        <v>1597</v>
      </c>
      <c r="Q552" s="71" t="s">
        <v>1542</v>
      </c>
      <c r="T552" s="72" t="s">
        <v>481</v>
      </c>
      <c r="Y552" s="91">
        <v>509063</v>
      </c>
      <c r="Z552" s="92" t="s">
        <v>1543</v>
      </c>
      <c r="AA552" s="93" t="s">
        <v>143</v>
      </c>
      <c r="AB552" s="94" t="s">
        <v>582</v>
      </c>
    </row>
    <row r="553" spans="1:28" ht="12" customHeight="1">
      <c r="A553" t="s">
        <v>14</v>
      </c>
      <c r="C553" t="s">
        <v>15</v>
      </c>
      <c r="D553" t="s">
        <v>73</v>
      </c>
      <c r="E553" t="s">
        <v>74</v>
      </c>
      <c r="F553" s="79" t="s">
        <v>1535</v>
      </c>
      <c r="G553" t="s">
        <v>1536</v>
      </c>
      <c r="H553" t="s">
        <v>1537</v>
      </c>
      <c r="J553" s="80" t="s">
        <v>575</v>
      </c>
      <c r="K553" s="57" t="s">
        <v>474</v>
      </c>
      <c r="L553" s="57" t="s">
        <v>1598</v>
      </c>
      <c r="M553" s="60" t="s">
        <v>524</v>
      </c>
      <c r="N553" s="25" t="s">
        <v>1599</v>
      </c>
      <c r="O553" s="25" t="s">
        <v>1540</v>
      </c>
      <c r="P553" s="90" t="s">
        <v>1600</v>
      </c>
      <c r="Q553" s="71" t="s">
        <v>1542</v>
      </c>
      <c r="T553" s="72" t="s">
        <v>481</v>
      </c>
      <c r="Y553" s="91">
        <v>509063</v>
      </c>
      <c r="Z553" s="92" t="s">
        <v>1543</v>
      </c>
      <c r="AA553" s="93" t="s">
        <v>143</v>
      </c>
      <c r="AB553" s="92" t="s">
        <v>587</v>
      </c>
    </row>
    <row r="554" spans="1:28" ht="12" customHeight="1">
      <c r="A554" t="s">
        <v>14</v>
      </c>
      <c r="C554" t="s">
        <v>15</v>
      </c>
      <c r="D554" t="s">
        <v>73</v>
      </c>
      <c r="E554" t="s">
        <v>74</v>
      </c>
      <c r="F554" s="79" t="s">
        <v>1535</v>
      </c>
      <c r="G554" t="s">
        <v>1536</v>
      </c>
      <c r="H554" t="s">
        <v>1537</v>
      </c>
      <c r="J554" s="80" t="s">
        <v>579</v>
      </c>
      <c r="K554" s="57" t="s">
        <v>474</v>
      </c>
      <c r="L554" s="57" t="s">
        <v>1601</v>
      </c>
      <c r="M554" s="60" t="s">
        <v>524</v>
      </c>
      <c r="N554" s="25" t="s">
        <v>1602</v>
      </c>
      <c r="O554" s="25" t="s">
        <v>1540</v>
      </c>
      <c r="P554" s="90" t="s">
        <v>1603</v>
      </c>
      <c r="Q554" s="71" t="s">
        <v>1542</v>
      </c>
      <c r="T554" s="72" t="s">
        <v>481</v>
      </c>
      <c r="Y554" s="91">
        <v>509063</v>
      </c>
      <c r="Z554" s="92" t="s">
        <v>1543</v>
      </c>
      <c r="AA554" s="93" t="s">
        <v>143</v>
      </c>
      <c r="AB554" s="92" t="s">
        <v>592</v>
      </c>
    </row>
    <row r="555" spans="1:28" ht="12" customHeight="1">
      <c r="A555" t="s">
        <v>14</v>
      </c>
      <c r="C555" t="s">
        <v>15</v>
      </c>
      <c r="D555" t="s">
        <v>73</v>
      </c>
      <c r="E555" t="s">
        <v>74</v>
      </c>
      <c r="F555" s="79" t="s">
        <v>1535</v>
      </c>
      <c r="G555" t="s">
        <v>1536</v>
      </c>
      <c r="H555" t="s">
        <v>1537</v>
      </c>
      <c r="J555" s="80" t="s">
        <v>583</v>
      </c>
      <c r="K555" s="57" t="s">
        <v>474</v>
      </c>
      <c r="L555" s="57" t="s">
        <v>1604</v>
      </c>
      <c r="M555" s="60" t="s">
        <v>524</v>
      </c>
      <c r="N555" s="25" t="s">
        <v>1605</v>
      </c>
      <c r="O555" s="25" t="s">
        <v>1540</v>
      </c>
      <c r="P555" s="90" t="s">
        <v>1552</v>
      </c>
      <c r="Q555" s="71" t="s">
        <v>1542</v>
      </c>
      <c r="T555" s="72" t="s">
        <v>481</v>
      </c>
      <c r="Y555" s="91">
        <v>509063</v>
      </c>
      <c r="Z555" s="92" t="s">
        <v>1543</v>
      </c>
      <c r="AA555" s="93" t="s">
        <v>143</v>
      </c>
      <c r="AB555" s="94" t="s">
        <v>596</v>
      </c>
    </row>
    <row r="556" spans="1:28" ht="12" customHeight="1">
      <c r="A556" t="s">
        <v>14</v>
      </c>
      <c r="C556" t="s">
        <v>15</v>
      </c>
      <c r="D556" t="s">
        <v>73</v>
      </c>
      <c r="E556" t="s">
        <v>74</v>
      </c>
      <c r="F556" s="79" t="s">
        <v>1535</v>
      </c>
      <c r="G556" t="s">
        <v>1536</v>
      </c>
      <c r="H556" t="s">
        <v>1537</v>
      </c>
      <c r="J556" s="80" t="s">
        <v>588</v>
      </c>
      <c r="K556" s="57" t="s">
        <v>474</v>
      </c>
      <c r="L556" s="57" t="s">
        <v>1606</v>
      </c>
      <c r="M556" s="60" t="s">
        <v>524</v>
      </c>
      <c r="N556" s="25" t="s">
        <v>1605</v>
      </c>
      <c r="O556" s="25" t="s">
        <v>1540</v>
      </c>
      <c r="P556" s="90" t="s">
        <v>1555</v>
      </c>
      <c r="Q556" s="71" t="s">
        <v>1542</v>
      </c>
      <c r="T556" s="72" t="s">
        <v>481</v>
      </c>
      <c r="Y556" s="91">
        <v>509063</v>
      </c>
      <c r="Z556" s="92" t="s">
        <v>1543</v>
      </c>
      <c r="AA556" s="93" t="s">
        <v>143</v>
      </c>
      <c r="AB556" s="94" t="s">
        <v>599</v>
      </c>
    </row>
    <row r="557" spans="1:28" ht="12" customHeight="1">
      <c r="A557" t="s">
        <v>14</v>
      </c>
      <c r="C557" t="s">
        <v>15</v>
      </c>
      <c r="D557" t="s">
        <v>73</v>
      </c>
      <c r="E557" t="s">
        <v>74</v>
      </c>
      <c r="F557" s="79" t="s">
        <v>1535</v>
      </c>
      <c r="G557" t="s">
        <v>1536</v>
      </c>
      <c r="H557" t="s">
        <v>1537</v>
      </c>
      <c r="J557" s="80" t="s">
        <v>593</v>
      </c>
      <c r="K557" s="57" t="s">
        <v>474</v>
      </c>
      <c r="L557" s="57" t="s">
        <v>1607</v>
      </c>
      <c r="M557" s="60" t="s">
        <v>524</v>
      </c>
      <c r="N557" s="25" t="s">
        <v>1608</v>
      </c>
      <c r="O557" s="25" t="s">
        <v>1540</v>
      </c>
      <c r="P557" s="90" t="s">
        <v>1609</v>
      </c>
      <c r="Q557" s="71" t="s">
        <v>1542</v>
      </c>
      <c r="T557" s="72" t="s">
        <v>481</v>
      </c>
      <c r="Y557" s="91">
        <v>509063</v>
      </c>
      <c r="Z557" s="92" t="s">
        <v>1543</v>
      </c>
      <c r="AA557" s="93" t="s">
        <v>143</v>
      </c>
      <c r="AB557" s="94" t="s">
        <v>604</v>
      </c>
    </row>
    <row r="558" spans="1:28" ht="12" customHeight="1">
      <c r="A558" t="s">
        <v>14</v>
      </c>
      <c r="C558" t="s">
        <v>15</v>
      </c>
      <c r="D558" t="s">
        <v>73</v>
      </c>
      <c r="E558" t="s">
        <v>74</v>
      </c>
      <c r="F558" s="79" t="s">
        <v>1535</v>
      </c>
      <c r="G558" t="s">
        <v>1536</v>
      </c>
      <c r="H558" t="s">
        <v>1537</v>
      </c>
      <c r="J558" s="80" t="s">
        <v>597</v>
      </c>
      <c r="K558" s="57" t="s">
        <v>474</v>
      </c>
      <c r="L558" s="57" t="s">
        <v>1610</v>
      </c>
      <c r="M558" s="60" t="s">
        <v>524</v>
      </c>
      <c r="N558" s="25" t="s">
        <v>1608</v>
      </c>
      <c r="O558" s="25" t="s">
        <v>1540</v>
      </c>
      <c r="P558" s="90" t="s">
        <v>1574</v>
      </c>
      <c r="Q558" s="71" t="s">
        <v>1542</v>
      </c>
      <c r="T558" s="72" t="s">
        <v>481</v>
      </c>
      <c r="Y558" s="91">
        <v>509063</v>
      </c>
      <c r="Z558" s="92" t="s">
        <v>1543</v>
      </c>
      <c r="AA558" s="93" t="s">
        <v>143</v>
      </c>
      <c r="AB558" s="94" t="s">
        <v>607</v>
      </c>
    </row>
    <row r="559" spans="1:28" ht="12" customHeight="1">
      <c r="A559" t="s">
        <v>14</v>
      </c>
      <c r="C559" t="s">
        <v>15</v>
      </c>
      <c r="D559" t="s">
        <v>73</v>
      </c>
      <c r="E559" t="s">
        <v>74</v>
      </c>
      <c r="F559" s="79" t="s">
        <v>1535</v>
      </c>
      <c r="G559" t="s">
        <v>1536</v>
      </c>
      <c r="H559" t="s">
        <v>1537</v>
      </c>
      <c r="J559" s="80" t="s">
        <v>600</v>
      </c>
      <c r="K559" s="57" t="s">
        <v>474</v>
      </c>
      <c r="L559" s="57" t="s">
        <v>1611</v>
      </c>
      <c r="M559" s="60" t="s">
        <v>524</v>
      </c>
      <c r="N559" s="25" t="s">
        <v>1612</v>
      </c>
      <c r="O559" s="25" t="s">
        <v>1540</v>
      </c>
      <c r="P559" s="90" t="s">
        <v>1613</v>
      </c>
      <c r="Q559" s="71" t="s">
        <v>1542</v>
      </c>
      <c r="T559" s="72" t="s">
        <v>481</v>
      </c>
      <c r="Y559" s="91">
        <v>509063</v>
      </c>
      <c r="Z559" s="92" t="s">
        <v>1543</v>
      </c>
      <c r="AA559" s="93" t="s">
        <v>143</v>
      </c>
      <c r="AB559" s="92" t="s">
        <v>612</v>
      </c>
    </row>
    <row r="560" spans="1:28" ht="12" customHeight="1">
      <c r="A560" t="s">
        <v>14</v>
      </c>
      <c r="C560" t="s">
        <v>15</v>
      </c>
      <c r="D560" t="s">
        <v>73</v>
      </c>
      <c r="E560" t="s">
        <v>74</v>
      </c>
      <c r="F560" s="79" t="s">
        <v>1535</v>
      </c>
      <c r="G560" t="s">
        <v>1536</v>
      </c>
      <c r="H560" t="s">
        <v>1537</v>
      </c>
      <c r="J560" s="80" t="s">
        <v>605</v>
      </c>
      <c r="K560" s="57" t="s">
        <v>474</v>
      </c>
      <c r="L560" s="57" t="s">
        <v>1614</v>
      </c>
      <c r="M560" s="60" t="s">
        <v>524</v>
      </c>
      <c r="N560" s="25" t="s">
        <v>1615</v>
      </c>
      <c r="O560" s="25" t="s">
        <v>1540</v>
      </c>
      <c r="P560" s="90" t="s">
        <v>1616</v>
      </c>
      <c r="Q560" s="71" t="s">
        <v>1542</v>
      </c>
      <c r="T560" s="72" t="s">
        <v>481</v>
      </c>
      <c r="Y560" s="91">
        <v>509063</v>
      </c>
      <c r="Z560" s="92" t="s">
        <v>1543</v>
      </c>
      <c r="AA560" s="93" t="s">
        <v>143</v>
      </c>
      <c r="AB560" s="92" t="s">
        <v>617</v>
      </c>
    </row>
    <row r="561" spans="1:28" ht="12" customHeight="1">
      <c r="A561" t="s">
        <v>14</v>
      </c>
      <c r="C561" t="s">
        <v>15</v>
      </c>
      <c r="D561" t="s">
        <v>73</v>
      </c>
      <c r="E561" t="s">
        <v>74</v>
      </c>
      <c r="F561" s="79" t="s">
        <v>1535</v>
      </c>
      <c r="G561" t="s">
        <v>1536</v>
      </c>
      <c r="H561" t="s">
        <v>1537</v>
      </c>
      <c r="J561" s="80" t="s">
        <v>608</v>
      </c>
      <c r="K561" s="57" t="s">
        <v>474</v>
      </c>
      <c r="L561" s="57" t="s">
        <v>1617</v>
      </c>
      <c r="M561" s="60" t="s">
        <v>511</v>
      </c>
      <c r="N561" s="25" t="s">
        <v>1618</v>
      </c>
      <c r="O561" s="25" t="s">
        <v>1540</v>
      </c>
      <c r="P561" s="90" t="s">
        <v>1619</v>
      </c>
      <c r="Q561" s="71" t="s">
        <v>1542</v>
      </c>
      <c r="T561" s="72" t="s">
        <v>481</v>
      </c>
      <c r="Y561" s="91">
        <v>509063</v>
      </c>
      <c r="Z561" s="92" t="s">
        <v>1543</v>
      </c>
      <c r="AA561" s="93" t="s">
        <v>143</v>
      </c>
      <c r="AB561" s="97" t="s">
        <v>519</v>
      </c>
    </row>
    <row r="562" spans="1:28" ht="12" customHeight="1">
      <c r="A562" t="s">
        <v>14</v>
      </c>
      <c r="C562" t="s">
        <v>15</v>
      </c>
      <c r="D562" t="s">
        <v>73</v>
      </c>
      <c r="E562" t="s">
        <v>74</v>
      </c>
      <c r="F562" s="79" t="s">
        <v>1535</v>
      </c>
      <c r="G562" t="s">
        <v>1536</v>
      </c>
      <c r="H562" t="s">
        <v>1537</v>
      </c>
      <c r="J562" s="80" t="s">
        <v>613</v>
      </c>
      <c r="K562" s="57" t="s">
        <v>474</v>
      </c>
      <c r="L562" s="57" t="s">
        <v>1620</v>
      </c>
      <c r="M562" s="60" t="s">
        <v>511</v>
      </c>
      <c r="N562" s="25" t="s">
        <v>1618</v>
      </c>
      <c r="O562" s="25" t="s">
        <v>1540</v>
      </c>
      <c r="P562" s="90" t="s">
        <v>1619</v>
      </c>
      <c r="Q562" s="71" t="s">
        <v>1542</v>
      </c>
      <c r="T562" s="72" t="s">
        <v>481</v>
      </c>
      <c r="Y562" s="91">
        <v>509063</v>
      </c>
      <c r="Z562" s="92" t="s">
        <v>1543</v>
      </c>
      <c r="AA562" s="93" t="s">
        <v>143</v>
      </c>
      <c r="AB562" s="97" t="s">
        <v>519</v>
      </c>
    </row>
    <row r="563" spans="1:28" ht="12" customHeight="1">
      <c r="A563" t="s">
        <v>14</v>
      </c>
      <c r="C563" t="s">
        <v>15</v>
      </c>
      <c r="D563" t="s">
        <v>73</v>
      </c>
      <c r="E563" t="s">
        <v>74</v>
      </c>
      <c r="F563" s="79" t="s">
        <v>1535</v>
      </c>
      <c r="G563" t="s">
        <v>1536</v>
      </c>
      <c r="H563" t="s">
        <v>1537</v>
      </c>
      <c r="J563" s="80" t="s">
        <v>618</v>
      </c>
      <c r="K563" s="57" t="s">
        <v>474</v>
      </c>
      <c r="L563" s="57" t="s">
        <v>1621</v>
      </c>
      <c r="M563" s="60" t="s">
        <v>524</v>
      </c>
      <c r="N563" s="25" t="s">
        <v>1622</v>
      </c>
      <c r="O563" s="25" t="s">
        <v>1540</v>
      </c>
      <c r="P563" s="90" t="s">
        <v>1623</v>
      </c>
      <c r="Q563" s="71" t="s">
        <v>1542</v>
      </c>
      <c r="T563" s="72" t="s">
        <v>481</v>
      </c>
      <c r="Y563" s="91">
        <v>509063</v>
      </c>
      <c r="Z563" s="92" t="s">
        <v>1543</v>
      </c>
      <c r="AA563" s="93" t="s">
        <v>143</v>
      </c>
      <c r="AB563" s="97" t="s">
        <v>622</v>
      </c>
    </row>
    <row r="564" spans="1:28" ht="12" customHeight="1">
      <c r="A564" t="s">
        <v>14</v>
      </c>
      <c r="C564" t="s">
        <v>15</v>
      </c>
      <c r="D564" t="s">
        <v>73</v>
      </c>
      <c r="E564" t="s">
        <v>74</v>
      </c>
      <c r="F564" s="79" t="s">
        <v>1535</v>
      </c>
      <c r="G564" t="s">
        <v>1536</v>
      </c>
      <c r="H564" t="s">
        <v>1624</v>
      </c>
      <c r="J564" s="80" t="s">
        <v>624</v>
      </c>
      <c r="K564" s="81" t="s">
        <v>474</v>
      </c>
      <c r="L564" s="82" t="s">
        <v>1625</v>
      </c>
      <c r="M564" s="83" t="s">
        <v>476</v>
      </c>
      <c r="N564" s="84" t="s">
        <v>1626</v>
      </c>
      <c r="O564" s="84" t="s">
        <v>1540</v>
      </c>
      <c r="P564" s="85" t="s">
        <v>1541</v>
      </c>
      <c r="Q564" s="96" t="s">
        <v>1542</v>
      </c>
      <c r="T564" s="86" t="s">
        <v>481</v>
      </c>
      <c r="Y564" s="87">
        <v>509062</v>
      </c>
      <c r="Z564" s="88" t="s">
        <v>1543</v>
      </c>
      <c r="AA564" s="89" t="s">
        <v>143</v>
      </c>
      <c r="AB564" s="89" t="s">
        <v>483</v>
      </c>
    </row>
    <row r="565" spans="1:28" ht="12" customHeight="1">
      <c r="A565" t="s">
        <v>14</v>
      </c>
      <c r="C565" t="s">
        <v>15</v>
      </c>
      <c r="D565" t="s">
        <v>73</v>
      </c>
      <c r="E565" t="s">
        <v>74</v>
      </c>
      <c r="F565" s="79" t="s">
        <v>1535</v>
      </c>
      <c r="G565" t="s">
        <v>1536</v>
      </c>
      <c r="H565" t="s">
        <v>1624</v>
      </c>
      <c r="J565" s="80" t="s">
        <v>627</v>
      </c>
      <c r="K565" s="57" t="s">
        <v>474</v>
      </c>
      <c r="L565" s="57" t="s">
        <v>1627</v>
      </c>
      <c r="M565" s="60" t="s">
        <v>476</v>
      </c>
      <c r="N565" s="25" t="s">
        <v>1628</v>
      </c>
      <c r="O565" s="25" t="s">
        <v>1540</v>
      </c>
      <c r="P565" s="90" t="s">
        <v>1546</v>
      </c>
      <c r="Q565" s="71" t="s">
        <v>1542</v>
      </c>
      <c r="T565" s="72" t="s">
        <v>481</v>
      </c>
      <c r="Y565" s="91">
        <v>509062</v>
      </c>
      <c r="Z565" s="92" t="s">
        <v>1543</v>
      </c>
      <c r="AA565" s="93" t="s">
        <v>143</v>
      </c>
      <c r="AB565" s="94" t="s">
        <v>488</v>
      </c>
    </row>
    <row r="566" spans="1:28" ht="12" customHeight="1">
      <c r="A566" t="s">
        <v>14</v>
      </c>
      <c r="C566" t="s">
        <v>15</v>
      </c>
      <c r="D566" t="s">
        <v>73</v>
      </c>
      <c r="E566" t="s">
        <v>74</v>
      </c>
      <c r="F566" s="79" t="s">
        <v>1535</v>
      </c>
      <c r="G566" t="s">
        <v>1536</v>
      </c>
      <c r="H566" t="s">
        <v>1624</v>
      </c>
      <c r="J566" s="80" t="s">
        <v>630</v>
      </c>
      <c r="K566" s="57" t="s">
        <v>474</v>
      </c>
      <c r="L566" s="57" t="s">
        <v>1629</v>
      </c>
      <c r="M566" s="60" t="s">
        <v>476</v>
      </c>
      <c r="N566" s="25" t="s">
        <v>1630</v>
      </c>
      <c r="O566" s="25" t="s">
        <v>1540</v>
      </c>
      <c r="P566" s="90" t="s">
        <v>1549</v>
      </c>
      <c r="Q566" s="71" t="s">
        <v>1542</v>
      </c>
      <c r="T566" s="72" t="s">
        <v>481</v>
      </c>
      <c r="Y566" s="91">
        <v>509062</v>
      </c>
      <c r="Z566" s="92" t="s">
        <v>1543</v>
      </c>
      <c r="AA566" s="93" t="s">
        <v>143</v>
      </c>
      <c r="AB566" s="94" t="s">
        <v>493</v>
      </c>
    </row>
    <row r="567" spans="1:28" ht="12" customHeight="1">
      <c r="A567" t="s">
        <v>14</v>
      </c>
      <c r="C567" t="s">
        <v>15</v>
      </c>
      <c r="D567" t="s">
        <v>73</v>
      </c>
      <c r="E567" t="s">
        <v>74</v>
      </c>
      <c r="F567" s="79" t="s">
        <v>1535</v>
      </c>
      <c r="G567" t="s">
        <v>1536</v>
      </c>
      <c r="H567" t="s">
        <v>1624</v>
      </c>
      <c r="J567" s="80" t="s">
        <v>633</v>
      </c>
      <c r="K567" s="57" t="s">
        <v>474</v>
      </c>
      <c r="L567" s="57" t="s">
        <v>1631</v>
      </c>
      <c r="M567" s="60" t="s">
        <v>476</v>
      </c>
      <c r="N567" s="25" t="s">
        <v>1632</v>
      </c>
      <c r="O567" s="25" t="s">
        <v>1540</v>
      </c>
      <c r="P567" s="90" t="s">
        <v>1552</v>
      </c>
      <c r="Q567" s="71" t="s">
        <v>1542</v>
      </c>
      <c r="T567" s="72" t="s">
        <v>481</v>
      </c>
      <c r="Y567" s="91">
        <v>509062</v>
      </c>
      <c r="Z567" s="92" t="s">
        <v>1543</v>
      </c>
      <c r="AA567" s="93" t="s">
        <v>143</v>
      </c>
      <c r="AB567" s="94" t="s">
        <v>498</v>
      </c>
    </row>
    <row r="568" spans="1:28" ht="12" customHeight="1">
      <c r="A568" t="s">
        <v>14</v>
      </c>
      <c r="C568" t="s">
        <v>15</v>
      </c>
      <c r="D568" t="s">
        <v>73</v>
      </c>
      <c r="E568" t="s">
        <v>74</v>
      </c>
      <c r="F568" s="79" t="s">
        <v>1535</v>
      </c>
      <c r="G568" t="s">
        <v>1536</v>
      </c>
      <c r="H568" t="s">
        <v>1624</v>
      </c>
      <c r="J568" s="80" t="s">
        <v>636</v>
      </c>
      <c r="K568" s="57" t="s">
        <v>474</v>
      </c>
      <c r="L568" s="57" t="s">
        <v>1633</v>
      </c>
      <c r="M568" s="60" t="s">
        <v>476</v>
      </c>
      <c r="N568" s="25" t="s">
        <v>1634</v>
      </c>
      <c r="O568" s="25" t="s">
        <v>1540</v>
      </c>
      <c r="P568" s="90" t="s">
        <v>1555</v>
      </c>
      <c r="Q568" s="71" t="s">
        <v>1542</v>
      </c>
      <c r="T568" s="72" t="s">
        <v>481</v>
      </c>
      <c r="Y568" s="91">
        <v>509062</v>
      </c>
      <c r="Z568" s="92" t="s">
        <v>1543</v>
      </c>
      <c r="AA568" s="93" t="s">
        <v>143</v>
      </c>
      <c r="AB568" s="94" t="s">
        <v>503</v>
      </c>
    </row>
    <row r="569" spans="1:28" ht="12" customHeight="1">
      <c r="A569" t="s">
        <v>14</v>
      </c>
      <c r="C569" t="s">
        <v>15</v>
      </c>
      <c r="D569" t="s">
        <v>73</v>
      </c>
      <c r="E569" t="s">
        <v>74</v>
      </c>
      <c r="F569" s="79" t="s">
        <v>1535</v>
      </c>
      <c r="G569" t="s">
        <v>1536</v>
      </c>
      <c r="H569" t="s">
        <v>1624</v>
      </c>
      <c r="J569" s="80" t="s">
        <v>639</v>
      </c>
      <c r="K569" s="57" t="s">
        <v>474</v>
      </c>
      <c r="L569" s="95" t="s">
        <v>1635</v>
      </c>
      <c r="M569" s="60" t="s">
        <v>476</v>
      </c>
      <c r="N569" s="25" t="s">
        <v>1636</v>
      </c>
      <c r="O569" s="25" t="s">
        <v>1540</v>
      </c>
      <c r="P569" s="90" t="s">
        <v>1558</v>
      </c>
      <c r="Q569" s="71" t="s">
        <v>1542</v>
      </c>
      <c r="T569" s="72" t="s">
        <v>481</v>
      </c>
      <c r="Y569" s="91">
        <v>509062</v>
      </c>
      <c r="Z569" s="92" t="s">
        <v>1543</v>
      </c>
      <c r="AA569" s="93" t="s">
        <v>143</v>
      </c>
      <c r="AB569" s="93" t="s">
        <v>508</v>
      </c>
    </row>
    <row r="570" spans="1:28" ht="12" customHeight="1">
      <c r="A570" t="s">
        <v>14</v>
      </c>
      <c r="C570" t="s">
        <v>15</v>
      </c>
      <c r="D570" t="s">
        <v>73</v>
      </c>
      <c r="E570" t="s">
        <v>74</v>
      </c>
      <c r="F570" s="79" t="s">
        <v>1535</v>
      </c>
      <c r="G570" t="s">
        <v>1536</v>
      </c>
      <c r="H570" t="s">
        <v>1624</v>
      </c>
      <c r="J570" s="80" t="s">
        <v>642</v>
      </c>
      <c r="K570" s="57" t="s">
        <v>474</v>
      </c>
      <c r="L570" s="57" t="s">
        <v>1637</v>
      </c>
      <c r="M570" s="60" t="s">
        <v>511</v>
      </c>
      <c r="N570" s="25" t="s">
        <v>1638</v>
      </c>
      <c r="O570" s="25" t="s">
        <v>1540</v>
      </c>
      <c r="P570" s="90" t="s">
        <v>1561</v>
      </c>
      <c r="Q570" s="71" t="s">
        <v>1542</v>
      </c>
      <c r="T570" s="72" t="s">
        <v>481</v>
      </c>
      <c r="Y570" s="91">
        <v>509062</v>
      </c>
      <c r="Z570" s="92" t="s">
        <v>1543</v>
      </c>
      <c r="AA570" s="93" t="s">
        <v>143</v>
      </c>
      <c r="AB570" s="92" t="s">
        <v>514</v>
      </c>
    </row>
    <row r="571" spans="1:28" ht="12" customHeight="1">
      <c r="A571" t="s">
        <v>14</v>
      </c>
      <c r="C571" t="s">
        <v>15</v>
      </c>
      <c r="D571" t="s">
        <v>73</v>
      </c>
      <c r="E571" t="s">
        <v>74</v>
      </c>
      <c r="F571" s="79" t="s">
        <v>1535</v>
      </c>
      <c r="G571" t="s">
        <v>1536</v>
      </c>
      <c r="H571" t="s">
        <v>1624</v>
      </c>
      <c r="J571" s="80" t="s">
        <v>645</v>
      </c>
      <c r="K571" s="57" t="s">
        <v>474</v>
      </c>
      <c r="L571" s="95" t="s">
        <v>1639</v>
      </c>
      <c r="M571" s="60" t="s">
        <v>524</v>
      </c>
      <c r="N571" s="25" t="s">
        <v>1640</v>
      </c>
      <c r="O571" s="25" t="s">
        <v>1540</v>
      </c>
      <c r="P571" s="90" t="s">
        <v>1564</v>
      </c>
      <c r="Q571" s="71" t="s">
        <v>1542</v>
      </c>
      <c r="T571" s="72" t="s">
        <v>481</v>
      </c>
      <c r="Y571" s="91">
        <v>509062</v>
      </c>
      <c r="Z571" s="92" t="s">
        <v>1543</v>
      </c>
      <c r="AA571" s="93" t="s">
        <v>143</v>
      </c>
      <c r="AB571" s="92" t="s">
        <v>527</v>
      </c>
    </row>
    <row r="572" spans="1:28" ht="12" customHeight="1">
      <c r="A572" t="s">
        <v>14</v>
      </c>
      <c r="C572" t="s">
        <v>15</v>
      </c>
      <c r="D572" t="s">
        <v>73</v>
      </c>
      <c r="E572" t="s">
        <v>74</v>
      </c>
      <c r="F572" s="79" t="s">
        <v>1535</v>
      </c>
      <c r="G572" t="s">
        <v>1536</v>
      </c>
      <c r="H572" t="s">
        <v>1624</v>
      </c>
      <c r="J572" s="80" t="s">
        <v>648</v>
      </c>
      <c r="K572" s="57" t="s">
        <v>474</v>
      </c>
      <c r="L572" s="95" t="s">
        <v>1641</v>
      </c>
      <c r="M572" s="60" t="s">
        <v>524</v>
      </c>
      <c r="N572" s="25" t="s">
        <v>1642</v>
      </c>
      <c r="O572" s="25" t="s">
        <v>1540</v>
      </c>
      <c r="P572" s="90" t="s">
        <v>1567</v>
      </c>
      <c r="Q572" s="71" t="s">
        <v>1542</v>
      </c>
      <c r="T572" s="72" t="s">
        <v>481</v>
      </c>
      <c r="Y572" s="91">
        <v>509062</v>
      </c>
      <c r="Z572" s="92" t="s">
        <v>1543</v>
      </c>
      <c r="AA572" s="93" t="s">
        <v>143</v>
      </c>
      <c r="AB572" s="92" t="s">
        <v>532</v>
      </c>
    </row>
    <row r="573" spans="1:28" ht="12" customHeight="1">
      <c r="A573" t="s">
        <v>14</v>
      </c>
      <c r="C573" t="s">
        <v>15</v>
      </c>
      <c r="D573" t="s">
        <v>73</v>
      </c>
      <c r="E573" t="s">
        <v>74</v>
      </c>
      <c r="F573" s="79" t="s">
        <v>1535</v>
      </c>
      <c r="G573" t="s">
        <v>1536</v>
      </c>
      <c r="H573" t="s">
        <v>1624</v>
      </c>
      <c r="J573" s="80" t="s">
        <v>650</v>
      </c>
      <c r="K573" s="57" t="s">
        <v>474</v>
      </c>
      <c r="L573" s="95" t="s">
        <v>1643</v>
      </c>
      <c r="M573" s="60" t="s">
        <v>524</v>
      </c>
      <c r="N573" s="25" t="s">
        <v>1644</v>
      </c>
      <c r="O573" s="25" t="s">
        <v>1540</v>
      </c>
      <c r="P573" s="90" t="s">
        <v>1564</v>
      </c>
      <c r="Q573" s="71" t="s">
        <v>1542</v>
      </c>
      <c r="T573" s="72" t="s">
        <v>481</v>
      </c>
      <c r="Y573" s="91">
        <v>509062</v>
      </c>
      <c r="Z573" s="92" t="s">
        <v>1543</v>
      </c>
      <c r="AA573" s="93" t="s">
        <v>143</v>
      </c>
      <c r="AB573" s="92" t="s">
        <v>527</v>
      </c>
    </row>
    <row r="574" spans="1:28" ht="12" customHeight="1">
      <c r="A574" t="s">
        <v>14</v>
      </c>
      <c r="C574" t="s">
        <v>15</v>
      </c>
      <c r="D574" t="s">
        <v>73</v>
      </c>
      <c r="E574" t="s">
        <v>74</v>
      </c>
      <c r="F574" s="79" t="s">
        <v>1535</v>
      </c>
      <c r="G574" t="s">
        <v>1536</v>
      </c>
      <c r="H574" t="s">
        <v>1624</v>
      </c>
      <c r="J574" s="80" t="s">
        <v>653</v>
      </c>
      <c r="K574" s="57" t="s">
        <v>474</v>
      </c>
      <c r="L574" s="95" t="s">
        <v>1645</v>
      </c>
      <c r="M574" s="60" t="s">
        <v>524</v>
      </c>
      <c r="N574" s="25" t="s">
        <v>1646</v>
      </c>
      <c r="O574" s="25" t="s">
        <v>1540</v>
      </c>
      <c r="P574" s="90" t="s">
        <v>1567</v>
      </c>
      <c r="Q574" s="71" t="s">
        <v>1542</v>
      </c>
      <c r="T574" s="72" t="s">
        <v>481</v>
      </c>
      <c r="Y574" s="91">
        <v>509062</v>
      </c>
      <c r="Z574" s="92" t="s">
        <v>1543</v>
      </c>
      <c r="AA574" s="93" t="s">
        <v>143</v>
      </c>
      <c r="AB574" s="92" t="s">
        <v>532</v>
      </c>
    </row>
    <row r="575" spans="1:28" ht="12" customHeight="1">
      <c r="A575" t="s">
        <v>14</v>
      </c>
      <c r="C575" t="s">
        <v>15</v>
      </c>
      <c r="D575" t="s">
        <v>73</v>
      </c>
      <c r="E575" t="s">
        <v>74</v>
      </c>
      <c r="F575" s="79" t="s">
        <v>1535</v>
      </c>
      <c r="G575" t="s">
        <v>1536</v>
      </c>
      <c r="H575" t="s">
        <v>1624</v>
      </c>
      <c r="J575" s="80" t="s">
        <v>656</v>
      </c>
      <c r="K575" s="57" t="s">
        <v>474</v>
      </c>
      <c r="L575" s="95" t="s">
        <v>1647</v>
      </c>
      <c r="M575" s="60" t="s">
        <v>524</v>
      </c>
      <c r="N575" s="25" t="s">
        <v>1648</v>
      </c>
      <c r="O575" s="25" t="s">
        <v>1540</v>
      </c>
      <c r="P575" s="90" t="s">
        <v>1574</v>
      </c>
      <c r="Q575" s="71" t="s">
        <v>1542</v>
      </c>
      <c r="T575" s="72" t="s">
        <v>481</v>
      </c>
      <c r="Y575" s="91">
        <v>509062</v>
      </c>
      <c r="Z575" s="92" t="s">
        <v>1543</v>
      </c>
      <c r="AA575" s="93" t="s">
        <v>143</v>
      </c>
      <c r="AB575" s="92" t="s">
        <v>543</v>
      </c>
    </row>
    <row r="576" spans="1:28" ht="12" customHeight="1">
      <c r="A576" t="s">
        <v>14</v>
      </c>
      <c r="C576" t="s">
        <v>15</v>
      </c>
      <c r="D576" t="s">
        <v>73</v>
      </c>
      <c r="E576" t="s">
        <v>74</v>
      </c>
      <c r="F576" s="79" t="s">
        <v>1535</v>
      </c>
      <c r="G576" t="s">
        <v>1536</v>
      </c>
      <c r="H576" t="s">
        <v>1624</v>
      </c>
      <c r="J576" s="80" t="s">
        <v>659</v>
      </c>
      <c r="K576" s="57" t="s">
        <v>474</v>
      </c>
      <c r="L576" s="95" t="s">
        <v>1649</v>
      </c>
      <c r="M576" s="60" t="s">
        <v>524</v>
      </c>
      <c r="N576" s="25" t="s">
        <v>1650</v>
      </c>
      <c r="O576" s="25" t="s">
        <v>1540</v>
      </c>
      <c r="P576" s="90" t="s">
        <v>1574</v>
      </c>
      <c r="Q576" s="71" t="s">
        <v>1542</v>
      </c>
      <c r="T576" s="72" t="s">
        <v>481</v>
      </c>
      <c r="Y576" s="91">
        <v>509062</v>
      </c>
      <c r="Z576" s="92" t="s">
        <v>1543</v>
      </c>
      <c r="AA576" s="93" t="s">
        <v>143</v>
      </c>
      <c r="AB576" s="92" t="s">
        <v>547</v>
      </c>
    </row>
    <row r="577" spans="1:28" ht="12" customHeight="1">
      <c r="A577" t="s">
        <v>14</v>
      </c>
      <c r="C577" t="s">
        <v>15</v>
      </c>
      <c r="D577" t="s">
        <v>73</v>
      </c>
      <c r="E577" t="s">
        <v>74</v>
      </c>
      <c r="F577" s="79" t="s">
        <v>1535</v>
      </c>
      <c r="G577" t="s">
        <v>1536</v>
      </c>
      <c r="H577" t="s">
        <v>1624</v>
      </c>
      <c r="J577" s="80" t="s">
        <v>662</v>
      </c>
      <c r="K577" s="57" t="s">
        <v>474</v>
      </c>
      <c r="L577" s="57" t="s">
        <v>1651</v>
      </c>
      <c r="M577" s="60" t="s">
        <v>524</v>
      </c>
      <c r="N577" s="25" t="s">
        <v>1652</v>
      </c>
      <c r="O577" s="25" t="s">
        <v>1540</v>
      </c>
      <c r="P577" s="90" t="s">
        <v>1579</v>
      </c>
      <c r="Q577" s="71" t="s">
        <v>1542</v>
      </c>
      <c r="T577" s="72" t="s">
        <v>481</v>
      </c>
      <c r="Y577" s="91">
        <v>509062</v>
      </c>
      <c r="Z577" s="92" t="s">
        <v>1543</v>
      </c>
      <c r="AA577" s="93" t="s">
        <v>143</v>
      </c>
      <c r="AB577" s="92" t="s">
        <v>552</v>
      </c>
    </row>
    <row r="578" spans="1:28" ht="12" customHeight="1">
      <c r="A578" t="s">
        <v>14</v>
      </c>
      <c r="C578" t="s">
        <v>15</v>
      </c>
      <c r="D578" t="s">
        <v>73</v>
      </c>
      <c r="E578" t="s">
        <v>74</v>
      </c>
      <c r="F578" s="79" t="s">
        <v>1535</v>
      </c>
      <c r="G578" t="s">
        <v>1536</v>
      </c>
      <c r="H578" t="s">
        <v>1624</v>
      </c>
      <c r="J578" s="80" t="s">
        <v>665</v>
      </c>
      <c r="K578" s="57" t="s">
        <v>474</v>
      </c>
      <c r="L578" s="57" t="s">
        <v>1653</v>
      </c>
      <c r="M578" s="60" t="s">
        <v>524</v>
      </c>
      <c r="N578" s="25" t="s">
        <v>1654</v>
      </c>
      <c r="O578" s="25" t="s">
        <v>1540</v>
      </c>
      <c r="P578" s="90" t="s">
        <v>1582</v>
      </c>
      <c r="Q578" s="71" t="s">
        <v>1542</v>
      </c>
      <c r="T578" s="72" t="s">
        <v>481</v>
      </c>
      <c r="Y578" s="91">
        <v>509062</v>
      </c>
      <c r="Z578" s="92" t="s">
        <v>1543</v>
      </c>
      <c r="AA578" s="93" t="s">
        <v>143</v>
      </c>
      <c r="AB578" s="94" t="s">
        <v>557</v>
      </c>
    </row>
    <row r="579" spans="1:28" ht="12" customHeight="1">
      <c r="A579" t="s">
        <v>14</v>
      </c>
      <c r="C579" t="s">
        <v>15</v>
      </c>
      <c r="D579" t="s">
        <v>73</v>
      </c>
      <c r="E579" t="s">
        <v>74</v>
      </c>
      <c r="F579" s="79" t="s">
        <v>1535</v>
      </c>
      <c r="G579" t="s">
        <v>1536</v>
      </c>
      <c r="H579" t="s">
        <v>1624</v>
      </c>
      <c r="J579" s="80" t="s">
        <v>668</v>
      </c>
      <c r="K579" s="57" t="s">
        <v>474</v>
      </c>
      <c r="L579" s="57" t="s">
        <v>1655</v>
      </c>
      <c r="M579" s="60" t="s">
        <v>524</v>
      </c>
      <c r="N579" s="25" t="s">
        <v>1656</v>
      </c>
      <c r="O579" s="25" t="s">
        <v>1540</v>
      </c>
      <c r="P579" s="90" t="s">
        <v>1585</v>
      </c>
      <c r="Q579" s="71" t="s">
        <v>1542</v>
      </c>
      <c r="T579" s="72" t="s">
        <v>481</v>
      </c>
      <c r="Y579" s="91">
        <v>509062</v>
      </c>
      <c r="Z579" s="92" t="s">
        <v>1543</v>
      </c>
      <c r="AA579" s="93" t="s">
        <v>143</v>
      </c>
      <c r="AB579" s="94" t="s">
        <v>562</v>
      </c>
    </row>
    <row r="580" spans="1:28" ht="12" customHeight="1">
      <c r="A580" t="s">
        <v>14</v>
      </c>
      <c r="C580" t="s">
        <v>15</v>
      </c>
      <c r="D580" t="s">
        <v>73</v>
      </c>
      <c r="E580" t="s">
        <v>74</v>
      </c>
      <c r="F580" s="79" t="s">
        <v>1535</v>
      </c>
      <c r="G580" t="s">
        <v>1536</v>
      </c>
      <c r="H580" t="s">
        <v>1624</v>
      </c>
      <c r="J580" s="80" t="s">
        <v>671</v>
      </c>
      <c r="K580" s="57" t="s">
        <v>474</v>
      </c>
      <c r="L580" s="57" t="s">
        <v>1657</v>
      </c>
      <c r="M580" s="60" t="s">
        <v>524</v>
      </c>
      <c r="N580" s="25" t="s">
        <v>1658</v>
      </c>
      <c r="O580" s="25" t="s">
        <v>1540</v>
      </c>
      <c r="P580" s="90" t="s">
        <v>1588</v>
      </c>
      <c r="Q580" s="71" t="s">
        <v>1542</v>
      </c>
      <c r="T580" s="72" t="s">
        <v>481</v>
      </c>
      <c r="Y580" s="91">
        <v>509062</v>
      </c>
      <c r="Z580" s="92" t="s">
        <v>1543</v>
      </c>
      <c r="AA580" s="93" t="s">
        <v>143</v>
      </c>
      <c r="AB580" s="94" t="s">
        <v>566</v>
      </c>
    </row>
    <row r="581" spans="1:28" ht="12" customHeight="1">
      <c r="A581" t="s">
        <v>14</v>
      </c>
      <c r="C581" t="s">
        <v>15</v>
      </c>
      <c r="D581" t="s">
        <v>73</v>
      </c>
      <c r="E581" t="s">
        <v>74</v>
      </c>
      <c r="F581" s="79" t="s">
        <v>1535</v>
      </c>
      <c r="G581" t="s">
        <v>1536</v>
      </c>
      <c r="H581" t="s">
        <v>1624</v>
      </c>
      <c r="J581" s="80" t="s">
        <v>674</v>
      </c>
      <c r="K581" s="57" t="s">
        <v>474</v>
      </c>
      <c r="L581" s="57" t="s">
        <v>1659</v>
      </c>
      <c r="M581" s="60" t="s">
        <v>524</v>
      </c>
      <c r="N581" s="25" t="s">
        <v>1660</v>
      </c>
      <c r="O581" s="25" t="s">
        <v>1540</v>
      </c>
      <c r="P581" s="90" t="s">
        <v>1588</v>
      </c>
      <c r="Q581" s="71" t="s">
        <v>1542</v>
      </c>
      <c r="T581" s="72" t="s">
        <v>481</v>
      </c>
      <c r="Y581" s="91">
        <v>509062</v>
      </c>
      <c r="Z581" s="92" t="s">
        <v>1543</v>
      </c>
      <c r="AA581" s="93" t="s">
        <v>143</v>
      </c>
      <c r="AB581" s="94" t="s">
        <v>570</v>
      </c>
    </row>
    <row r="582" spans="1:28" ht="12" customHeight="1">
      <c r="A582" t="s">
        <v>14</v>
      </c>
      <c r="C582" t="s">
        <v>15</v>
      </c>
      <c r="D582" t="s">
        <v>73</v>
      </c>
      <c r="E582" t="s">
        <v>74</v>
      </c>
      <c r="F582" s="79" t="s">
        <v>1535</v>
      </c>
      <c r="G582" t="s">
        <v>1536</v>
      </c>
      <c r="H582" t="s">
        <v>1624</v>
      </c>
      <c r="J582" s="80" t="s">
        <v>677</v>
      </c>
      <c r="K582" s="57" t="s">
        <v>474</v>
      </c>
      <c r="L582" s="57" t="s">
        <v>1661</v>
      </c>
      <c r="M582" s="60" t="s">
        <v>524</v>
      </c>
      <c r="N582" s="25" t="s">
        <v>1662</v>
      </c>
      <c r="O582" s="25" t="s">
        <v>1540</v>
      </c>
      <c r="P582" s="90" t="s">
        <v>1585</v>
      </c>
      <c r="Q582" s="71" t="s">
        <v>1542</v>
      </c>
      <c r="T582" s="72" t="s">
        <v>481</v>
      </c>
      <c r="Y582" s="91">
        <v>509062</v>
      </c>
      <c r="Z582" s="92" t="s">
        <v>1543</v>
      </c>
      <c r="AA582" s="93" t="s">
        <v>143</v>
      </c>
      <c r="AB582" s="94" t="s">
        <v>574</v>
      </c>
    </row>
    <row r="583" spans="1:28" ht="12" customHeight="1">
      <c r="A583" t="s">
        <v>14</v>
      </c>
      <c r="C583" t="s">
        <v>15</v>
      </c>
      <c r="D583" t="s">
        <v>73</v>
      </c>
      <c r="E583" t="s">
        <v>74</v>
      </c>
      <c r="F583" s="79" t="s">
        <v>1535</v>
      </c>
      <c r="G583" t="s">
        <v>1536</v>
      </c>
      <c r="H583" t="s">
        <v>1624</v>
      </c>
      <c r="J583" s="80" t="s">
        <v>680</v>
      </c>
      <c r="K583" s="57" t="s">
        <v>474</v>
      </c>
      <c r="L583" s="57" t="s">
        <v>1663</v>
      </c>
      <c r="M583" s="60" t="s">
        <v>524</v>
      </c>
      <c r="N583" s="25" t="s">
        <v>1664</v>
      </c>
      <c r="O583" s="25" t="s">
        <v>1540</v>
      </c>
      <c r="P583" s="90" t="s">
        <v>1582</v>
      </c>
      <c r="Q583" s="71" t="s">
        <v>1542</v>
      </c>
      <c r="T583" s="72" t="s">
        <v>481</v>
      </c>
      <c r="Y583" s="91">
        <v>509062</v>
      </c>
      <c r="Z583" s="92" t="s">
        <v>1543</v>
      </c>
      <c r="AA583" s="93" t="s">
        <v>143</v>
      </c>
      <c r="AB583" s="94" t="s">
        <v>578</v>
      </c>
    </row>
    <row r="584" spans="1:28" ht="12" customHeight="1">
      <c r="A584" t="s">
        <v>14</v>
      </c>
      <c r="C584" t="s">
        <v>15</v>
      </c>
      <c r="D584" t="s">
        <v>73</v>
      </c>
      <c r="E584" t="s">
        <v>74</v>
      </c>
      <c r="F584" s="79" t="s">
        <v>1535</v>
      </c>
      <c r="G584" t="s">
        <v>1536</v>
      </c>
      <c r="H584" t="s">
        <v>1624</v>
      </c>
      <c r="J584" s="80" t="s">
        <v>683</v>
      </c>
      <c r="K584" s="57" t="s">
        <v>474</v>
      </c>
      <c r="L584" s="57" t="s">
        <v>1665</v>
      </c>
      <c r="M584" s="60" t="s">
        <v>524</v>
      </c>
      <c r="N584" s="25" t="s">
        <v>1666</v>
      </c>
      <c r="O584" s="25" t="s">
        <v>1540</v>
      </c>
      <c r="P584" s="90" t="s">
        <v>1597</v>
      </c>
      <c r="Q584" s="71" t="s">
        <v>1542</v>
      </c>
      <c r="T584" s="72" t="s">
        <v>481</v>
      </c>
      <c r="Y584" s="91">
        <v>509062</v>
      </c>
      <c r="Z584" s="92" t="s">
        <v>1543</v>
      </c>
      <c r="AA584" s="93" t="s">
        <v>143</v>
      </c>
      <c r="AB584" s="94" t="s">
        <v>582</v>
      </c>
    </row>
    <row r="585" spans="1:28" ht="12" customHeight="1">
      <c r="A585" t="s">
        <v>14</v>
      </c>
      <c r="C585" t="s">
        <v>15</v>
      </c>
      <c r="D585" t="s">
        <v>73</v>
      </c>
      <c r="E585" t="s">
        <v>74</v>
      </c>
      <c r="F585" s="79" t="s">
        <v>1535</v>
      </c>
      <c r="G585" t="s">
        <v>1536</v>
      </c>
      <c r="H585" t="s">
        <v>1624</v>
      </c>
      <c r="J585" s="80" t="s">
        <v>686</v>
      </c>
      <c r="K585" s="57" t="s">
        <v>474</v>
      </c>
      <c r="L585" s="57" t="s">
        <v>1667</v>
      </c>
      <c r="M585" s="60" t="s">
        <v>524</v>
      </c>
      <c r="N585" s="25" t="s">
        <v>1668</v>
      </c>
      <c r="O585" s="25" t="s">
        <v>1540</v>
      </c>
      <c r="P585" s="90" t="s">
        <v>1600</v>
      </c>
      <c r="Q585" s="71" t="s">
        <v>1542</v>
      </c>
      <c r="T585" s="72" t="s">
        <v>481</v>
      </c>
      <c r="Y585" s="91">
        <v>509062</v>
      </c>
      <c r="Z585" s="92" t="s">
        <v>1543</v>
      </c>
      <c r="AA585" s="93" t="s">
        <v>143</v>
      </c>
      <c r="AB585" s="92" t="s">
        <v>587</v>
      </c>
    </row>
    <row r="586" spans="1:28" ht="12" customHeight="1">
      <c r="A586" t="s">
        <v>14</v>
      </c>
      <c r="C586" t="s">
        <v>15</v>
      </c>
      <c r="D586" t="s">
        <v>73</v>
      </c>
      <c r="E586" t="s">
        <v>74</v>
      </c>
      <c r="F586" s="79" t="s">
        <v>1535</v>
      </c>
      <c r="G586" t="s">
        <v>1536</v>
      </c>
      <c r="H586" t="s">
        <v>1624</v>
      </c>
      <c r="J586" s="80" t="s">
        <v>689</v>
      </c>
      <c r="K586" s="57" t="s">
        <v>474</v>
      </c>
      <c r="L586" s="57" t="s">
        <v>1669</v>
      </c>
      <c r="M586" s="60" t="s">
        <v>524</v>
      </c>
      <c r="N586" s="25" t="s">
        <v>1670</v>
      </c>
      <c r="O586" s="25" t="s">
        <v>1540</v>
      </c>
      <c r="P586" s="90" t="s">
        <v>1603</v>
      </c>
      <c r="Q586" s="71" t="s">
        <v>1542</v>
      </c>
      <c r="T586" s="72" t="s">
        <v>481</v>
      </c>
      <c r="Y586" s="91">
        <v>509062</v>
      </c>
      <c r="Z586" s="92" t="s">
        <v>1543</v>
      </c>
      <c r="AA586" s="93" t="s">
        <v>143</v>
      </c>
      <c r="AB586" s="92" t="s">
        <v>592</v>
      </c>
    </row>
    <row r="587" spans="1:28" ht="12" customHeight="1">
      <c r="A587" t="s">
        <v>14</v>
      </c>
      <c r="C587" t="s">
        <v>15</v>
      </c>
      <c r="D587" t="s">
        <v>73</v>
      </c>
      <c r="E587" t="s">
        <v>74</v>
      </c>
      <c r="F587" s="79" t="s">
        <v>1535</v>
      </c>
      <c r="G587" t="s">
        <v>1536</v>
      </c>
      <c r="H587" t="s">
        <v>1624</v>
      </c>
      <c r="J587" s="80" t="s">
        <v>692</v>
      </c>
      <c r="K587" s="57" t="s">
        <v>474</v>
      </c>
      <c r="L587" s="57" t="s">
        <v>1671</v>
      </c>
      <c r="M587" s="60" t="s">
        <v>524</v>
      </c>
      <c r="N587" s="25" t="s">
        <v>1672</v>
      </c>
      <c r="O587" s="25" t="s">
        <v>1540</v>
      </c>
      <c r="P587" s="90" t="s">
        <v>1552</v>
      </c>
      <c r="Q587" s="71" t="s">
        <v>1542</v>
      </c>
      <c r="T587" s="72" t="s">
        <v>481</v>
      </c>
      <c r="Y587" s="91">
        <v>509062</v>
      </c>
      <c r="Z587" s="92" t="s">
        <v>1543</v>
      </c>
      <c r="AA587" s="93" t="s">
        <v>143</v>
      </c>
      <c r="AB587" s="94" t="s">
        <v>596</v>
      </c>
    </row>
    <row r="588" spans="1:28" ht="12" customHeight="1">
      <c r="A588" t="s">
        <v>14</v>
      </c>
      <c r="C588" t="s">
        <v>15</v>
      </c>
      <c r="D588" t="s">
        <v>73</v>
      </c>
      <c r="E588" t="s">
        <v>74</v>
      </c>
      <c r="F588" s="79" t="s">
        <v>1535</v>
      </c>
      <c r="G588" t="s">
        <v>1536</v>
      </c>
      <c r="H588" t="s">
        <v>1624</v>
      </c>
      <c r="J588" s="80" t="s">
        <v>695</v>
      </c>
      <c r="K588" s="57" t="s">
        <v>474</v>
      </c>
      <c r="L588" s="57" t="s">
        <v>1673</v>
      </c>
      <c r="M588" s="60" t="s">
        <v>524</v>
      </c>
      <c r="N588" s="25" t="s">
        <v>1672</v>
      </c>
      <c r="O588" s="25" t="s">
        <v>1540</v>
      </c>
      <c r="P588" s="90" t="s">
        <v>1555</v>
      </c>
      <c r="Q588" s="71" t="s">
        <v>1542</v>
      </c>
      <c r="T588" s="72" t="s">
        <v>481</v>
      </c>
      <c r="Y588" s="91">
        <v>509062</v>
      </c>
      <c r="Z588" s="92" t="s">
        <v>1543</v>
      </c>
      <c r="AA588" s="93" t="s">
        <v>143</v>
      </c>
      <c r="AB588" s="94" t="s">
        <v>599</v>
      </c>
    </row>
    <row r="589" spans="1:28" ht="12" customHeight="1">
      <c r="A589" t="s">
        <v>14</v>
      </c>
      <c r="C589" t="s">
        <v>15</v>
      </c>
      <c r="D589" t="s">
        <v>73</v>
      </c>
      <c r="E589" t="s">
        <v>74</v>
      </c>
      <c r="F589" s="79" t="s">
        <v>1535</v>
      </c>
      <c r="G589" t="s">
        <v>1536</v>
      </c>
      <c r="H589" t="s">
        <v>1624</v>
      </c>
      <c r="J589" s="80" t="s">
        <v>698</v>
      </c>
      <c r="K589" s="57" t="s">
        <v>474</v>
      </c>
      <c r="L589" s="57" t="s">
        <v>1674</v>
      </c>
      <c r="M589" s="60" t="s">
        <v>524</v>
      </c>
      <c r="N589" s="25" t="s">
        <v>1675</v>
      </c>
      <c r="O589" s="25" t="s">
        <v>1540</v>
      </c>
      <c r="P589" s="90" t="s">
        <v>1609</v>
      </c>
      <c r="Q589" s="71" t="s">
        <v>1542</v>
      </c>
      <c r="T589" s="72" t="s">
        <v>481</v>
      </c>
      <c r="Y589" s="91">
        <v>509062</v>
      </c>
      <c r="Z589" s="92" t="s">
        <v>1543</v>
      </c>
      <c r="AA589" s="93" t="s">
        <v>143</v>
      </c>
      <c r="AB589" s="94" t="s">
        <v>604</v>
      </c>
    </row>
    <row r="590" spans="1:28" ht="12" customHeight="1">
      <c r="A590" t="s">
        <v>14</v>
      </c>
      <c r="C590" t="s">
        <v>15</v>
      </c>
      <c r="D590" t="s">
        <v>73</v>
      </c>
      <c r="E590" t="s">
        <v>74</v>
      </c>
      <c r="F590" s="79" t="s">
        <v>1535</v>
      </c>
      <c r="G590" t="s">
        <v>1536</v>
      </c>
      <c r="H590" t="s">
        <v>1624</v>
      </c>
      <c r="J590" s="80" t="s">
        <v>701</v>
      </c>
      <c r="K590" s="57" t="s">
        <v>474</v>
      </c>
      <c r="L590" s="57" t="s">
        <v>1676</v>
      </c>
      <c r="M590" s="60" t="s">
        <v>524</v>
      </c>
      <c r="N590" s="25" t="s">
        <v>1675</v>
      </c>
      <c r="O590" s="25" t="s">
        <v>1540</v>
      </c>
      <c r="P590" s="90" t="s">
        <v>1574</v>
      </c>
      <c r="Q590" s="71" t="s">
        <v>1542</v>
      </c>
      <c r="T590" s="72" t="s">
        <v>481</v>
      </c>
      <c r="Y590" s="91">
        <v>509062</v>
      </c>
      <c r="Z590" s="92" t="s">
        <v>1543</v>
      </c>
      <c r="AA590" s="93" t="s">
        <v>143</v>
      </c>
      <c r="AB590" s="94" t="s">
        <v>607</v>
      </c>
    </row>
    <row r="591" spans="1:28" ht="12" customHeight="1">
      <c r="A591" t="s">
        <v>14</v>
      </c>
      <c r="C591" t="s">
        <v>15</v>
      </c>
      <c r="D591" t="s">
        <v>73</v>
      </c>
      <c r="E591" t="s">
        <v>74</v>
      </c>
      <c r="F591" s="79" t="s">
        <v>1535</v>
      </c>
      <c r="G591" t="s">
        <v>1536</v>
      </c>
      <c r="H591" t="s">
        <v>1624</v>
      </c>
      <c r="J591" s="80" t="s">
        <v>703</v>
      </c>
      <c r="K591" s="57" t="s">
        <v>474</v>
      </c>
      <c r="L591" s="57" t="s">
        <v>1677</v>
      </c>
      <c r="M591" s="60" t="s">
        <v>524</v>
      </c>
      <c r="N591" s="25" t="s">
        <v>1678</v>
      </c>
      <c r="O591" s="25" t="s">
        <v>1540</v>
      </c>
      <c r="P591" s="90" t="s">
        <v>1613</v>
      </c>
      <c r="Q591" s="71" t="s">
        <v>1542</v>
      </c>
      <c r="T591" s="72" t="s">
        <v>481</v>
      </c>
      <c r="Y591" s="91">
        <v>509062</v>
      </c>
      <c r="Z591" s="92" t="s">
        <v>1543</v>
      </c>
      <c r="AA591" s="93" t="s">
        <v>143</v>
      </c>
      <c r="AB591" s="92" t="s">
        <v>612</v>
      </c>
    </row>
    <row r="592" spans="1:28" ht="12" customHeight="1">
      <c r="A592" t="s">
        <v>14</v>
      </c>
      <c r="C592" t="s">
        <v>15</v>
      </c>
      <c r="D592" t="s">
        <v>73</v>
      </c>
      <c r="E592" t="s">
        <v>74</v>
      </c>
      <c r="F592" s="79" t="s">
        <v>1535</v>
      </c>
      <c r="G592" t="s">
        <v>1536</v>
      </c>
      <c r="H592" t="s">
        <v>1624</v>
      </c>
      <c r="J592" s="80" t="s">
        <v>706</v>
      </c>
      <c r="K592" s="57" t="s">
        <v>474</v>
      </c>
      <c r="L592" s="57" t="s">
        <v>1679</v>
      </c>
      <c r="M592" s="60" t="s">
        <v>524</v>
      </c>
      <c r="N592" s="25" t="s">
        <v>1680</v>
      </c>
      <c r="O592" s="25" t="s">
        <v>1540</v>
      </c>
      <c r="P592" s="90" t="s">
        <v>1616</v>
      </c>
      <c r="Q592" s="71" t="s">
        <v>1542</v>
      </c>
      <c r="T592" s="72" t="s">
        <v>481</v>
      </c>
      <c r="Y592" s="91">
        <v>509062</v>
      </c>
      <c r="Z592" s="92" t="s">
        <v>1543</v>
      </c>
      <c r="AA592" s="93" t="s">
        <v>143</v>
      </c>
      <c r="AB592" s="92" t="s">
        <v>617</v>
      </c>
    </row>
    <row r="593" spans="1:28" ht="12" customHeight="1">
      <c r="A593" t="s">
        <v>14</v>
      </c>
      <c r="C593" t="s">
        <v>15</v>
      </c>
      <c r="D593" t="s">
        <v>73</v>
      </c>
      <c r="E593" t="s">
        <v>74</v>
      </c>
      <c r="F593" s="79" t="s">
        <v>1535</v>
      </c>
      <c r="G593" t="s">
        <v>1536</v>
      </c>
      <c r="H593" t="s">
        <v>1624</v>
      </c>
      <c r="J593" s="80" t="s">
        <v>708</v>
      </c>
      <c r="K593" s="57" t="s">
        <v>474</v>
      </c>
      <c r="L593" s="57" t="s">
        <v>1681</v>
      </c>
      <c r="M593" s="60" t="s">
        <v>511</v>
      </c>
      <c r="N593" s="25" t="s">
        <v>1682</v>
      </c>
      <c r="O593" s="25" t="s">
        <v>1540</v>
      </c>
      <c r="P593" s="90" t="s">
        <v>1619</v>
      </c>
      <c r="Q593" s="71" t="s">
        <v>1542</v>
      </c>
      <c r="T593" s="72" t="s">
        <v>481</v>
      </c>
      <c r="Y593" s="91">
        <v>509062</v>
      </c>
      <c r="Z593" s="92" t="s">
        <v>1543</v>
      </c>
      <c r="AA593" s="93" t="s">
        <v>143</v>
      </c>
      <c r="AB593" s="97" t="s">
        <v>519</v>
      </c>
    </row>
    <row r="594" spans="1:28" ht="12" customHeight="1">
      <c r="A594" t="s">
        <v>14</v>
      </c>
      <c r="C594" t="s">
        <v>15</v>
      </c>
      <c r="D594" t="s">
        <v>73</v>
      </c>
      <c r="E594" t="s">
        <v>74</v>
      </c>
      <c r="F594" s="79" t="s">
        <v>1535</v>
      </c>
      <c r="G594" t="s">
        <v>1536</v>
      </c>
      <c r="H594" t="s">
        <v>1624</v>
      </c>
      <c r="J594" s="80" t="s">
        <v>711</v>
      </c>
      <c r="K594" s="57" t="s">
        <v>474</v>
      </c>
      <c r="L594" s="57" t="s">
        <v>1683</v>
      </c>
      <c r="M594" s="60" t="s">
        <v>524</v>
      </c>
      <c r="N594" s="25" t="s">
        <v>1684</v>
      </c>
      <c r="O594" s="25" t="s">
        <v>1540</v>
      </c>
      <c r="P594" s="90" t="s">
        <v>1623</v>
      </c>
      <c r="Q594" s="71" t="s">
        <v>1542</v>
      </c>
      <c r="T594" s="72" t="s">
        <v>481</v>
      </c>
      <c r="Y594" s="91">
        <v>509062</v>
      </c>
      <c r="Z594" s="92" t="s">
        <v>1543</v>
      </c>
      <c r="AA594" s="93" t="s">
        <v>143</v>
      </c>
      <c r="AB594" s="97" t="s">
        <v>622</v>
      </c>
    </row>
    <row r="595" spans="1:28" ht="12" customHeight="1">
      <c r="A595" t="s">
        <v>14</v>
      </c>
      <c r="C595" t="s">
        <v>15</v>
      </c>
      <c r="D595" t="s">
        <v>73</v>
      </c>
      <c r="E595" t="s">
        <v>74</v>
      </c>
      <c r="F595" s="79" t="s">
        <v>1535</v>
      </c>
      <c r="G595" t="s">
        <v>1536</v>
      </c>
      <c r="H595" t="s">
        <v>1624</v>
      </c>
      <c r="J595" s="80" t="s">
        <v>714</v>
      </c>
      <c r="K595" s="57" t="s">
        <v>474</v>
      </c>
      <c r="L595" s="57" t="s">
        <v>1685</v>
      </c>
      <c r="M595" s="60" t="s">
        <v>511</v>
      </c>
      <c r="N595" s="25" t="s">
        <v>1682</v>
      </c>
      <c r="O595" s="25" t="s">
        <v>1540</v>
      </c>
      <c r="P595" s="90" t="s">
        <v>1619</v>
      </c>
      <c r="Q595" s="71" t="s">
        <v>1542</v>
      </c>
      <c r="T595" s="72" t="s">
        <v>481</v>
      </c>
      <c r="Y595" s="91">
        <v>509062</v>
      </c>
      <c r="Z595" s="92" t="s">
        <v>1543</v>
      </c>
      <c r="AA595" s="93" t="s">
        <v>143</v>
      </c>
      <c r="AB595" s="97" t="s">
        <v>519</v>
      </c>
    </row>
    <row r="596" spans="1:28" ht="12" customHeight="1">
      <c r="A596" t="s">
        <v>14</v>
      </c>
      <c r="C596" t="s">
        <v>15</v>
      </c>
      <c r="D596" t="s">
        <v>73</v>
      </c>
      <c r="E596" t="s">
        <v>74</v>
      </c>
      <c r="F596" s="79" t="s">
        <v>1535</v>
      </c>
      <c r="G596" t="s">
        <v>1536</v>
      </c>
      <c r="H596" t="s">
        <v>1624</v>
      </c>
      <c r="J596" s="80" t="s">
        <v>718</v>
      </c>
      <c r="K596" s="57" t="s">
        <v>474</v>
      </c>
      <c r="L596" s="57" t="s">
        <v>1686</v>
      </c>
      <c r="M596" s="60" t="s">
        <v>511</v>
      </c>
      <c r="N596" s="25" t="s">
        <v>1682</v>
      </c>
      <c r="O596" s="25" t="s">
        <v>1540</v>
      </c>
      <c r="P596" s="90" t="s">
        <v>1619</v>
      </c>
      <c r="Q596" s="71" t="s">
        <v>1542</v>
      </c>
      <c r="T596" s="72" t="s">
        <v>481</v>
      </c>
      <c r="Y596" s="91">
        <v>509062</v>
      </c>
      <c r="Z596" s="92" t="s">
        <v>1543</v>
      </c>
      <c r="AA596" s="93" t="s">
        <v>143</v>
      </c>
      <c r="AB596" s="97" t="s">
        <v>519</v>
      </c>
    </row>
    <row r="597" spans="1:28" ht="12" customHeight="1">
      <c r="A597" t="s">
        <v>14</v>
      </c>
      <c r="C597" t="s">
        <v>15</v>
      </c>
      <c r="D597" t="s">
        <v>73</v>
      </c>
      <c r="E597" t="s">
        <v>74</v>
      </c>
      <c r="F597" s="79" t="s">
        <v>1535</v>
      </c>
      <c r="G597" t="s">
        <v>1536</v>
      </c>
      <c r="H597" t="s">
        <v>1624</v>
      </c>
      <c r="J597" s="80" t="s">
        <v>724</v>
      </c>
      <c r="K597" s="57" t="s">
        <v>474</v>
      </c>
      <c r="L597" s="57" t="s">
        <v>1687</v>
      </c>
      <c r="M597" s="60" t="s">
        <v>524</v>
      </c>
      <c r="N597" s="25" t="s">
        <v>1684</v>
      </c>
      <c r="O597" s="25" t="s">
        <v>1540</v>
      </c>
      <c r="P597" s="90" t="s">
        <v>1623</v>
      </c>
      <c r="Q597" s="71" t="s">
        <v>1542</v>
      </c>
      <c r="T597" s="72" t="s">
        <v>481</v>
      </c>
      <c r="Y597" s="91">
        <v>509062</v>
      </c>
      <c r="Z597" s="92" t="s">
        <v>1543</v>
      </c>
      <c r="AA597" s="93" t="s">
        <v>143</v>
      </c>
      <c r="AB597" s="97" t="s">
        <v>622</v>
      </c>
    </row>
    <row r="598" spans="1:28" ht="12" customHeight="1">
      <c r="A598" t="s">
        <v>14</v>
      </c>
      <c r="C598" t="s">
        <v>15</v>
      </c>
      <c r="D598" t="s">
        <v>73</v>
      </c>
      <c r="E598" t="s">
        <v>74</v>
      </c>
      <c r="F598" s="79" t="s">
        <v>1535</v>
      </c>
      <c r="G598" t="s">
        <v>1536</v>
      </c>
      <c r="H598" t="s">
        <v>1688</v>
      </c>
      <c r="J598" s="80" t="s">
        <v>727</v>
      </c>
      <c r="K598" s="57" t="s">
        <v>474</v>
      </c>
      <c r="L598" s="57" t="s">
        <v>1689</v>
      </c>
      <c r="M598" s="60" t="s">
        <v>476</v>
      </c>
      <c r="N598" s="25" t="s">
        <v>1690</v>
      </c>
      <c r="O598" s="98" t="s">
        <v>1691</v>
      </c>
      <c r="P598" s="90" t="s">
        <v>1692</v>
      </c>
      <c r="Q598" s="71" t="s">
        <v>1542</v>
      </c>
      <c r="T598" s="72" t="s">
        <v>481</v>
      </c>
      <c r="Y598" s="91" t="s">
        <v>844</v>
      </c>
      <c r="Z598" s="92" t="s">
        <v>958</v>
      </c>
      <c r="AA598" s="93" t="s">
        <v>143</v>
      </c>
      <c r="AB598" s="94" t="s">
        <v>723</v>
      </c>
    </row>
    <row r="599" spans="1:28" ht="12" customHeight="1">
      <c r="A599" t="s">
        <v>14</v>
      </c>
      <c r="C599" t="s">
        <v>15</v>
      </c>
      <c r="D599" t="s">
        <v>73</v>
      </c>
      <c r="E599" t="s">
        <v>74</v>
      </c>
      <c r="F599" s="79" t="s">
        <v>1535</v>
      </c>
      <c r="G599" t="s">
        <v>1536</v>
      </c>
      <c r="H599" t="s">
        <v>1688</v>
      </c>
      <c r="J599" s="80" t="s">
        <v>732</v>
      </c>
      <c r="K599" s="57" t="s">
        <v>474</v>
      </c>
      <c r="L599" s="57" t="s">
        <v>1693</v>
      </c>
      <c r="M599" s="60" t="s">
        <v>476</v>
      </c>
      <c r="N599" s="25" t="s">
        <v>1694</v>
      </c>
      <c r="O599" s="98" t="s">
        <v>1691</v>
      </c>
      <c r="P599" s="90" t="s">
        <v>1552</v>
      </c>
      <c r="Q599" s="71" t="s">
        <v>1542</v>
      </c>
      <c r="T599" s="72" t="s">
        <v>481</v>
      </c>
      <c r="Y599" s="91" t="s">
        <v>844</v>
      </c>
      <c r="Z599" s="92" t="s">
        <v>958</v>
      </c>
      <c r="AA599" s="93" t="s">
        <v>143</v>
      </c>
      <c r="AB599" s="94" t="s">
        <v>498</v>
      </c>
    </row>
    <row r="600" spans="1:28" ht="12" customHeight="1">
      <c r="A600" t="s">
        <v>14</v>
      </c>
      <c r="C600" t="s">
        <v>15</v>
      </c>
      <c r="D600" t="s">
        <v>73</v>
      </c>
      <c r="E600" t="s">
        <v>74</v>
      </c>
      <c r="F600" s="79" t="s">
        <v>1535</v>
      </c>
      <c r="G600" t="s">
        <v>1536</v>
      </c>
      <c r="H600" t="s">
        <v>1688</v>
      </c>
      <c r="J600" s="80" t="s">
        <v>735</v>
      </c>
      <c r="K600" s="57" t="s">
        <v>474</v>
      </c>
      <c r="L600" s="95" t="s">
        <v>1695</v>
      </c>
      <c r="M600" s="60" t="s">
        <v>476</v>
      </c>
      <c r="N600" s="25" t="s">
        <v>1696</v>
      </c>
      <c r="O600" s="98" t="s">
        <v>1691</v>
      </c>
      <c r="P600" s="90" t="s">
        <v>1697</v>
      </c>
      <c r="Q600" s="71" t="s">
        <v>1542</v>
      </c>
      <c r="T600" s="72" t="s">
        <v>481</v>
      </c>
      <c r="Y600" s="91" t="s">
        <v>844</v>
      </c>
      <c r="Z600" s="92" t="s">
        <v>958</v>
      </c>
      <c r="AA600" s="93" t="s">
        <v>143</v>
      </c>
      <c r="AB600" s="92" t="s">
        <v>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0"/>
  <sheetViews>
    <sheetView workbookViewId="0">
      <selection sqref="A1:XFD600"/>
    </sheetView>
  </sheetViews>
  <sheetFormatPr defaultRowHeight="15"/>
  <sheetData>
    <row r="1" spans="1:44" ht="42.75" customHeight="1">
      <c r="A1" s="12" t="s">
        <v>0</v>
      </c>
      <c r="B1" s="12" t="s">
        <v>1</v>
      </c>
      <c r="C1" s="13" t="s">
        <v>2</v>
      </c>
      <c r="D1" s="13" t="s">
        <v>3</v>
      </c>
      <c r="E1" s="13" t="s">
        <v>4</v>
      </c>
      <c r="F1" s="13" t="s">
        <v>90</v>
      </c>
      <c r="G1" s="13" t="s">
        <v>91</v>
      </c>
      <c r="H1" s="13" t="s">
        <v>92</v>
      </c>
      <c r="I1" s="13" t="s">
        <v>93</v>
      </c>
      <c r="J1" s="13" t="s">
        <v>94</v>
      </c>
      <c r="K1" s="13" t="s">
        <v>95</v>
      </c>
      <c r="L1" s="13" t="s">
        <v>96</v>
      </c>
      <c r="M1" s="14" t="s">
        <v>97</v>
      </c>
      <c r="N1" s="13" t="s">
        <v>98</v>
      </c>
      <c r="O1" s="13" t="s">
        <v>99</v>
      </c>
      <c r="P1" s="13" t="s">
        <v>100</v>
      </c>
      <c r="Q1" s="13" t="s">
        <v>101</v>
      </c>
      <c r="R1" s="13" t="s">
        <v>102</v>
      </c>
      <c r="S1" s="13" t="s">
        <v>103</v>
      </c>
      <c r="T1" s="13" t="s">
        <v>104</v>
      </c>
      <c r="U1" s="13" t="s">
        <v>105</v>
      </c>
      <c r="V1" s="13" t="s">
        <v>106</v>
      </c>
      <c r="W1" s="13" t="s">
        <v>107</v>
      </c>
      <c r="X1" s="13" t="s">
        <v>108</v>
      </c>
      <c r="Y1" s="13" t="s">
        <v>109</v>
      </c>
      <c r="Z1" s="13" t="s">
        <v>110</v>
      </c>
      <c r="AA1" s="13" t="s">
        <v>111</v>
      </c>
      <c r="AB1" s="13" t="s">
        <v>112</v>
      </c>
      <c r="AC1" s="13" t="s">
        <v>113</v>
      </c>
      <c r="AD1" s="13" t="s">
        <v>114</v>
      </c>
      <c r="AE1" s="13" t="s">
        <v>115</v>
      </c>
      <c r="AF1" s="15" t="s">
        <v>116</v>
      </c>
      <c r="AG1" s="15" t="s">
        <v>117</v>
      </c>
      <c r="AH1" s="15" t="s">
        <v>118</v>
      </c>
      <c r="AI1" s="16" t="s">
        <v>119</v>
      </c>
      <c r="AJ1" s="17" t="s">
        <v>120</v>
      </c>
      <c r="AK1" s="18" t="s">
        <v>121</v>
      </c>
      <c r="AL1" s="17" t="s">
        <v>122</v>
      </c>
      <c r="AM1" s="17" t="s">
        <v>123</v>
      </c>
      <c r="AN1" s="16" t="s">
        <v>124</v>
      </c>
      <c r="AO1" s="19" t="s">
        <v>125</v>
      </c>
      <c r="AP1" s="17" t="s">
        <v>126</v>
      </c>
      <c r="AQ1" s="17" t="s">
        <v>127</v>
      </c>
      <c r="AR1" s="17" t="s">
        <v>128</v>
      </c>
    </row>
    <row r="2" spans="1:44" ht="12" customHeight="1">
      <c r="A2" s="20" t="s">
        <v>14</v>
      </c>
      <c r="B2" s="20"/>
      <c r="C2" s="20" t="s">
        <v>20</v>
      </c>
      <c r="D2" s="20" t="s">
        <v>21</v>
      </c>
      <c r="E2" s="99" t="s">
        <v>22</v>
      </c>
      <c r="F2" s="20" t="s">
        <v>61</v>
      </c>
      <c r="G2" s="20" t="s">
        <v>61</v>
      </c>
      <c r="H2" s="99" t="s">
        <v>1698</v>
      </c>
      <c r="I2" s="20" t="s">
        <v>132</v>
      </c>
      <c r="J2" s="20">
        <v>1</v>
      </c>
      <c r="K2" s="20"/>
      <c r="L2" s="100" t="s">
        <v>1699</v>
      </c>
      <c r="M2" s="101" t="s">
        <v>1700</v>
      </c>
      <c r="N2" s="102" t="s">
        <v>1701</v>
      </c>
      <c r="O2" s="103" t="s">
        <v>1702</v>
      </c>
      <c r="P2" s="102" t="s">
        <v>1703</v>
      </c>
      <c r="Q2" s="101" t="s">
        <v>1704</v>
      </c>
      <c r="R2" s="20"/>
      <c r="S2" s="20"/>
      <c r="T2" s="104" t="s">
        <v>481</v>
      </c>
      <c r="V2" s="20"/>
      <c r="W2" s="20"/>
      <c r="X2" s="20"/>
      <c r="Y2" s="20"/>
      <c r="Z2" s="20"/>
      <c r="AA2" s="20"/>
      <c r="AB2" s="20"/>
      <c r="AC2" s="20"/>
      <c r="AD2" s="20"/>
      <c r="AE2" s="20"/>
      <c r="AF2" s="20" t="s">
        <v>1705</v>
      </c>
      <c r="AG2" s="20"/>
      <c r="AH2" s="20" t="s">
        <v>1706</v>
      </c>
    </row>
    <row r="3" spans="1:44" ht="12" customHeight="1">
      <c r="A3" s="20" t="s">
        <v>14</v>
      </c>
      <c r="B3" s="20"/>
      <c r="C3" s="20" t="s">
        <v>20</v>
      </c>
      <c r="D3" s="20" t="s">
        <v>21</v>
      </c>
      <c r="E3" s="99" t="s">
        <v>22</v>
      </c>
      <c r="F3" s="20" t="s">
        <v>61</v>
      </c>
      <c r="G3" s="20" t="s">
        <v>61</v>
      </c>
      <c r="H3" s="99" t="s">
        <v>1698</v>
      </c>
      <c r="I3" s="20" t="s">
        <v>132</v>
      </c>
      <c r="J3" s="20">
        <f>J2+1</f>
        <v>2</v>
      </c>
      <c r="K3" s="20"/>
      <c r="L3" s="100" t="s">
        <v>1707</v>
      </c>
      <c r="M3" s="101" t="s">
        <v>1700</v>
      </c>
      <c r="N3" s="102" t="s">
        <v>1701</v>
      </c>
      <c r="O3" s="103" t="s">
        <v>1708</v>
      </c>
      <c r="P3" s="102" t="s">
        <v>1703</v>
      </c>
      <c r="Q3" s="101" t="s">
        <v>1704</v>
      </c>
      <c r="R3" s="20"/>
      <c r="S3" s="20"/>
      <c r="T3" s="104" t="s">
        <v>481</v>
      </c>
      <c r="V3" s="20"/>
      <c r="W3" s="20"/>
      <c r="X3" s="20"/>
      <c r="Y3" s="20"/>
      <c r="Z3" s="20"/>
      <c r="AA3" s="20"/>
      <c r="AB3" s="20"/>
      <c r="AC3" s="20"/>
      <c r="AD3" s="20"/>
      <c r="AE3" s="20"/>
      <c r="AF3" s="20" t="s">
        <v>1705</v>
      </c>
      <c r="AG3" s="20"/>
      <c r="AH3" s="20" t="s">
        <v>1706</v>
      </c>
    </row>
    <row r="4" spans="1:44" ht="12" customHeight="1">
      <c r="A4" s="20" t="s">
        <v>14</v>
      </c>
      <c r="B4" s="20"/>
      <c r="C4" s="20" t="s">
        <v>20</v>
      </c>
      <c r="D4" s="20" t="s">
        <v>21</v>
      </c>
      <c r="E4" s="99" t="s">
        <v>22</v>
      </c>
      <c r="F4" s="20" t="s">
        <v>61</v>
      </c>
      <c r="G4" s="20" t="s">
        <v>61</v>
      </c>
      <c r="H4" s="99" t="s">
        <v>1698</v>
      </c>
      <c r="I4" s="20" t="s">
        <v>132</v>
      </c>
      <c r="J4" s="20">
        <f>J3+1</f>
        <v>3</v>
      </c>
      <c r="K4" s="20"/>
      <c r="L4" s="100" t="s">
        <v>1709</v>
      </c>
      <c r="M4" s="101" t="s">
        <v>1700</v>
      </c>
      <c r="N4" s="102" t="s">
        <v>1701</v>
      </c>
      <c r="O4" s="103" t="s">
        <v>1710</v>
      </c>
      <c r="P4" s="102" t="s">
        <v>1711</v>
      </c>
      <c r="Q4" s="101" t="s">
        <v>1712</v>
      </c>
      <c r="R4" s="20"/>
      <c r="S4" s="20"/>
      <c r="T4" s="104" t="s">
        <v>481</v>
      </c>
      <c r="V4" s="20"/>
      <c r="W4" s="20"/>
      <c r="X4" s="20"/>
      <c r="Y4" s="20"/>
      <c r="Z4" s="20"/>
      <c r="AA4" s="20"/>
      <c r="AB4" s="20"/>
      <c r="AC4" s="20"/>
      <c r="AD4" s="20"/>
      <c r="AE4" s="20"/>
      <c r="AF4" s="20" t="s">
        <v>1705</v>
      </c>
      <c r="AG4" s="20"/>
      <c r="AH4" s="20" t="s">
        <v>1706</v>
      </c>
    </row>
    <row r="5" spans="1:44" ht="12" customHeight="1">
      <c r="A5" s="20" t="s">
        <v>14</v>
      </c>
      <c r="B5" s="20"/>
      <c r="C5" s="20" t="s">
        <v>20</v>
      </c>
      <c r="D5" s="20" t="s">
        <v>21</v>
      </c>
      <c r="E5" s="99" t="s">
        <v>22</v>
      </c>
      <c r="F5" s="20" t="s">
        <v>61</v>
      </c>
      <c r="G5" s="20" t="s">
        <v>61</v>
      </c>
      <c r="H5" s="99" t="s">
        <v>1698</v>
      </c>
      <c r="I5" s="20" t="s">
        <v>132</v>
      </c>
      <c r="J5" s="20">
        <f>J4+1</f>
        <v>4</v>
      </c>
      <c r="K5" s="20"/>
      <c r="L5" s="102" t="s">
        <v>1713</v>
      </c>
      <c r="M5" s="102" t="s">
        <v>1700</v>
      </c>
      <c r="N5" s="102" t="s">
        <v>1714</v>
      </c>
      <c r="O5" s="103" t="s">
        <v>1715</v>
      </c>
      <c r="P5" s="102" t="s">
        <v>1716</v>
      </c>
      <c r="Q5" s="101" t="s">
        <v>1712</v>
      </c>
      <c r="R5" s="20"/>
      <c r="S5" s="20"/>
      <c r="T5" s="102" t="s">
        <v>481</v>
      </c>
      <c r="V5" s="20"/>
      <c r="W5" s="20"/>
      <c r="X5" s="20"/>
      <c r="Y5" s="20"/>
      <c r="Z5" s="20"/>
      <c r="AA5" s="20"/>
      <c r="AB5" s="20"/>
      <c r="AC5" s="20"/>
      <c r="AD5" s="20"/>
      <c r="AE5" s="20"/>
      <c r="AF5" s="20" t="s">
        <v>1705</v>
      </c>
      <c r="AG5" s="20"/>
      <c r="AH5" s="20" t="s">
        <v>1706</v>
      </c>
    </row>
    <row r="6" spans="1:44" ht="12" customHeight="1">
      <c r="A6" s="20" t="s">
        <v>14</v>
      </c>
      <c r="B6" s="20"/>
      <c r="C6" s="20" t="s">
        <v>20</v>
      </c>
      <c r="D6" s="20" t="s">
        <v>21</v>
      </c>
      <c r="E6" s="99" t="s">
        <v>22</v>
      </c>
      <c r="F6" s="20" t="s">
        <v>61</v>
      </c>
      <c r="G6" s="20" t="s">
        <v>61</v>
      </c>
      <c r="H6" s="99" t="s">
        <v>1717</v>
      </c>
      <c r="I6" s="20" t="s">
        <v>132</v>
      </c>
      <c r="J6" s="20">
        <v>1</v>
      </c>
      <c r="K6" s="20"/>
      <c r="L6" s="105" t="s">
        <v>1718</v>
      </c>
      <c r="M6" s="106" t="s">
        <v>1719</v>
      </c>
      <c r="N6" s="102" t="s">
        <v>1701</v>
      </c>
      <c r="O6" s="103" t="s">
        <v>1720</v>
      </c>
      <c r="P6" s="102" t="s">
        <v>1721</v>
      </c>
      <c r="Q6" s="101" t="s">
        <v>1722</v>
      </c>
      <c r="R6" s="20"/>
      <c r="S6" s="20"/>
      <c r="T6" s="104" t="s">
        <v>481</v>
      </c>
      <c r="V6" s="20"/>
      <c r="W6" s="20"/>
      <c r="X6" s="20"/>
      <c r="Y6" s="20"/>
      <c r="Z6" s="20"/>
      <c r="AA6" s="20"/>
      <c r="AB6" s="20"/>
      <c r="AC6" s="20"/>
      <c r="AD6" s="20"/>
      <c r="AE6" s="20"/>
      <c r="AF6" s="20" t="s">
        <v>1705</v>
      </c>
      <c r="AG6" s="20"/>
      <c r="AH6" s="20" t="s">
        <v>1706</v>
      </c>
    </row>
    <row r="7" spans="1:44" ht="12" customHeight="1">
      <c r="A7" s="20" t="s">
        <v>14</v>
      </c>
      <c r="B7" s="20"/>
      <c r="C7" s="20" t="s">
        <v>20</v>
      </c>
      <c r="D7" s="20" t="s">
        <v>21</v>
      </c>
      <c r="E7" s="99" t="s">
        <v>22</v>
      </c>
      <c r="F7" s="20" t="s">
        <v>61</v>
      </c>
      <c r="G7" s="20" t="s">
        <v>61</v>
      </c>
      <c r="H7" s="99" t="s">
        <v>1717</v>
      </c>
      <c r="I7" s="20" t="s">
        <v>132</v>
      </c>
      <c r="J7" s="20">
        <f>J6+1</f>
        <v>2</v>
      </c>
      <c r="K7" s="20"/>
      <c r="L7" s="105" t="s">
        <v>1723</v>
      </c>
      <c r="M7" s="106" t="s">
        <v>1719</v>
      </c>
      <c r="N7" s="102" t="s">
        <v>1701</v>
      </c>
      <c r="O7" s="103" t="s">
        <v>1720</v>
      </c>
      <c r="P7" s="102" t="s">
        <v>1724</v>
      </c>
      <c r="Q7" s="101" t="s">
        <v>1722</v>
      </c>
      <c r="R7" s="20"/>
      <c r="S7" s="20"/>
      <c r="T7" s="104" t="s">
        <v>481</v>
      </c>
      <c r="V7" s="20"/>
      <c r="W7" s="20"/>
      <c r="X7" s="20"/>
      <c r="Y7" s="20"/>
      <c r="Z7" s="20"/>
      <c r="AA7" s="20"/>
      <c r="AB7" s="20"/>
      <c r="AC7" s="20"/>
      <c r="AD7" s="20"/>
      <c r="AE7" s="20"/>
      <c r="AF7" s="20" t="s">
        <v>1705</v>
      </c>
      <c r="AG7" s="20"/>
      <c r="AH7" s="20" t="s">
        <v>1706</v>
      </c>
    </row>
    <row r="8" spans="1:44" ht="12" customHeight="1">
      <c r="A8" s="20" t="s">
        <v>14</v>
      </c>
      <c r="B8" s="20"/>
      <c r="C8" s="20" t="s">
        <v>20</v>
      </c>
      <c r="D8" s="20" t="s">
        <v>21</v>
      </c>
      <c r="E8" s="99" t="s">
        <v>22</v>
      </c>
      <c r="F8" s="20" t="s">
        <v>61</v>
      </c>
      <c r="G8" s="20" t="s">
        <v>61</v>
      </c>
      <c r="H8" s="99" t="s">
        <v>1717</v>
      </c>
      <c r="I8" s="20" t="s">
        <v>132</v>
      </c>
      <c r="J8" s="20">
        <f>J7+1</f>
        <v>3</v>
      </c>
      <c r="K8" s="20"/>
      <c r="L8" s="105" t="s">
        <v>1725</v>
      </c>
      <c r="M8" s="106" t="s">
        <v>1719</v>
      </c>
      <c r="N8" s="102" t="s">
        <v>1701</v>
      </c>
      <c r="O8" s="103" t="s">
        <v>1726</v>
      </c>
      <c r="P8" s="102" t="s">
        <v>1721</v>
      </c>
      <c r="Q8" s="101" t="s">
        <v>1722</v>
      </c>
      <c r="R8" s="20"/>
      <c r="S8" s="20"/>
      <c r="T8" s="104" t="s">
        <v>481</v>
      </c>
      <c r="V8" s="20"/>
      <c r="W8" s="20"/>
      <c r="X8" s="20"/>
      <c r="Y8" s="20"/>
      <c r="Z8" s="20"/>
      <c r="AA8" s="20"/>
      <c r="AB8" s="20"/>
      <c r="AC8" s="20"/>
      <c r="AD8" s="20"/>
      <c r="AE8" s="20"/>
      <c r="AF8" s="20" t="s">
        <v>1705</v>
      </c>
      <c r="AG8" s="20"/>
      <c r="AH8" s="20" t="s">
        <v>1706</v>
      </c>
    </row>
    <row r="9" spans="1:44" ht="12" customHeight="1">
      <c r="A9" s="20" t="s">
        <v>14</v>
      </c>
      <c r="B9" s="20"/>
      <c r="C9" s="20" t="s">
        <v>20</v>
      </c>
      <c r="D9" s="20" t="s">
        <v>21</v>
      </c>
      <c r="E9" s="99" t="s">
        <v>22</v>
      </c>
      <c r="F9" s="20" t="s">
        <v>1727</v>
      </c>
      <c r="G9" s="20" t="s">
        <v>1727</v>
      </c>
      <c r="H9" s="99" t="s">
        <v>1728</v>
      </c>
      <c r="I9" s="20" t="s">
        <v>132</v>
      </c>
      <c r="J9" s="20">
        <v>1</v>
      </c>
      <c r="K9" s="20"/>
      <c r="L9" s="102" t="s">
        <v>1729</v>
      </c>
      <c r="M9" s="106" t="s">
        <v>1730</v>
      </c>
      <c r="N9" s="102" t="s">
        <v>1731</v>
      </c>
      <c r="O9" s="103" t="s">
        <v>1732</v>
      </c>
      <c r="P9" s="102" t="s">
        <v>1733</v>
      </c>
      <c r="Q9" s="102" t="s">
        <v>1734</v>
      </c>
      <c r="R9" s="20"/>
      <c r="S9" s="20"/>
      <c r="T9" s="104" t="s">
        <v>481</v>
      </c>
      <c r="V9" s="20"/>
      <c r="W9" s="20"/>
      <c r="X9" s="20"/>
      <c r="Y9" s="20"/>
      <c r="Z9" s="20"/>
      <c r="AA9" s="20"/>
      <c r="AB9" s="20"/>
      <c r="AC9" s="20"/>
      <c r="AD9" s="20"/>
      <c r="AE9" s="20"/>
      <c r="AF9" s="20" t="s">
        <v>1705</v>
      </c>
      <c r="AG9" s="20"/>
      <c r="AH9" s="20" t="s">
        <v>1706</v>
      </c>
    </row>
    <row r="10" spans="1:44" ht="12" customHeight="1">
      <c r="A10" s="20" t="s">
        <v>14</v>
      </c>
      <c r="B10" s="20"/>
      <c r="C10" s="20" t="s">
        <v>20</v>
      </c>
      <c r="D10" s="20" t="s">
        <v>21</v>
      </c>
      <c r="E10" s="99" t="s">
        <v>22</v>
      </c>
      <c r="F10" s="20" t="s">
        <v>1727</v>
      </c>
      <c r="G10" s="20" t="s">
        <v>1727</v>
      </c>
      <c r="H10" s="99" t="s">
        <v>1728</v>
      </c>
      <c r="I10" s="20" t="s">
        <v>132</v>
      </c>
      <c r="J10" s="20">
        <f t="shared" ref="J10:J25" si="0">J9+1</f>
        <v>2</v>
      </c>
      <c r="K10" s="20"/>
      <c r="L10" s="102" t="s">
        <v>1735</v>
      </c>
      <c r="M10" s="106" t="s">
        <v>1730</v>
      </c>
      <c r="N10" s="102" t="s">
        <v>1731</v>
      </c>
      <c r="O10" s="103" t="s">
        <v>1736</v>
      </c>
      <c r="P10" s="107" t="s">
        <v>1737</v>
      </c>
      <c r="Q10" s="102" t="s">
        <v>1734</v>
      </c>
      <c r="R10" s="20"/>
      <c r="S10" s="20"/>
      <c r="T10" s="104" t="s">
        <v>481</v>
      </c>
      <c r="V10" s="20"/>
      <c r="W10" s="20"/>
      <c r="X10" s="20"/>
      <c r="Y10" s="20"/>
      <c r="Z10" s="20"/>
      <c r="AA10" s="20"/>
      <c r="AB10" s="20"/>
      <c r="AC10" s="20"/>
      <c r="AD10" s="20"/>
      <c r="AE10" s="20"/>
      <c r="AF10" s="20" t="s">
        <v>1705</v>
      </c>
      <c r="AG10" s="20"/>
      <c r="AH10" s="20" t="s">
        <v>1706</v>
      </c>
    </row>
    <row r="11" spans="1:44" ht="12" customHeight="1">
      <c r="A11" s="20" t="s">
        <v>14</v>
      </c>
      <c r="B11" s="20"/>
      <c r="C11" s="20" t="s">
        <v>20</v>
      </c>
      <c r="D11" s="20" t="s">
        <v>21</v>
      </c>
      <c r="E11" s="99" t="s">
        <v>22</v>
      </c>
      <c r="F11" s="20" t="s">
        <v>1727</v>
      </c>
      <c r="G11" s="20" t="s">
        <v>1727</v>
      </c>
      <c r="H11" s="99" t="s">
        <v>1728</v>
      </c>
      <c r="I11" s="20" t="s">
        <v>132</v>
      </c>
      <c r="J11" s="20">
        <f t="shared" si="0"/>
        <v>3</v>
      </c>
      <c r="K11" s="20"/>
      <c r="L11" s="102" t="s">
        <v>1738</v>
      </c>
      <c r="M11" s="106" t="s">
        <v>1730</v>
      </c>
      <c r="N11" s="102" t="s">
        <v>1731</v>
      </c>
      <c r="O11" s="103" t="s">
        <v>1739</v>
      </c>
      <c r="P11" s="107" t="s">
        <v>1740</v>
      </c>
      <c r="Q11" s="102" t="s">
        <v>1734</v>
      </c>
      <c r="R11" s="20"/>
      <c r="S11" s="20"/>
      <c r="T11" s="104" t="s">
        <v>481</v>
      </c>
      <c r="V11" s="20"/>
      <c r="W11" s="20"/>
      <c r="X11" s="20"/>
      <c r="Y11" s="20"/>
      <c r="Z11" s="20"/>
      <c r="AA11" s="20"/>
      <c r="AB11" s="20"/>
      <c r="AC11" s="20"/>
      <c r="AD11" s="20"/>
      <c r="AE11" s="20"/>
      <c r="AF11" s="20" t="s">
        <v>1705</v>
      </c>
      <c r="AG11" s="20"/>
      <c r="AH11" s="20" t="s">
        <v>1706</v>
      </c>
    </row>
    <row r="12" spans="1:44" ht="12" customHeight="1">
      <c r="A12" s="20" t="s">
        <v>14</v>
      </c>
      <c r="B12" s="20"/>
      <c r="C12" s="20" t="s">
        <v>20</v>
      </c>
      <c r="D12" s="20" t="s">
        <v>21</v>
      </c>
      <c r="E12" s="99" t="s">
        <v>22</v>
      </c>
      <c r="F12" s="20" t="s">
        <v>1727</v>
      </c>
      <c r="G12" s="20" t="s">
        <v>1727</v>
      </c>
      <c r="H12" s="99" t="s">
        <v>1728</v>
      </c>
      <c r="I12" s="20" t="s">
        <v>132</v>
      </c>
      <c r="J12" s="20">
        <f t="shared" si="0"/>
        <v>4</v>
      </c>
      <c r="K12" s="20"/>
      <c r="L12" s="102" t="s">
        <v>1741</v>
      </c>
      <c r="M12" s="106" t="s">
        <v>1730</v>
      </c>
      <c r="N12" s="102" t="s">
        <v>1731</v>
      </c>
      <c r="O12" s="103" t="s">
        <v>1742</v>
      </c>
      <c r="P12" s="102" t="s">
        <v>1743</v>
      </c>
      <c r="Q12" s="102" t="s">
        <v>1734</v>
      </c>
      <c r="R12" s="20"/>
      <c r="S12" s="20"/>
      <c r="T12" s="104" t="s">
        <v>481</v>
      </c>
      <c r="V12" s="20"/>
      <c r="W12" s="20"/>
      <c r="X12" s="20"/>
      <c r="Y12" s="20"/>
      <c r="Z12" s="20"/>
      <c r="AA12" s="20"/>
      <c r="AB12" s="20"/>
      <c r="AC12" s="20"/>
      <c r="AD12" s="20"/>
      <c r="AE12" s="20"/>
      <c r="AF12" s="20" t="s">
        <v>1705</v>
      </c>
      <c r="AG12" s="20"/>
      <c r="AH12" s="20" t="s">
        <v>1706</v>
      </c>
    </row>
    <row r="13" spans="1:44" ht="12" customHeight="1">
      <c r="A13" s="20" t="s">
        <v>14</v>
      </c>
      <c r="B13" s="20"/>
      <c r="C13" s="20" t="s">
        <v>20</v>
      </c>
      <c r="D13" s="20" t="s">
        <v>21</v>
      </c>
      <c r="E13" s="99" t="s">
        <v>22</v>
      </c>
      <c r="F13" s="20" t="s">
        <v>1727</v>
      </c>
      <c r="G13" s="20" t="s">
        <v>1727</v>
      </c>
      <c r="H13" s="99" t="s">
        <v>1728</v>
      </c>
      <c r="I13" s="20" t="s">
        <v>132</v>
      </c>
      <c r="J13" s="20">
        <f t="shared" si="0"/>
        <v>5</v>
      </c>
      <c r="K13" s="20"/>
      <c r="L13" s="102" t="s">
        <v>1744</v>
      </c>
      <c r="M13" s="106" t="s">
        <v>1730</v>
      </c>
      <c r="N13" s="102" t="s">
        <v>1731</v>
      </c>
      <c r="O13" s="103" t="s">
        <v>1745</v>
      </c>
      <c r="P13" s="102" t="s">
        <v>1746</v>
      </c>
      <c r="Q13" s="102" t="s">
        <v>1734</v>
      </c>
      <c r="R13" s="20"/>
      <c r="S13" s="20"/>
      <c r="T13" s="104" t="s">
        <v>481</v>
      </c>
      <c r="V13" s="20"/>
      <c r="W13" s="20"/>
      <c r="X13" s="20"/>
      <c r="Y13" s="20"/>
      <c r="Z13" s="20"/>
      <c r="AA13" s="20"/>
      <c r="AB13" s="20"/>
      <c r="AC13" s="20"/>
      <c r="AD13" s="20"/>
      <c r="AE13" s="20"/>
      <c r="AF13" s="20" t="s">
        <v>1705</v>
      </c>
      <c r="AG13" s="20"/>
      <c r="AH13" s="20" t="s">
        <v>1706</v>
      </c>
    </row>
    <row r="14" spans="1:44" ht="12" customHeight="1">
      <c r="A14" s="20" t="s">
        <v>14</v>
      </c>
      <c r="B14" s="20"/>
      <c r="C14" s="20" t="s">
        <v>20</v>
      </c>
      <c r="D14" s="20" t="s">
        <v>21</v>
      </c>
      <c r="E14" s="99" t="s">
        <v>22</v>
      </c>
      <c r="F14" s="20" t="s">
        <v>1727</v>
      </c>
      <c r="G14" s="20" t="s">
        <v>1727</v>
      </c>
      <c r="H14" s="99" t="s">
        <v>1728</v>
      </c>
      <c r="I14" s="20" t="s">
        <v>132</v>
      </c>
      <c r="J14" s="20">
        <f t="shared" si="0"/>
        <v>6</v>
      </c>
      <c r="K14" s="20"/>
      <c r="L14" s="102" t="s">
        <v>1747</v>
      </c>
      <c r="M14" s="106" t="s">
        <v>1730</v>
      </c>
      <c r="N14" s="102" t="s">
        <v>1731</v>
      </c>
      <c r="O14" s="103" t="s">
        <v>1748</v>
      </c>
      <c r="P14" s="107" t="s">
        <v>1749</v>
      </c>
      <c r="Q14" s="102" t="s">
        <v>1734</v>
      </c>
      <c r="R14" s="20"/>
      <c r="S14" s="20"/>
      <c r="T14" s="104" t="s">
        <v>481</v>
      </c>
      <c r="V14" s="20"/>
      <c r="W14" s="20"/>
      <c r="X14" s="20"/>
      <c r="Y14" s="20"/>
      <c r="Z14" s="20"/>
      <c r="AA14" s="20"/>
      <c r="AB14" s="20"/>
      <c r="AC14" s="20"/>
      <c r="AD14" s="20"/>
      <c r="AE14" s="20"/>
      <c r="AF14" s="20" t="s">
        <v>1705</v>
      </c>
      <c r="AG14" s="20"/>
      <c r="AH14" s="20" t="s">
        <v>1706</v>
      </c>
    </row>
    <row r="15" spans="1:44" ht="12" customHeight="1">
      <c r="A15" s="20" t="s">
        <v>14</v>
      </c>
      <c r="B15" s="20"/>
      <c r="C15" s="20" t="s">
        <v>20</v>
      </c>
      <c r="D15" s="20" t="s">
        <v>21</v>
      </c>
      <c r="E15" s="99" t="s">
        <v>22</v>
      </c>
      <c r="F15" s="20" t="s">
        <v>1727</v>
      </c>
      <c r="G15" s="20" t="s">
        <v>1727</v>
      </c>
      <c r="H15" s="99" t="s">
        <v>1728</v>
      </c>
      <c r="I15" s="20" t="s">
        <v>132</v>
      </c>
      <c r="J15" s="20">
        <f t="shared" si="0"/>
        <v>7</v>
      </c>
      <c r="K15" s="20"/>
      <c r="L15" s="102" t="s">
        <v>1750</v>
      </c>
      <c r="M15" s="106" t="s">
        <v>1730</v>
      </c>
      <c r="N15" s="102" t="s">
        <v>1731</v>
      </c>
      <c r="O15" s="103" t="s">
        <v>1751</v>
      </c>
      <c r="P15" s="102" t="s">
        <v>1752</v>
      </c>
      <c r="Q15" s="102" t="s">
        <v>1734</v>
      </c>
      <c r="R15" s="20"/>
      <c r="S15" s="20"/>
      <c r="T15" s="104" t="s">
        <v>481</v>
      </c>
      <c r="V15" s="20"/>
      <c r="W15" s="20"/>
      <c r="X15" s="20"/>
      <c r="Y15" s="20"/>
      <c r="Z15" s="20"/>
      <c r="AA15" s="20"/>
      <c r="AB15" s="20"/>
      <c r="AC15" s="20"/>
      <c r="AD15" s="20"/>
      <c r="AE15" s="20"/>
      <c r="AF15" s="20" t="s">
        <v>1705</v>
      </c>
      <c r="AG15" s="20"/>
      <c r="AH15" s="20" t="s">
        <v>1706</v>
      </c>
    </row>
    <row r="16" spans="1:44" ht="12" customHeight="1">
      <c r="A16" s="20" t="s">
        <v>14</v>
      </c>
      <c r="B16" s="20"/>
      <c r="C16" s="20" t="s">
        <v>20</v>
      </c>
      <c r="D16" s="20" t="s">
        <v>21</v>
      </c>
      <c r="E16" s="99" t="s">
        <v>22</v>
      </c>
      <c r="F16" s="20" t="s">
        <v>1727</v>
      </c>
      <c r="G16" s="20" t="s">
        <v>1727</v>
      </c>
      <c r="H16" s="99" t="s">
        <v>1728</v>
      </c>
      <c r="I16" s="20" t="s">
        <v>132</v>
      </c>
      <c r="J16" s="20">
        <f t="shared" si="0"/>
        <v>8</v>
      </c>
      <c r="K16" s="20"/>
      <c r="L16" s="102" t="s">
        <v>1753</v>
      </c>
      <c r="M16" s="106" t="s">
        <v>1730</v>
      </c>
      <c r="N16" s="102" t="s">
        <v>1731</v>
      </c>
      <c r="O16" s="103" t="s">
        <v>1754</v>
      </c>
      <c r="P16" s="102" t="s">
        <v>1755</v>
      </c>
      <c r="Q16" s="102" t="s">
        <v>1734</v>
      </c>
      <c r="R16" s="20"/>
      <c r="S16" s="20"/>
      <c r="T16" s="104" t="s">
        <v>481</v>
      </c>
      <c r="V16" s="20"/>
      <c r="W16" s="20"/>
      <c r="X16" s="20"/>
      <c r="Y16" s="20"/>
      <c r="Z16" s="20"/>
      <c r="AA16" s="20"/>
      <c r="AB16" s="20"/>
      <c r="AC16" s="20"/>
      <c r="AD16" s="20"/>
      <c r="AE16" s="20"/>
      <c r="AF16" s="20" t="s">
        <v>1705</v>
      </c>
      <c r="AG16" s="20"/>
      <c r="AH16" s="20" t="s">
        <v>1706</v>
      </c>
    </row>
    <row r="17" spans="1:34" ht="12" customHeight="1">
      <c r="A17" s="20" t="s">
        <v>14</v>
      </c>
      <c r="B17" s="20"/>
      <c r="C17" s="20" t="s">
        <v>20</v>
      </c>
      <c r="D17" s="20" t="s">
        <v>21</v>
      </c>
      <c r="E17" s="99" t="s">
        <v>22</v>
      </c>
      <c r="F17" s="20" t="s">
        <v>1727</v>
      </c>
      <c r="G17" s="20" t="s">
        <v>1727</v>
      </c>
      <c r="H17" s="99" t="s">
        <v>1728</v>
      </c>
      <c r="I17" s="20" t="s">
        <v>132</v>
      </c>
      <c r="J17" s="20">
        <f t="shared" si="0"/>
        <v>9</v>
      </c>
      <c r="K17" s="20"/>
      <c r="L17" s="102" t="s">
        <v>1756</v>
      </c>
      <c r="M17" s="106" t="s">
        <v>1730</v>
      </c>
      <c r="N17" s="102" t="s">
        <v>1731</v>
      </c>
      <c r="O17" s="103" t="s">
        <v>1754</v>
      </c>
      <c r="P17" s="102" t="s">
        <v>1757</v>
      </c>
      <c r="Q17" s="102" t="s">
        <v>1734</v>
      </c>
      <c r="R17" s="20"/>
      <c r="S17" s="20"/>
      <c r="T17" s="104" t="s">
        <v>481</v>
      </c>
      <c r="V17" s="20"/>
      <c r="W17" s="20"/>
      <c r="X17" s="20"/>
      <c r="Y17" s="20"/>
      <c r="Z17" s="20"/>
      <c r="AA17" s="20"/>
      <c r="AB17" s="20"/>
      <c r="AC17" s="20"/>
      <c r="AD17" s="20"/>
      <c r="AE17" s="20"/>
      <c r="AF17" s="20" t="s">
        <v>1705</v>
      </c>
      <c r="AG17" s="20"/>
      <c r="AH17" s="20" t="s">
        <v>1706</v>
      </c>
    </row>
    <row r="18" spans="1:34" ht="12" customHeight="1">
      <c r="A18" s="20" t="s">
        <v>14</v>
      </c>
      <c r="B18" s="20"/>
      <c r="C18" s="20" t="s">
        <v>20</v>
      </c>
      <c r="D18" s="20" t="s">
        <v>21</v>
      </c>
      <c r="E18" s="99" t="s">
        <v>22</v>
      </c>
      <c r="F18" s="20" t="s">
        <v>1727</v>
      </c>
      <c r="G18" s="20" t="s">
        <v>1727</v>
      </c>
      <c r="H18" s="99" t="s">
        <v>1728</v>
      </c>
      <c r="I18" s="20" t="s">
        <v>132</v>
      </c>
      <c r="J18" s="20">
        <f t="shared" si="0"/>
        <v>10</v>
      </c>
      <c r="K18" s="20"/>
      <c r="L18" s="102" t="s">
        <v>1758</v>
      </c>
      <c r="M18" s="106" t="s">
        <v>1730</v>
      </c>
      <c r="N18" s="102" t="s">
        <v>1731</v>
      </c>
      <c r="O18" s="103" t="s">
        <v>1754</v>
      </c>
      <c r="P18" s="102" t="s">
        <v>1759</v>
      </c>
      <c r="Q18" s="102" t="s">
        <v>1734</v>
      </c>
      <c r="R18" s="20"/>
      <c r="S18" s="20"/>
      <c r="T18" s="104" t="s">
        <v>481</v>
      </c>
      <c r="V18" s="20"/>
      <c r="W18" s="20"/>
      <c r="X18" s="20"/>
      <c r="Y18" s="20"/>
      <c r="Z18" s="20"/>
      <c r="AA18" s="20"/>
      <c r="AB18" s="20"/>
      <c r="AC18" s="20"/>
      <c r="AD18" s="20"/>
      <c r="AE18" s="20"/>
      <c r="AF18" s="20" t="s">
        <v>1705</v>
      </c>
      <c r="AG18" s="20"/>
      <c r="AH18" s="20" t="s">
        <v>1706</v>
      </c>
    </row>
    <row r="19" spans="1:34" ht="12" customHeight="1">
      <c r="A19" s="20" t="s">
        <v>14</v>
      </c>
      <c r="B19" s="20"/>
      <c r="C19" s="20" t="s">
        <v>20</v>
      </c>
      <c r="D19" s="20" t="s">
        <v>21</v>
      </c>
      <c r="E19" s="99" t="s">
        <v>22</v>
      </c>
      <c r="F19" s="20" t="s">
        <v>1727</v>
      </c>
      <c r="G19" s="20" t="s">
        <v>1727</v>
      </c>
      <c r="H19" s="99" t="s">
        <v>1728</v>
      </c>
      <c r="I19" s="20" t="s">
        <v>132</v>
      </c>
      <c r="J19" s="20">
        <f t="shared" si="0"/>
        <v>11</v>
      </c>
      <c r="K19" s="20"/>
      <c r="L19" s="102" t="s">
        <v>1760</v>
      </c>
      <c r="M19" s="106" t="s">
        <v>1730</v>
      </c>
      <c r="N19" s="102" t="s">
        <v>1731</v>
      </c>
      <c r="O19" s="103" t="s">
        <v>1761</v>
      </c>
      <c r="P19" s="107" t="s">
        <v>1737</v>
      </c>
      <c r="Q19" s="102" t="s">
        <v>1734</v>
      </c>
      <c r="R19" s="20"/>
      <c r="S19" s="20"/>
      <c r="T19" s="104" t="s">
        <v>481</v>
      </c>
      <c r="V19" s="20"/>
      <c r="W19" s="20"/>
      <c r="X19" s="20"/>
      <c r="Y19" s="20"/>
      <c r="Z19" s="20"/>
      <c r="AA19" s="20"/>
      <c r="AB19" s="20"/>
      <c r="AC19" s="20"/>
      <c r="AD19" s="20"/>
      <c r="AE19" s="20"/>
      <c r="AF19" s="20" t="s">
        <v>1705</v>
      </c>
      <c r="AG19" s="20"/>
      <c r="AH19" s="20" t="s">
        <v>1706</v>
      </c>
    </row>
    <row r="20" spans="1:34" ht="12" customHeight="1">
      <c r="A20" s="20" t="s">
        <v>14</v>
      </c>
      <c r="B20" s="20"/>
      <c r="C20" s="20" t="s">
        <v>20</v>
      </c>
      <c r="D20" s="20" t="s">
        <v>21</v>
      </c>
      <c r="E20" s="99" t="s">
        <v>22</v>
      </c>
      <c r="F20" s="20" t="s">
        <v>1727</v>
      </c>
      <c r="G20" s="20" t="s">
        <v>1727</v>
      </c>
      <c r="H20" s="99" t="s">
        <v>1728</v>
      </c>
      <c r="I20" s="20" t="s">
        <v>132</v>
      </c>
      <c r="J20" s="20">
        <f t="shared" si="0"/>
        <v>12</v>
      </c>
      <c r="K20" s="20"/>
      <c r="L20" s="102" t="s">
        <v>1762</v>
      </c>
      <c r="M20" s="106" t="s">
        <v>1730</v>
      </c>
      <c r="N20" s="102" t="s">
        <v>1731</v>
      </c>
      <c r="O20" s="103" t="s">
        <v>1761</v>
      </c>
      <c r="P20" s="107" t="s">
        <v>1740</v>
      </c>
      <c r="Q20" s="102" t="s">
        <v>1734</v>
      </c>
      <c r="R20" s="20"/>
      <c r="S20" s="20"/>
      <c r="T20" s="104" t="s">
        <v>481</v>
      </c>
      <c r="V20" s="20"/>
      <c r="W20" s="20"/>
      <c r="X20" s="20"/>
      <c r="Y20" s="20"/>
      <c r="Z20" s="20"/>
      <c r="AA20" s="20"/>
      <c r="AB20" s="20"/>
      <c r="AC20" s="20"/>
      <c r="AD20" s="20"/>
      <c r="AE20" s="20"/>
      <c r="AF20" s="20" t="s">
        <v>1705</v>
      </c>
      <c r="AG20" s="20"/>
      <c r="AH20" s="20" t="s">
        <v>1706</v>
      </c>
    </row>
    <row r="21" spans="1:34" ht="12" customHeight="1">
      <c r="A21" s="20" t="s">
        <v>14</v>
      </c>
      <c r="B21" s="20"/>
      <c r="C21" s="20" t="s">
        <v>20</v>
      </c>
      <c r="D21" s="20" t="s">
        <v>21</v>
      </c>
      <c r="E21" s="99" t="s">
        <v>22</v>
      </c>
      <c r="F21" s="20" t="s">
        <v>1727</v>
      </c>
      <c r="G21" s="20" t="s">
        <v>1727</v>
      </c>
      <c r="H21" s="99" t="s">
        <v>1728</v>
      </c>
      <c r="I21" s="20" t="s">
        <v>132</v>
      </c>
      <c r="J21" s="20">
        <f t="shared" si="0"/>
        <v>13</v>
      </c>
      <c r="K21" s="20"/>
      <c r="L21" s="102" t="s">
        <v>1763</v>
      </c>
      <c r="M21" s="106" t="s">
        <v>1730</v>
      </c>
      <c r="N21" s="102" t="s">
        <v>1731</v>
      </c>
      <c r="O21" s="103" t="s">
        <v>1761</v>
      </c>
      <c r="P21" s="107" t="s">
        <v>1737</v>
      </c>
      <c r="Q21" s="102" t="s">
        <v>1734</v>
      </c>
      <c r="R21" s="20"/>
      <c r="S21" s="20"/>
      <c r="T21" s="104" t="s">
        <v>481</v>
      </c>
      <c r="V21" s="20"/>
      <c r="W21" s="20"/>
      <c r="X21" s="20"/>
      <c r="Y21" s="20"/>
      <c r="Z21" s="20"/>
      <c r="AA21" s="20"/>
      <c r="AB21" s="20"/>
      <c r="AC21" s="20"/>
      <c r="AD21" s="20"/>
      <c r="AE21" s="20"/>
      <c r="AF21" s="20" t="s">
        <v>1705</v>
      </c>
      <c r="AG21" s="20"/>
      <c r="AH21" s="20" t="s">
        <v>1706</v>
      </c>
    </row>
    <row r="22" spans="1:34" ht="12" customHeight="1">
      <c r="A22" s="20" t="s">
        <v>14</v>
      </c>
      <c r="B22" s="20"/>
      <c r="C22" s="20" t="s">
        <v>20</v>
      </c>
      <c r="D22" s="20" t="s">
        <v>21</v>
      </c>
      <c r="E22" s="99" t="s">
        <v>22</v>
      </c>
      <c r="F22" s="20" t="s">
        <v>1727</v>
      </c>
      <c r="G22" s="20" t="s">
        <v>1727</v>
      </c>
      <c r="H22" s="99" t="s">
        <v>1728</v>
      </c>
      <c r="I22" s="20" t="s">
        <v>132</v>
      </c>
      <c r="J22" s="20">
        <f t="shared" si="0"/>
        <v>14</v>
      </c>
      <c r="K22" s="20"/>
      <c r="L22" s="102" t="s">
        <v>1764</v>
      </c>
      <c r="M22" s="106" t="s">
        <v>1730</v>
      </c>
      <c r="N22" s="102" t="s">
        <v>1731</v>
      </c>
      <c r="O22" s="103" t="s">
        <v>1761</v>
      </c>
      <c r="P22" s="102" t="s">
        <v>1765</v>
      </c>
      <c r="Q22" s="102" t="s">
        <v>1734</v>
      </c>
      <c r="R22" s="20"/>
      <c r="S22" s="20"/>
      <c r="T22" s="104" t="s">
        <v>481</v>
      </c>
      <c r="V22" s="20"/>
      <c r="W22" s="20"/>
      <c r="X22" s="20"/>
      <c r="Y22" s="20"/>
      <c r="Z22" s="20"/>
      <c r="AA22" s="20"/>
      <c r="AB22" s="20"/>
      <c r="AC22" s="20"/>
      <c r="AD22" s="20"/>
      <c r="AE22" s="20"/>
      <c r="AF22" s="20" t="s">
        <v>1705</v>
      </c>
      <c r="AG22" s="20"/>
      <c r="AH22" s="20" t="s">
        <v>1706</v>
      </c>
    </row>
    <row r="23" spans="1:34" ht="12" customHeight="1">
      <c r="A23" s="20" t="s">
        <v>14</v>
      </c>
      <c r="B23" s="20"/>
      <c r="C23" s="20" t="s">
        <v>20</v>
      </c>
      <c r="D23" s="20" t="s">
        <v>21</v>
      </c>
      <c r="E23" s="99" t="s">
        <v>22</v>
      </c>
      <c r="F23" s="20" t="s">
        <v>1727</v>
      </c>
      <c r="G23" s="20" t="s">
        <v>1727</v>
      </c>
      <c r="H23" s="99" t="s">
        <v>1728</v>
      </c>
      <c r="I23" s="20" t="s">
        <v>132</v>
      </c>
      <c r="J23" s="20">
        <f t="shared" si="0"/>
        <v>15</v>
      </c>
      <c r="K23" s="20"/>
      <c r="L23" s="102" t="s">
        <v>1766</v>
      </c>
      <c r="M23" s="106" t="s">
        <v>1730</v>
      </c>
      <c r="N23" s="102" t="s">
        <v>1731</v>
      </c>
      <c r="O23" s="103" t="s">
        <v>1761</v>
      </c>
      <c r="P23" s="107" t="s">
        <v>1767</v>
      </c>
      <c r="Q23" s="102" t="s">
        <v>1734</v>
      </c>
      <c r="R23" s="20"/>
      <c r="S23" s="20"/>
      <c r="T23" s="104" t="s">
        <v>481</v>
      </c>
      <c r="V23" s="20"/>
      <c r="W23" s="20"/>
      <c r="X23" s="20"/>
      <c r="Y23" s="20"/>
      <c r="Z23" s="20"/>
      <c r="AA23" s="20"/>
      <c r="AB23" s="20"/>
      <c r="AC23" s="20"/>
      <c r="AD23" s="20"/>
      <c r="AE23" s="20"/>
      <c r="AF23" s="20" t="s">
        <v>1705</v>
      </c>
      <c r="AG23" s="20"/>
      <c r="AH23" s="20" t="s">
        <v>1706</v>
      </c>
    </row>
    <row r="24" spans="1:34" ht="12" customHeight="1">
      <c r="A24" s="20" t="s">
        <v>14</v>
      </c>
      <c r="B24" s="20"/>
      <c r="C24" s="20" t="s">
        <v>20</v>
      </c>
      <c r="D24" s="20" t="s">
        <v>21</v>
      </c>
      <c r="E24" s="99" t="s">
        <v>22</v>
      </c>
      <c r="F24" s="20" t="s">
        <v>1727</v>
      </c>
      <c r="G24" s="20" t="s">
        <v>1727</v>
      </c>
      <c r="H24" s="99" t="s">
        <v>1728</v>
      </c>
      <c r="I24" s="20" t="s">
        <v>132</v>
      </c>
      <c r="J24" s="20">
        <f t="shared" si="0"/>
        <v>16</v>
      </c>
      <c r="K24" s="20"/>
      <c r="L24" s="102" t="s">
        <v>1768</v>
      </c>
      <c r="M24" s="106" t="s">
        <v>1730</v>
      </c>
      <c r="N24" s="102" t="s">
        <v>1769</v>
      </c>
      <c r="O24" s="103" t="s">
        <v>1770</v>
      </c>
      <c r="P24" s="102" t="s">
        <v>1771</v>
      </c>
      <c r="Q24" s="102" t="s">
        <v>1734</v>
      </c>
      <c r="R24" s="20"/>
      <c r="S24" s="20"/>
      <c r="T24" s="104" t="s">
        <v>481</v>
      </c>
      <c r="V24" s="20"/>
      <c r="W24" s="20"/>
      <c r="X24" s="20"/>
      <c r="Y24" s="20"/>
      <c r="Z24" s="20"/>
      <c r="AA24" s="20"/>
      <c r="AB24" s="20"/>
      <c r="AC24" s="20"/>
      <c r="AD24" s="20"/>
      <c r="AE24" s="20"/>
      <c r="AF24" s="20" t="s">
        <v>1705</v>
      </c>
      <c r="AG24" s="20"/>
      <c r="AH24" s="20" t="s">
        <v>1706</v>
      </c>
    </row>
    <row r="25" spans="1:34" ht="12" customHeight="1">
      <c r="A25" s="20" t="s">
        <v>14</v>
      </c>
      <c r="B25" s="20"/>
      <c r="C25" s="20" t="s">
        <v>20</v>
      </c>
      <c r="D25" s="20" t="s">
        <v>21</v>
      </c>
      <c r="E25" s="99" t="s">
        <v>22</v>
      </c>
      <c r="F25" s="20" t="s">
        <v>1727</v>
      </c>
      <c r="G25" s="20" t="s">
        <v>1727</v>
      </c>
      <c r="H25" s="99" t="s">
        <v>1728</v>
      </c>
      <c r="I25" s="20" t="s">
        <v>132</v>
      </c>
      <c r="J25" s="20">
        <f t="shared" si="0"/>
        <v>17</v>
      </c>
      <c r="K25" s="20"/>
      <c r="L25" s="102" t="s">
        <v>1772</v>
      </c>
      <c r="M25" s="106" t="s">
        <v>1730</v>
      </c>
      <c r="N25" s="102" t="s">
        <v>1773</v>
      </c>
      <c r="O25" s="103" t="s">
        <v>1770</v>
      </c>
      <c r="P25" s="102" t="s">
        <v>1774</v>
      </c>
      <c r="Q25" s="102" t="s">
        <v>1734</v>
      </c>
      <c r="R25" s="20"/>
      <c r="S25" s="20"/>
      <c r="T25" s="104" t="s">
        <v>481</v>
      </c>
      <c r="V25" s="20"/>
      <c r="W25" s="20"/>
      <c r="X25" s="20"/>
      <c r="Y25" s="20"/>
      <c r="Z25" s="20"/>
      <c r="AA25" s="20"/>
      <c r="AB25" s="20"/>
      <c r="AC25" s="20"/>
      <c r="AD25" s="20"/>
      <c r="AE25" s="20"/>
      <c r="AF25" s="20" t="s">
        <v>1705</v>
      </c>
      <c r="AG25" s="20"/>
      <c r="AH25" s="20" t="s">
        <v>1706</v>
      </c>
    </row>
    <row r="26" spans="1:34" ht="12" customHeight="1">
      <c r="A26" s="20" t="s">
        <v>14</v>
      </c>
      <c r="B26" s="20"/>
      <c r="C26" s="20" t="s">
        <v>20</v>
      </c>
      <c r="D26" s="20" t="s">
        <v>21</v>
      </c>
      <c r="E26" s="99" t="s">
        <v>22</v>
      </c>
      <c r="F26" s="20" t="s">
        <v>1775</v>
      </c>
      <c r="G26" s="20" t="s">
        <v>1776</v>
      </c>
      <c r="H26" s="99" t="s">
        <v>1777</v>
      </c>
      <c r="I26" s="20" t="s">
        <v>1778</v>
      </c>
      <c r="J26">
        <v>1</v>
      </c>
      <c r="L26" s="108" t="s">
        <v>1779</v>
      </c>
      <c r="N26" s="109"/>
      <c r="O26" s="108" t="s">
        <v>1780</v>
      </c>
      <c r="P26" s="108" t="s">
        <v>1781</v>
      </c>
      <c r="Q26" s="110" t="s">
        <v>1782</v>
      </c>
    </row>
    <row r="27" spans="1:34" ht="12" customHeight="1">
      <c r="A27" s="20" t="s">
        <v>14</v>
      </c>
      <c r="B27" s="20"/>
      <c r="C27" s="20" t="s">
        <v>20</v>
      </c>
      <c r="D27" s="20" t="s">
        <v>21</v>
      </c>
      <c r="E27" s="99" t="s">
        <v>22</v>
      </c>
      <c r="F27" s="20" t="s">
        <v>1775</v>
      </c>
      <c r="G27" s="20" t="s">
        <v>1776</v>
      </c>
      <c r="H27" s="99" t="s">
        <v>1777</v>
      </c>
      <c r="I27" s="20" t="s">
        <v>1778</v>
      </c>
      <c r="J27">
        <f>J26+1</f>
        <v>2</v>
      </c>
      <c r="L27" s="108" t="s">
        <v>1783</v>
      </c>
      <c r="N27" s="111" t="s">
        <v>1784</v>
      </c>
      <c r="O27" s="108" t="s">
        <v>1785</v>
      </c>
      <c r="P27" s="108" t="s">
        <v>1786</v>
      </c>
      <c r="Q27" s="110" t="s">
        <v>1787</v>
      </c>
    </row>
    <row r="28" spans="1:34" ht="12" customHeight="1">
      <c r="A28" s="20" t="s">
        <v>14</v>
      </c>
      <c r="B28" s="20"/>
      <c r="C28" s="20" t="s">
        <v>20</v>
      </c>
      <c r="D28" s="20" t="s">
        <v>21</v>
      </c>
      <c r="E28" s="99" t="s">
        <v>22</v>
      </c>
      <c r="F28" s="20" t="s">
        <v>1775</v>
      </c>
      <c r="G28" s="20" t="s">
        <v>1776</v>
      </c>
      <c r="H28" s="99" t="s">
        <v>1777</v>
      </c>
      <c r="I28" s="20" t="s">
        <v>1778</v>
      </c>
      <c r="J28">
        <f t="shared" ref="J28:J75" si="1">J27+1</f>
        <v>3</v>
      </c>
      <c r="L28" s="112" t="s">
        <v>1788</v>
      </c>
      <c r="N28" s="113" t="s">
        <v>1789</v>
      </c>
      <c r="O28" s="112" t="s">
        <v>1790</v>
      </c>
      <c r="P28" s="112" t="s">
        <v>1791</v>
      </c>
      <c r="Q28" s="114" t="s">
        <v>1792</v>
      </c>
    </row>
    <row r="29" spans="1:34" ht="12" customHeight="1">
      <c r="A29" s="20" t="s">
        <v>14</v>
      </c>
      <c r="B29" s="20"/>
      <c r="C29" s="20" t="s">
        <v>20</v>
      </c>
      <c r="D29" s="20" t="s">
        <v>21</v>
      </c>
      <c r="E29" s="99" t="s">
        <v>22</v>
      </c>
      <c r="F29" s="20" t="s">
        <v>1775</v>
      </c>
      <c r="G29" s="20" t="s">
        <v>1776</v>
      </c>
      <c r="H29" s="99" t="s">
        <v>1777</v>
      </c>
      <c r="I29" s="20" t="s">
        <v>1778</v>
      </c>
      <c r="J29">
        <f t="shared" si="1"/>
        <v>4</v>
      </c>
      <c r="L29" s="112" t="s">
        <v>1793</v>
      </c>
      <c r="N29" s="113" t="s">
        <v>1794</v>
      </c>
      <c r="O29" s="112" t="s">
        <v>1795</v>
      </c>
      <c r="P29" s="113" t="s">
        <v>1796</v>
      </c>
      <c r="Q29" s="114" t="s">
        <v>1797</v>
      </c>
    </row>
    <row r="30" spans="1:34" ht="12" customHeight="1">
      <c r="A30" s="20" t="s">
        <v>14</v>
      </c>
      <c r="B30" s="20"/>
      <c r="C30" s="20" t="s">
        <v>20</v>
      </c>
      <c r="D30" s="20" t="s">
        <v>21</v>
      </c>
      <c r="E30" s="99" t="s">
        <v>22</v>
      </c>
      <c r="F30" s="20" t="s">
        <v>1775</v>
      </c>
      <c r="G30" s="20" t="s">
        <v>1776</v>
      </c>
      <c r="H30" s="99" t="s">
        <v>1777</v>
      </c>
      <c r="I30" s="20" t="s">
        <v>1778</v>
      </c>
      <c r="J30">
        <f t="shared" si="1"/>
        <v>5</v>
      </c>
      <c r="L30" s="112" t="s">
        <v>1798</v>
      </c>
      <c r="N30" s="113" t="s">
        <v>1799</v>
      </c>
      <c r="O30" s="112" t="s">
        <v>1800</v>
      </c>
      <c r="P30" s="113" t="s">
        <v>1801</v>
      </c>
      <c r="Q30" s="114" t="s">
        <v>1802</v>
      </c>
    </row>
    <row r="31" spans="1:34" ht="12" customHeight="1">
      <c r="A31" s="20" t="s">
        <v>14</v>
      </c>
      <c r="B31" s="20"/>
      <c r="C31" s="20" t="s">
        <v>20</v>
      </c>
      <c r="D31" s="20" t="s">
        <v>21</v>
      </c>
      <c r="E31" s="99" t="s">
        <v>22</v>
      </c>
      <c r="F31" s="20" t="s">
        <v>1775</v>
      </c>
      <c r="G31" s="20" t="s">
        <v>1776</v>
      </c>
      <c r="H31" s="99" t="s">
        <v>1777</v>
      </c>
      <c r="I31" s="20" t="s">
        <v>1778</v>
      </c>
      <c r="J31">
        <f t="shared" si="1"/>
        <v>6</v>
      </c>
      <c r="L31" s="112" t="s">
        <v>1803</v>
      </c>
      <c r="N31" s="113" t="s">
        <v>1804</v>
      </c>
      <c r="O31" s="112" t="s">
        <v>1805</v>
      </c>
      <c r="P31" s="113" t="s">
        <v>1806</v>
      </c>
      <c r="Q31" s="114" t="s">
        <v>1704</v>
      </c>
    </row>
    <row r="32" spans="1:34" ht="12" customHeight="1">
      <c r="A32" s="20" t="s">
        <v>14</v>
      </c>
      <c r="B32" s="20"/>
      <c r="C32" s="20" t="s">
        <v>20</v>
      </c>
      <c r="D32" s="20" t="s">
        <v>21</v>
      </c>
      <c r="E32" s="99" t="s">
        <v>22</v>
      </c>
      <c r="F32" s="20" t="s">
        <v>1775</v>
      </c>
      <c r="G32" s="20" t="s">
        <v>1776</v>
      </c>
      <c r="H32" s="99" t="s">
        <v>1777</v>
      </c>
      <c r="I32" s="20" t="s">
        <v>1778</v>
      </c>
      <c r="J32">
        <f t="shared" si="1"/>
        <v>7</v>
      </c>
      <c r="L32" s="112" t="s">
        <v>1807</v>
      </c>
      <c r="N32" s="111" t="s">
        <v>1808</v>
      </c>
      <c r="O32" s="112" t="s">
        <v>1809</v>
      </c>
      <c r="P32" s="113" t="s">
        <v>1810</v>
      </c>
      <c r="Q32" s="114" t="s">
        <v>1811</v>
      </c>
    </row>
    <row r="33" spans="1:17" ht="12" customHeight="1">
      <c r="A33" s="20" t="s">
        <v>14</v>
      </c>
      <c r="B33" s="20"/>
      <c r="C33" s="20" t="s">
        <v>20</v>
      </c>
      <c r="D33" s="20" t="s">
        <v>21</v>
      </c>
      <c r="E33" s="99" t="s">
        <v>22</v>
      </c>
      <c r="F33" s="20" t="s">
        <v>1775</v>
      </c>
      <c r="G33" s="20" t="s">
        <v>1776</v>
      </c>
      <c r="H33" s="99" t="s">
        <v>1777</v>
      </c>
      <c r="I33" s="20" t="s">
        <v>1778</v>
      </c>
      <c r="J33">
        <f t="shared" si="1"/>
        <v>8</v>
      </c>
      <c r="L33" s="112" t="s">
        <v>1812</v>
      </c>
      <c r="N33" s="111" t="s">
        <v>1784</v>
      </c>
      <c r="O33" s="112" t="s">
        <v>1813</v>
      </c>
      <c r="P33" s="113" t="s">
        <v>1814</v>
      </c>
      <c r="Q33" s="114" t="s">
        <v>1815</v>
      </c>
    </row>
    <row r="34" spans="1:17" ht="12" customHeight="1">
      <c r="A34" s="20" t="s">
        <v>14</v>
      </c>
      <c r="B34" s="20"/>
      <c r="C34" s="20" t="s">
        <v>20</v>
      </c>
      <c r="D34" s="20" t="s">
        <v>21</v>
      </c>
      <c r="E34" s="99" t="s">
        <v>22</v>
      </c>
      <c r="F34" s="20" t="s">
        <v>1775</v>
      </c>
      <c r="G34" s="20" t="s">
        <v>1776</v>
      </c>
      <c r="H34" s="99" t="s">
        <v>1777</v>
      </c>
      <c r="I34" s="20" t="s">
        <v>1778</v>
      </c>
      <c r="J34">
        <f t="shared" si="1"/>
        <v>9</v>
      </c>
      <c r="L34" s="112" t="s">
        <v>1816</v>
      </c>
      <c r="N34" s="113" t="s">
        <v>1817</v>
      </c>
      <c r="O34" s="112" t="s">
        <v>1818</v>
      </c>
      <c r="P34" s="113" t="s">
        <v>1819</v>
      </c>
      <c r="Q34" s="114" t="s">
        <v>1820</v>
      </c>
    </row>
    <row r="35" spans="1:17" ht="12" customHeight="1">
      <c r="A35" s="20" t="s">
        <v>14</v>
      </c>
      <c r="B35" s="20"/>
      <c r="C35" s="20" t="s">
        <v>20</v>
      </c>
      <c r="D35" s="20" t="s">
        <v>21</v>
      </c>
      <c r="E35" s="99" t="s">
        <v>22</v>
      </c>
      <c r="F35" s="20" t="s">
        <v>1775</v>
      </c>
      <c r="G35" s="20" t="s">
        <v>1776</v>
      </c>
      <c r="H35" s="99" t="s">
        <v>1777</v>
      </c>
      <c r="I35" s="20" t="s">
        <v>1778</v>
      </c>
      <c r="J35">
        <f t="shared" si="1"/>
        <v>10</v>
      </c>
      <c r="L35" s="112" t="s">
        <v>1821</v>
      </c>
      <c r="N35" s="113" t="s">
        <v>1822</v>
      </c>
      <c r="O35" s="112" t="s">
        <v>1823</v>
      </c>
      <c r="P35" s="113" t="s">
        <v>1824</v>
      </c>
      <c r="Q35" s="114" t="s">
        <v>1825</v>
      </c>
    </row>
    <row r="36" spans="1:17" ht="12" customHeight="1">
      <c r="A36" s="20" t="s">
        <v>14</v>
      </c>
      <c r="B36" s="20"/>
      <c r="C36" s="20" t="s">
        <v>20</v>
      </c>
      <c r="D36" s="20" t="s">
        <v>21</v>
      </c>
      <c r="E36" s="99" t="s">
        <v>22</v>
      </c>
      <c r="F36" s="20" t="s">
        <v>1775</v>
      </c>
      <c r="G36" s="20" t="s">
        <v>1776</v>
      </c>
      <c r="H36" s="99" t="s">
        <v>1777</v>
      </c>
      <c r="I36" s="20" t="s">
        <v>1778</v>
      </c>
      <c r="J36">
        <f t="shared" si="1"/>
        <v>11</v>
      </c>
      <c r="L36" s="112" t="s">
        <v>1826</v>
      </c>
      <c r="N36" s="113" t="s">
        <v>1827</v>
      </c>
      <c r="O36" s="112" t="s">
        <v>1828</v>
      </c>
      <c r="P36" s="113" t="s">
        <v>1829</v>
      </c>
      <c r="Q36" s="114" t="s">
        <v>1830</v>
      </c>
    </row>
    <row r="37" spans="1:17" ht="12" customHeight="1">
      <c r="A37" s="20" t="s">
        <v>14</v>
      </c>
      <c r="B37" s="20"/>
      <c r="C37" s="20" t="s">
        <v>20</v>
      </c>
      <c r="D37" s="20" t="s">
        <v>21</v>
      </c>
      <c r="E37" s="99" t="s">
        <v>22</v>
      </c>
      <c r="F37" s="20" t="s">
        <v>1775</v>
      </c>
      <c r="G37" s="20" t="s">
        <v>1776</v>
      </c>
      <c r="H37" s="99" t="s">
        <v>1777</v>
      </c>
      <c r="I37" s="20" t="s">
        <v>1778</v>
      </c>
      <c r="J37">
        <f t="shared" si="1"/>
        <v>12</v>
      </c>
      <c r="L37" s="115" t="s">
        <v>1831</v>
      </c>
      <c r="N37" s="116" t="s">
        <v>1832</v>
      </c>
      <c r="O37" s="115" t="s">
        <v>1833</v>
      </c>
      <c r="P37" s="115" t="s">
        <v>1834</v>
      </c>
      <c r="Q37" s="117" t="s">
        <v>1835</v>
      </c>
    </row>
    <row r="38" spans="1:17" ht="12" customHeight="1">
      <c r="A38" s="20" t="s">
        <v>14</v>
      </c>
      <c r="B38" s="20"/>
      <c r="C38" s="20" t="s">
        <v>20</v>
      </c>
      <c r="D38" s="20" t="s">
        <v>21</v>
      </c>
      <c r="E38" s="99" t="s">
        <v>22</v>
      </c>
      <c r="F38" s="20" t="s">
        <v>1775</v>
      </c>
      <c r="G38" s="20" t="s">
        <v>1776</v>
      </c>
      <c r="H38" s="99" t="s">
        <v>1777</v>
      </c>
      <c r="I38" s="20" t="s">
        <v>1778</v>
      </c>
      <c r="J38">
        <f t="shared" si="1"/>
        <v>13</v>
      </c>
      <c r="L38" s="115" t="s">
        <v>1836</v>
      </c>
      <c r="N38" s="118" t="s">
        <v>1837</v>
      </c>
      <c r="O38" s="119" t="s">
        <v>1838</v>
      </c>
      <c r="P38" s="119" t="s">
        <v>1839</v>
      </c>
      <c r="Q38" s="120" t="s">
        <v>1840</v>
      </c>
    </row>
    <row r="39" spans="1:17" ht="12" customHeight="1">
      <c r="A39" s="20" t="s">
        <v>14</v>
      </c>
      <c r="B39" s="20"/>
      <c r="C39" s="20" t="s">
        <v>20</v>
      </c>
      <c r="D39" s="20" t="s">
        <v>21</v>
      </c>
      <c r="E39" s="99" t="s">
        <v>22</v>
      </c>
      <c r="F39" s="20" t="s">
        <v>1775</v>
      </c>
      <c r="G39" s="20" t="s">
        <v>1776</v>
      </c>
      <c r="H39" s="99" t="s">
        <v>1777</v>
      </c>
      <c r="I39" s="20" t="s">
        <v>1778</v>
      </c>
      <c r="J39">
        <f t="shared" si="1"/>
        <v>14</v>
      </c>
      <c r="L39" s="121" t="s">
        <v>1841</v>
      </c>
      <c r="N39" s="122" t="s">
        <v>1842</v>
      </c>
      <c r="O39" s="119" t="s">
        <v>1843</v>
      </c>
      <c r="P39" s="123" t="s">
        <v>1844</v>
      </c>
      <c r="Q39" s="124" t="s">
        <v>1845</v>
      </c>
    </row>
    <row r="40" spans="1:17" ht="12" customHeight="1">
      <c r="A40" s="20" t="s">
        <v>14</v>
      </c>
      <c r="B40" s="20"/>
      <c r="C40" s="20" t="s">
        <v>20</v>
      </c>
      <c r="D40" s="20" t="s">
        <v>21</v>
      </c>
      <c r="E40" s="99" t="s">
        <v>22</v>
      </c>
      <c r="F40" s="20" t="s">
        <v>1775</v>
      </c>
      <c r="G40" s="20" t="s">
        <v>1776</v>
      </c>
      <c r="H40" s="99" t="s">
        <v>1777</v>
      </c>
      <c r="I40" s="20" t="s">
        <v>1778</v>
      </c>
      <c r="J40">
        <f t="shared" si="1"/>
        <v>15</v>
      </c>
      <c r="L40" s="112" t="s">
        <v>1846</v>
      </c>
      <c r="N40" s="113" t="s">
        <v>1847</v>
      </c>
      <c r="O40" s="112" t="s">
        <v>1848</v>
      </c>
      <c r="P40" s="112" t="s">
        <v>1849</v>
      </c>
      <c r="Q40" s="114" t="s">
        <v>1850</v>
      </c>
    </row>
    <row r="41" spans="1:17" ht="12" customHeight="1">
      <c r="A41" s="20" t="s">
        <v>14</v>
      </c>
      <c r="B41" s="20"/>
      <c r="C41" s="20" t="s">
        <v>20</v>
      </c>
      <c r="D41" s="20" t="s">
        <v>21</v>
      </c>
      <c r="E41" s="99" t="s">
        <v>22</v>
      </c>
      <c r="F41" s="20" t="s">
        <v>1775</v>
      </c>
      <c r="G41" s="20" t="s">
        <v>1776</v>
      </c>
      <c r="H41" s="99" t="s">
        <v>1777</v>
      </c>
      <c r="I41" s="20" t="s">
        <v>1778</v>
      </c>
      <c r="J41">
        <f t="shared" si="1"/>
        <v>16</v>
      </c>
      <c r="L41" s="112" t="s">
        <v>1851</v>
      </c>
      <c r="N41" s="113" t="s">
        <v>1847</v>
      </c>
      <c r="O41" s="112" t="s">
        <v>1852</v>
      </c>
      <c r="P41" s="112" t="s">
        <v>1849</v>
      </c>
      <c r="Q41" s="114" t="s">
        <v>1853</v>
      </c>
    </row>
    <row r="42" spans="1:17" ht="12" customHeight="1">
      <c r="A42" s="20" t="s">
        <v>14</v>
      </c>
      <c r="B42" s="20"/>
      <c r="C42" s="20" t="s">
        <v>20</v>
      </c>
      <c r="D42" s="20" t="s">
        <v>21</v>
      </c>
      <c r="E42" s="99" t="s">
        <v>22</v>
      </c>
      <c r="F42" s="20" t="s">
        <v>1775</v>
      </c>
      <c r="G42" s="20" t="s">
        <v>1776</v>
      </c>
      <c r="H42" s="99" t="s">
        <v>1777</v>
      </c>
      <c r="I42" s="20" t="s">
        <v>1778</v>
      </c>
      <c r="J42">
        <f t="shared" si="1"/>
        <v>17</v>
      </c>
      <c r="L42" s="112" t="s">
        <v>1854</v>
      </c>
      <c r="N42" s="113" t="s">
        <v>1855</v>
      </c>
      <c r="O42" s="112" t="s">
        <v>1856</v>
      </c>
      <c r="P42" s="112" t="s">
        <v>1857</v>
      </c>
      <c r="Q42" s="114" t="s">
        <v>1858</v>
      </c>
    </row>
    <row r="43" spans="1:17" ht="12" customHeight="1">
      <c r="A43" s="20" t="s">
        <v>14</v>
      </c>
      <c r="B43" s="20"/>
      <c r="C43" s="20" t="s">
        <v>20</v>
      </c>
      <c r="D43" s="20" t="s">
        <v>21</v>
      </c>
      <c r="E43" s="99" t="s">
        <v>22</v>
      </c>
      <c r="F43" s="20" t="s">
        <v>1775</v>
      </c>
      <c r="G43" s="20" t="s">
        <v>1776</v>
      </c>
      <c r="H43" s="99" t="s">
        <v>1777</v>
      </c>
      <c r="I43" s="20" t="s">
        <v>1778</v>
      </c>
      <c r="J43">
        <f t="shared" si="1"/>
        <v>18</v>
      </c>
      <c r="L43" s="112" t="s">
        <v>1859</v>
      </c>
      <c r="N43" s="113" t="s">
        <v>1860</v>
      </c>
      <c r="O43" s="112" t="s">
        <v>1861</v>
      </c>
      <c r="P43" s="112" t="s">
        <v>1862</v>
      </c>
      <c r="Q43" s="114" t="s">
        <v>1863</v>
      </c>
    </row>
    <row r="44" spans="1:17" ht="12" customHeight="1">
      <c r="A44" s="20" t="s">
        <v>14</v>
      </c>
      <c r="B44" s="20"/>
      <c r="C44" s="20" t="s">
        <v>20</v>
      </c>
      <c r="D44" s="20" t="s">
        <v>21</v>
      </c>
      <c r="E44" s="99" t="s">
        <v>22</v>
      </c>
      <c r="F44" s="20" t="s">
        <v>1775</v>
      </c>
      <c r="G44" s="20" t="s">
        <v>1776</v>
      </c>
      <c r="H44" s="99" t="s">
        <v>1777</v>
      </c>
      <c r="I44" s="20" t="s">
        <v>1778</v>
      </c>
      <c r="J44">
        <f t="shared" si="1"/>
        <v>19</v>
      </c>
      <c r="L44" s="112" t="s">
        <v>1864</v>
      </c>
      <c r="N44" s="112" t="s">
        <v>1865</v>
      </c>
      <c r="O44" s="112" t="s">
        <v>1866</v>
      </c>
      <c r="P44" s="112" t="s">
        <v>1867</v>
      </c>
      <c r="Q44" s="114" t="s">
        <v>1868</v>
      </c>
    </row>
    <row r="45" spans="1:17" ht="12" customHeight="1">
      <c r="A45" s="20" t="s">
        <v>14</v>
      </c>
      <c r="B45" s="20"/>
      <c r="C45" s="20" t="s">
        <v>20</v>
      </c>
      <c r="D45" s="20" t="s">
        <v>21</v>
      </c>
      <c r="E45" s="99" t="s">
        <v>22</v>
      </c>
      <c r="F45" s="20" t="s">
        <v>1775</v>
      </c>
      <c r="G45" s="20" t="s">
        <v>1776</v>
      </c>
      <c r="H45" s="99" t="s">
        <v>1777</v>
      </c>
      <c r="I45" s="20" t="s">
        <v>1778</v>
      </c>
      <c r="J45">
        <f t="shared" si="1"/>
        <v>20</v>
      </c>
      <c r="L45" s="112" t="s">
        <v>1869</v>
      </c>
      <c r="N45" s="112" t="s">
        <v>1870</v>
      </c>
      <c r="O45" s="112" t="s">
        <v>1871</v>
      </c>
      <c r="P45" s="112" t="s">
        <v>1872</v>
      </c>
      <c r="Q45" s="114" t="s">
        <v>1873</v>
      </c>
    </row>
    <row r="46" spans="1:17" ht="12" customHeight="1">
      <c r="A46" s="20" t="s">
        <v>14</v>
      </c>
      <c r="B46" s="20"/>
      <c r="C46" s="20" t="s">
        <v>20</v>
      </c>
      <c r="D46" s="20" t="s">
        <v>21</v>
      </c>
      <c r="E46" s="99" t="s">
        <v>22</v>
      </c>
      <c r="F46" s="20" t="s">
        <v>1775</v>
      </c>
      <c r="G46" s="20" t="s">
        <v>1776</v>
      </c>
      <c r="H46" s="99" t="s">
        <v>1777</v>
      </c>
      <c r="I46" s="20" t="s">
        <v>1778</v>
      </c>
      <c r="J46">
        <f t="shared" si="1"/>
        <v>21</v>
      </c>
      <c r="L46" s="112" t="s">
        <v>1874</v>
      </c>
      <c r="N46" s="113" t="s">
        <v>1875</v>
      </c>
      <c r="O46" s="112" t="s">
        <v>1828</v>
      </c>
      <c r="P46" s="113" t="s">
        <v>1876</v>
      </c>
      <c r="Q46" s="114" t="s">
        <v>1830</v>
      </c>
    </row>
    <row r="47" spans="1:17" ht="12" customHeight="1">
      <c r="A47" s="20" t="s">
        <v>14</v>
      </c>
      <c r="B47" s="20"/>
      <c r="C47" s="20" t="s">
        <v>20</v>
      </c>
      <c r="D47" s="20" t="s">
        <v>21</v>
      </c>
      <c r="E47" s="99" t="s">
        <v>22</v>
      </c>
      <c r="F47" s="20" t="s">
        <v>1775</v>
      </c>
      <c r="G47" s="20" t="s">
        <v>1776</v>
      </c>
      <c r="H47" s="99" t="s">
        <v>1777</v>
      </c>
      <c r="I47" s="20" t="s">
        <v>1778</v>
      </c>
      <c r="J47">
        <f t="shared" si="1"/>
        <v>22</v>
      </c>
      <c r="L47" s="112" t="s">
        <v>1877</v>
      </c>
      <c r="N47" s="113" t="s">
        <v>1878</v>
      </c>
      <c r="O47" s="112" t="s">
        <v>1879</v>
      </c>
      <c r="P47" s="113" t="s">
        <v>1880</v>
      </c>
      <c r="Q47" s="114" t="s">
        <v>1881</v>
      </c>
    </row>
    <row r="48" spans="1:17" ht="12" customHeight="1">
      <c r="A48" s="20" t="s">
        <v>14</v>
      </c>
      <c r="B48" s="20"/>
      <c r="C48" s="20" t="s">
        <v>20</v>
      </c>
      <c r="D48" s="20" t="s">
        <v>21</v>
      </c>
      <c r="E48" s="99" t="s">
        <v>22</v>
      </c>
      <c r="F48" s="20" t="s">
        <v>1775</v>
      </c>
      <c r="G48" s="20" t="s">
        <v>1776</v>
      </c>
      <c r="H48" s="99" t="s">
        <v>1777</v>
      </c>
      <c r="I48" s="20" t="s">
        <v>1778</v>
      </c>
      <c r="J48">
        <f t="shared" si="1"/>
        <v>23</v>
      </c>
      <c r="L48" s="112" t="s">
        <v>1882</v>
      </c>
      <c r="N48" s="113" t="s">
        <v>1883</v>
      </c>
      <c r="O48" s="112" t="s">
        <v>1884</v>
      </c>
      <c r="P48" s="112" t="s">
        <v>1885</v>
      </c>
      <c r="Q48" s="114" t="s">
        <v>1886</v>
      </c>
    </row>
    <row r="49" spans="1:17" ht="12" customHeight="1">
      <c r="A49" s="20" t="s">
        <v>14</v>
      </c>
      <c r="B49" s="20"/>
      <c r="C49" s="20" t="s">
        <v>20</v>
      </c>
      <c r="D49" s="20" t="s">
        <v>21</v>
      </c>
      <c r="E49" s="99" t="s">
        <v>22</v>
      </c>
      <c r="F49" s="20" t="s">
        <v>1775</v>
      </c>
      <c r="G49" s="20" t="s">
        <v>1776</v>
      </c>
      <c r="H49" s="99" t="s">
        <v>1777</v>
      </c>
      <c r="I49" s="20" t="s">
        <v>1778</v>
      </c>
      <c r="J49">
        <f t="shared" si="1"/>
        <v>24</v>
      </c>
      <c r="L49" s="125" t="s">
        <v>1887</v>
      </c>
      <c r="N49" s="126" t="s">
        <v>1888</v>
      </c>
      <c r="O49" s="125" t="s">
        <v>1889</v>
      </c>
      <c r="P49" s="125" t="s">
        <v>1890</v>
      </c>
      <c r="Q49" s="127" t="s">
        <v>1891</v>
      </c>
    </row>
    <row r="50" spans="1:17" ht="12" customHeight="1">
      <c r="A50" s="20" t="s">
        <v>14</v>
      </c>
      <c r="B50" s="20"/>
      <c r="C50" s="20" t="s">
        <v>20</v>
      </c>
      <c r="D50" s="20" t="s">
        <v>21</v>
      </c>
      <c r="E50" s="99" t="s">
        <v>22</v>
      </c>
      <c r="F50" s="20" t="s">
        <v>1775</v>
      </c>
      <c r="G50" s="20" t="s">
        <v>1776</v>
      </c>
      <c r="H50" s="99" t="s">
        <v>1892</v>
      </c>
      <c r="I50" s="20" t="s">
        <v>1778</v>
      </c>
      <c r="J50">
        <f t="shared" si="1"/>
        <v>25</v>
      </c>
      <c r="L50" s="108" t="s">
        <v>1779</v>
      </c>
      <c r="N50" s="109"/>
      <c r="O50" s="108" t="s">
        <v>1893</v>
      </c>
      <c r="P50" s="108" t="s">
        <v>1781</v>
      </c>
      <c r="Q50" s="110" t="s">
        <v>1782</v>
      </c>
    </row>
    <row r="51" spans="1:17" ht="12" customHeight="1">
      <c r="A51" s="20" t="s">
        <v>14</v>
      </c>
      <c r="B51" s="20"/>
      <c r="C51" s="20" t="s">
        <v>20</v>
      </c>
      <c r="D51" s="20" t="s">
        <v>21</v>
      </c>
      <c r="E51" s="99" t="s">
        <v>22</v>
      </c>
      <c r="F51" s="20" t="s">
        <v>1775</v>
      </c>
      <c r="G51" s="20" t="s">
        <v>1776</v>
      </c>
      <c r="H51" s="99" t="s">
        <v>1892</v>
      </c>
      <c r="I51" s="20" t="s">
        <v>1778</v>
      </c>
      <c r="J51">
        <f t="shared" si="1"/>
        <v>26</v>
      </c>
      <c r="L51" s="108" t="s">
        <v>1783</v>
      </c>
      <c r="N51" s="111" t="s">
        <v>1784</v>
      </c>
      <c r="O51" s="108" t="s">
        <v>1785</v>
      </c>
      <c r="P51" s="108" t="s">
        <v>1786</v>
      </c>
      <c r="Q51" s="110" t="s">
        <v>1787</v>
      </c>
    </row>
    <row r="52" spans="1:17" ht="12" customHeight="1">
      <c r="A52" s="20" t="s">
        <v>14</v>
      </c>
      <c r="B52" s="20"/>
      <c r="C52" s="20" t="s">
        <v>20</v>
      </c>
      <c r="D52" s="20" t="s">
        <v>21</v>
      </c>
      <c r="E52" s="99" t="s">
        <v>22</v>
      </c>
      <c r="F52" s="20" t="s">
        <v>1775</v>
      </c>
      <c r="G52" s="20" t="s">
        <v>1776</v>
      </c>
      <c r="H52" s="99" t="s">
        <v>1892</v>
      </c>
      <c r="I52" s="20" t="s">
        <v>1778</v>
      </c>
      <c r="J52">
        <f t="shared" si="1"/>
        <v>27</v>
      </c>
      <c r="L52" s="112" t="s">
        <v>1788</v>
      </c>
      <c r="N52" s="113" t="s">
        <v>1789</v>
      </c>
      <c r="O52" s="112" t="s">
        <v>1790</v>
      </c>
      <c r="P52" s="112" t="s">
        <v>1791</v>
      </c>
      <c r="Q52" s="114" t="s">
        <v>1792</v>
      </c>
    </row>
    <row r="53" spans="1:17" ht="12" customHeight="1">
      <c r="A53" s="20" t="s">
        <v>14</v>
      </c>
      <c r="B53" s="20"/>
      <c r="C53" s="20" t="s">
        <v>20</v>
      </c>
      <c r="D53" s="20" t="s">
        <v>21</v>
      </c>
      <c r="E53" s="99" t="s">
        <v>22</v>
      </c>
      <c r="F53" s="20" t="s">
        <v>1775</v>
      </c>
      <c r="G53" s="20" t="s">
        <v>1776</v>
      </c>
      <c r="H53" s="99" t="s">
        <v>1892</v>
      </c>
      <c r="I53" s="20" t="s">
        <v>1778</v>
      </c>
      <c r="J53">
        <f t="shared" si="1"/>
        <v>28</v>
      </c>
      <c r="L53" s="112" t="s">
        <v>1793</v>
      </c>
      <c r="N53" s="113" t="s">
        <v>1794</v>
      </c>
      <c r="O53" s="112" t="s">
        <v>1795</v>
      </c>
      <c r="P53" s="113" t="s">
        <v>1796</v>
      </c>
      <c r="Q53" s="114" t="s">
        <v>1797</v>
      </c>
    </row>
    <row r="54" spans="1:17" ht="12" customHeight="1">
      <c r="A54" s="20" t="s">
        <v>14</v>
      </c>
      <c r="B54" s="20"/>
      <c r="C54" s="20" t="s">
        <v>20</v>
      </c>
      <c r="D54" s="20" t="s">
        <v>21</v>
      </c>
      <c r="E54" s="99" t="s">
        <v>22</v>
      </c>
      <c r="F54" s="20" t="s">
        <v>1775</v>
      </c>
      <c r="G54" s="20" t="s">
        <v>1776</v>
      </c>
      <c r="H54" s="99" t="s">
        <v>1892</v>
      </c>
      <c r="I54" s="20" t="s">
        <v>1778</v>
      </c>
      <c r="J54">
        <f t="shared" si="1"/>
        <v>29</v>
      </c>
      <c r="L54" s="112" t="s">
        <v>1798</v>
      </c>
      <c r="N54" s="113" t="s">
        <v>1799</v>
      </c>
      <c r="O54" s="112" t="s">
        <v>1800</v>
      </c>
      <c r="P54" s="113" t="s">
        <v>1801</v>
      </c>
      <c r="Q54" s="114" t="s">
        <v>1802</v>
      </c>
    </row>
    <row r="55" spans="1:17" ht="12" customHeight="1">
      <c r="A55" s="20" t="s">
        <v>14</v>
      </c>
      <c r="B55" s="20"/>
      <c r="C55" s="20" t="s">
        <v>20</v>
      </c>
      <c r="D55" s="20" t="s">
        <v>21</v>
      </c>
      <c r="E55" s="99" t="s">
        <v>22</v>
      </c>
      <c r="F55" s="20" t="s">
        <v>1775</v>
      </c>
      <c r="G55" s="20" t="s">
        <v>1776</v>
      </c>
      <c r="H55" s="99" t="s">
        <v>1892</v>
      </c>
      <c r="I55" s="20" t="s">
        <v>1778</v>
      </c>
      <c r="J55">
        <f t="shared" si="1"/>
        <v>30</v>
      </c>
      <c r="L55" s="112" t="s">
        <v>1803</v>
      </c>
      <c r="N55" s="113" t="s">
        <v>1804</v>
      </c>
      <c r="O55" s="112" t="s">
        <v>1805</v>
      </c>
      <c r="P55" s="113" t="s">
        <v>1806</v>
      </c>
      <c r="Q55" s="114" t="s">
        <v>1704</v>
      </c>
    </row>
    <row r="56" spans="1:17" ht="12" customHeight="1">
      <c r="A56" s="20" t="s">
        <v>14</v>
      </c>
      <c r="B56" s="20"/>
      <c r="C56" s="20" t="s">
        <v>20</v>
      </c>
      <c r="D56" s="20" t="s">
        <v>21</v>
      </c>
      <c r="E56" s="99" t="s">
        <v>22</v>
      </c>
      <c r="F56" s="20" t="s">
        <v>1775</v>
      </c>
      <c r="G56" s="20" t="s">
        <v>1776</v>
      </c>
      <c r="H56" s="99" t="s">
        <v>1892</v>
      </c>
      <c r="I56" s="20" t="s">
        <v>1778</v>
      </c>
      <c r="J56">
        <f t="shared" si="1"/>
        <v>31</v>
      </c>
      <c r="L56" s="128" t="s">
        <v>1894</v>
      </c>
      <c r="N56" s="129" t="s">
        <v>1895</v>
      </c>
      <c r="O56" s="128" t="s">
        <v>1896</v>
      </c>
      <c r="P56" s="128" t="s">
        <v>1897</v>
      </c>
      <c r="Q56" s="130" t="s">
        <v>1898</v>
      </c>
    </row>
    <row r="57" spans="1:17" ht="12" customHeight="1">
      <c r="A57" s="20" t="s">
        <v>14</v>
      </c>
      <c r="B57" s="20"/>
      <c r="C57" s="20" t="s">
        <v>20</v>
      </c>
      <c r="D57" s="20" t="s">
        <v>21</v>
      </c>
      <c r="E57" s="99" t="s">
        <v>22</v>
      </c>
      <c r="F57" s="20" t="s">
        <v>1775</v>
      </c>
      <c r="G57" s="20" t="s">
        <v>1776</v>
      </c>
      <c r="H57" s="99" t="s">
        <v>1892</v>
      </c>
      <c r="I57" s="20" t="s">
        <v>1778</v>
      </c>
      <c r="J57">
        <f t="shared" si="1"/>
        <v>32</v>
      </c>
      <c r="L57" s="112" t="s">
        <v>1807</v>
      </c>
      <c r="N57" s="111" t="s">
        <v>1808</v>
      </c>
      <c r="O57" s="112" t="s">
        <v>1809</v>
      </c>
      <c r="P57" s="113" t="s">
        <v>1810</v>
      </c>
      <c r="Q57" s="114" t="s">
        <v>1811</v>
      </c>
    </row>
    <row r="58" spans="1:17" ht="12" customHeight="1">
      <c r="A58" s="20" t="s">
        <v>14</v>
      </c>
      <c r="B58" s="20"/>
      <c r="C58" s="20" t="s">
        <v>20</v>
      </c>
      <c r="D58" s="20" t="s">
        <v>21</v>
      </c>
      <c r="E58" s="99" t="s">
        <v>22</v>
      </c>
      <c r="F58" s="20" t="s">
        <v>1775</v>
      </c>
      <c r="G58" s="20" t="s">
        <v>1776</v>
      </c>
      <c r="H58" s="99" t="s">
        <v>1892</v>
      </c>
      <c r="I58" s="20" t="s">
        <v>1778</v>
      </c>
      <c r="J58">
        <f t="shared" si="1"/>
        <v>33</v>
      </c>
      <c r="L58" s="112" t="s">
        <v>1812</v>
      </c>
      <c r="N58" s="111" t="s">
        <v>1784</v>
      </c>
      <c r="O58" s="112" t="s">
        <v>1813</v>
      </c>
      <c r="P58" s="113" t="s">
        <v>1814</v>
      </c>
      <c r="Q58" s="114" t="s">
        <v>1815</v>
      </c>
    </row>
    <row r="59" spans="1:17" ht="12" customHeight="1">
      <c r="A59" s="20" t="s">
        <v>14</v>
      </c>
      <c r="B59" s="20"/>
      <c r="C59" s="20" t="s">
        <v>20</v>
      </c>
      <c r="D59" s="20" t="s">
        <v>21</v>
      </c>
      <c r="E59" s="99" t="s">
        <v>22</v>
      </c>
      <c r="F59" s="20" t="s">
        <v>1775</v>
      </c>
      <c r="G59" s="20" t="s">
        <v>1776</v>
      </c>
      <c r="H59" s="99" t="s">
        <v>1892</v>
      </c>
      <c r="I59" s="20" t="s">
        <v>1778</v>
      </c>
      <c r="J59">
        <f t="shared" si="1"/>
        <v>34</v>
      </c>
      <c r="L59" s="112" t="s">
        <v>1899</v>
      </c>
      <c r="N59" s="113" t="s">
        <v>1900</v>
      </c>
      <c r="O59" s="112" t="s">
        <v>1901</v>
      </c>
      <c r="P59" s="112" t="s">
        <v>1902</v>
      </c>
      <c r="Q59" s="114" t="s">
        <v>1825</v>
      </c>
    </row>
    <row r="60" spans="1:17" ht="12" customHeight="1">
      <c r="A60" s="20" t="s">
        <v>14</v>
      </c>
      <c r="B60" s="20"/>
      <c r="C60" s="20" t="s">
        <v>20</v>
      </c>
      <c r="D60" s="20" t="s">
        <v>21</v>
      </c>
      <c r="E60" s="99" t="s">
        <v>22</v>
      </c>
      <c r="F60" s="20" t="s">
        <v>1775</v>
      </c>
      <c r="G60" s="20" t="s">
        <v>1776</v>
      </c>
      <c r="H60" s="99" t="s">
        <v>1892</v>
      </c>
      <c r="I60" s="20" t="s">
        <v>1778</v>
      </c>
      <c r="J60">
        <f t="shared" si="1"/>
        <v>35</v>
      </c>
      <c r="L60" s="112" t="s">
        <v>1816</v>
      </c>
      <c r="N60" s="113" t="s">
        <v>1903</v>
      </c>
      <c r="O60" s="112" t="s">
        <v>1818</v>
      </c>
      <c r="P60" s="113" t="s">
        <v>1819</v>
      </c>
      <c r="Q60" s="114" t="s">
        <v>1820</v>
      </c>
    </row>
    <row r="61" spans="1:17" ht="12" customHeight="1">
      <c r="A61" s="20" t="s">
        <v>14</v>
      </c>
      <c r="B61" s="20"/>
      <c r="C61" s="20" t="s">
        <v>20</v>
      </c>
      <c r="D61" s="20" t="s">
        <v>21</v>
      </c>
      <c r="E61" s="99" t="s">
        <v>22</v>
      </c>
      <c r="F61" s="20" t="s">
        <v>1775</v>
      </c>
      <c r="G61" s="20" t="s">
        <v>1776</v>
      </c>
      <c r="H61" s="99" t="s">
        <v>1892</v>
      </c>
      <c r="I61" s="20" t="s">
        <v>1778</v>
      </c>
      <c r="J61">
        <f t="shared" si="1"/>
        <v>36</v>
      </c>
      <c r="L61" s="112" t="s">
        <v>1821</v>
      </c>
      <c r="N61" s="113" t="s">
        <v>1904</v>
      </c>
      <c r="O61" s="112" t="s">
        <v>1823</v>
      </c>
      <c r="P61" s="113" t="s">
        <v>1824</v>
      </c>
      <c r="Q61" s="114" t="s">
        <v>1825</v>
      </c>
    </row>
    <row r="62" spans="1:17" ht="12" customHeight="1">
      <c r="A62" s="20" t="s">
        <v>14</v>
      </c>
      <c r="B62" s="20"/>
      <c r="C62" s="20" t="s">
        <v>20</v>
      </c>
      <c r="D62" s="20" t="s">
        <v>21</v>
      </c>
      <c r="E62" s="99" t="s">
        <v>22</v>
      </c>
      <c r="F62" s="20" t="s">
        <v>1775</v>
      </c>
      <c r="G62" s="20" t="s">
        <v>1776</v>
      </c>
      <c r="H62" s="99" t="s">
        <v>1892</v>
      </c>
      <c r="I62" s="20" t="s">
        <v>1778</v>
      </c>
      <c r="J62">
        <f t="shared" si="1"/>
        <v>37</v>
      </c>
      <c r="L62" s="112" t="s">
        <v>1826</v>
      </c>
      <c r="N62" s="113" t="s">
        <v>1827</v>
      </c>
      <c r="O62" s="112" t="s">
        <v>1828</v>
      </c>
      <c r="P62" s="113" t="s">
        <v>1829</v>
      </c>
      <c r="Q62" s="114" t="s">
        <v>1830</v>
      </c>
    </row>
    <row r="63" spans="1:17" ht="12" customHeight="1">
      <c r="A63" s="20" t="s">
        <v>14</v>
      </c>
      <c r="B63" s="20"/>
      <c r="C63" s="20" t="s">
        <v>20</v>
      </c>
      <c r="D63" s="20" t="s">
        <v>21</v>
      </c>
      <c r="E63" s="99" t="s">
        <v>22</v>
      </c>
      <c r="F63" s="20" t="s">
        <v>1775</v>
      </c>
      <c r="G63" s="20" t="s">
        <v>1776</v>
      </c>
      <c r="H63" s="99" t="s">
        <v>1892</v>
      </c>
      <c r="I63" s="20" t="s">
        <v>1778</v>
      </c>
      <c r="J63">
        <f t="shared" si="1"/>
        <v>38</v>
      </c>
      <c r="L63" s="115" t="s">
        <v>1831</v>
      </c>
      <c r="N63" s="116" t="s">
        <v>1905</v>
      </c>
      <c r="O63" s="115" t="s">
        <v>1833</v>
      </c>
      <c r="P63" s="115" t="s">
        <v>1834</v>
      </c>
      <c r="Q63" s="117" t="s">
        <v>1835</v>
      </c>
    </row>
    <row r="64" spans="1:17" ht="12" customHeight="1">
      <c r="A64" s="20" t="s">
        <v>14</v>
      </c>
      <c r="B64" s="20"/>
      <c r="C64" s="20" t="s">
        <v>20</v>
      </c>
      <c r="D64" s="20" t="s">
        <v>21</v>
      </c>
      <c r="E64" s="99" t="s">
        <v>22</v>
      </c>
      <c r="F64" s="20" t="s">
        <v>1775</v>
      </c>
      <c r="G64" s="20" t="s">
        <v>1776</v>
      </c>
      <c r="H64" s="99" t="s">
        <v>1892</v>
      </c>
      <c r="I64" s="20" t="s">
        <v>1778</v>
      </c>
      <c r="J64">
        <f t="shared" si="1"/>
        <v>39</v>
      </c>
      <c r="L64" s="115" t="s">
        <v>1836</v>
      </c>
      <c r="N64" s="118" t="s">
        <v>1837</v>
      </c>
      <c r="O64" s="119" t="s">
        <v>1838</v>
      </c>
      <c r="P64" s="119" t="s">
        <v>1906</v>
      </c>
      <c r="Q64" s="120" t="s">
        <v>1840</v>
      </c>
    </row>
    <row r="65" spans="1:34" ht="12" customHeight="1">
      <c r="A65" s="20" t="s">
        <v>14</v>
      </c>
      <c r="B65" s="20"/>
      <c r="C65" s="20" t="s">
        <v>20</v>
      </c>
      <c r="D65" s="20" t="s">
        <v>21</v>
      </c>
      <c r="E65" s="99" t="s">
        <v>22</v>
      </c>
      <c r="F65" s="20" t="s">
        <v>1775</v>
      </c>
      <c r="G65" s="20" t="s">
        <v>1776</v>
      </c>
      <c r="H65" s="99" t="s">
        <v>1892</v>
      </c>
      <c r="I65" s="20" t="s">
        <v>1778</v>
      </c>
      <c r="J65">
        <f t="shared" si="1"/>
        <v>40</v>
      </c>
      <c r="L65" s="121" t="s">
        <v>1841</v>
      </c>
      <c r="N65" s="122" t="s">
        <v>1907</v>
      </c>
      <c r="O65" s="119" t="s">
        <v>1843</v>
      </c>
      <c r="P65" s="123" t="s">
        <v>1908</v>
      </c>
      <c r="Q65" s="124" t="s">
        <v>1845</v>
      </c>
    </row>
    <row r="66" spans="1:34" ht="12" customHeight="1">
      <c r="A66" s="20" t="s">
        <v>14</v>
      </c>
      <c r="B66" s="20"/>
      <c r="C66" s="20" t="s">
        <v>20</v>
      </c>
      <c r="D66" s="20" t="s">
        <v>21</v>
      </c>
      <c r="E66" s="99" t="s">
        <v>22</v>
      </c>
      <c r="F66" s="20" t="s">
        <v>1775</v>
      </c>
      <c r="G66" s="20" t="s">
        <v>1776</v>
      </c>
      <c r="H66" s="99" t="s">
        <v>1892</v>
      </c>
      <c r="I66" s="20" t="s">
        <v>1778</v>
      </c>
      <c r="J66">
        <f t="shared" si="1"/>
        <v>41</v>
      </c>
      <c r="L66" s="112" t="s">
        <v>1846</v>
      </c>
      <c r="N66" s="113" t="s">
        <v>1847</v>
      </c>
      <c r="O66" s="112" t="s">
        <v>1848</v>
      </c>
      <c r="P66" s="112" t="s">
        <v>1849</v>
      </c>
      <c r="Q66" s="114" t="s">
        <v>1850</v>
      </c>
    </row>
    <row r="67" spans="1:34" ht="12" customHeight="1">
      <c r="A67" s="20" t="s">
        <v>14</v>
      </c>
      <c r="B67" s="20"/>
      <c r="C67" s="20" t="s">
        <v>20</v>
      </c>
      <c r="D67" s="20" t="s">
        <v>21</v>
      </c>
      <c r="E67" s="99" t="s">
        <v>22</v>
      </c>
      <c r="F67" s="20" t="s">
        <v>1775</v>
      </c>
      <c r="G67" s="20" t="s">
        <v>1776</v>
      </c>
      <c r="H67" s="99" t="s">
        <v>1892</v>
      </c>
      <c r="I67" s="20" t="s">
        <v>1778</v>
      </c>
      <c r="J67">
        <f t="shared" si="1"/>
        <v>42</v>
      </c>
      <c r="L67" s="112" t="s">
        <v>1851</v>
      </c>
      <c r="N67" s="113" t="s">
        <v>1847</v>
      </c>
      <c r="O67" s="112" t="s">
        <v>1852</v>
      </c>
      <c r="P67" s="112" t="s">
        <v>1849</v>
      </c>
      <c r="Q67" s="114" t="s">
        <v>1853</v>
      </c>
    </row>
    <row r="68" spans="1:34" ht="12" customHeight="1">
      <c r="A68" s="20" t="s">
        <v>14</v>
      </c>
      <c r="B68" s="20"/>
      <c r="C68" s="20" t="s">
        <v>20</v>
      </c>
      <c r="D68" s="20" t="s">
        <v>21</v>
      </c>
      <c r="E68" s="99" t="s">
        <v>22</v>
      </c>
      <c r="F68" s="20" t="s">
        <v>1775</v>
      </c>
      <c r="G68" s="20" t="s">
        <v>1776</v>
      </c>
      <c r="H68" s="99" t="s">
        <v>1892</v>
      </c>
      <c r="I68" s="20" t="s">
        <v>1778</v>
      </c>
      <c r="J68">
        <f t="shared" si="1"/>
        <v>43</v>
      </c>
      <c r="L68" s="112" t="s">
        <v>1854</v>
      </c>
      <c r="N68" s="113" t="s">
        <v>1855</v>
      </c>
      <c r="O68" s="112" t="s">
        <v>1856</v>
      </c>
      <c r="P68" s="112" t="s">
        <v>1857</v>
      </c>
      <c r="Q68" s="114" t="s">
        <v>1858</v>
      </c>
    </row>
    <row r="69" spans="1:34" ht="12" customHeight="1">
      <c r="A69" s="20" t="s">
        <v>14</v>
      </c>
      <c r="B69" s="20"/>
      <c r="C69" s="20" t="s">
        <v>20</v>
      </c>
      <c r="D69" s="20" t="s">
        <v>21</v>
      </c>
      <c r="E69" s="99" t="s">
        <v>22</v>
      </c>
      <c r="F69" s="20" t="s">
        <v>1775</v>
      </c>
      <c r="G69" s="20" t="s">
        <v>1776</v>
      </c>
      <c r="H69" s="99" t="s">
        <v>1892</v>
      </c>
      <c r="I69" s="20" t="s">
        <v>1778</v>
      </c>
      <c r="J69">
        <f t="shared" si="1"/>
        <v>44</v>
      </c>
      <c r="L69" s="112" t="s">
        <v>1859</v>
      </c>
      <c r="N69" s="113" t="s">
        <v>1860</v>
      </c>
      <c r="O69" s="112" t="s">
        <v>1861</v>
      </c>
      <c r="P69" s="112" t="s">
        <v>1862</v>
      </c>
      <c r="Q69" s="114" t="s">
        <v>1863</v>
      </c>
    </row>
    <row r="70" spans="1:34" ht="12" customHeight="1">
      <c r="A70" s="20" t="s">
        <v>14</v>
      </c>
      <c r="B70" s="20"/>
      <c r="C70" s="20" t="s">
        <v>20</v>
      </c>
      <c r="D70" s="20" t="s">
        <v>21</v>
      </c>
      <c r="E70" s="99" t="s">
        <v>22</v>
      </c>
      <c r="F70" s="20" t="s">
        <v>1775</v>
      </c>
      <c r="G70" s="20" t="s">
        <v>1776</v>
      </c>
      <c r="H70" s="99" t="s">
        <v>1892</v>
      </c>
      <c r="I70" s="20" t="s">
        <v>1778</v>
      </c>
      <c r="J70">
        <f t="shared" si="1"/>
        <v>45</v>
      </c>
      <c r="L70" s="112" t="s">
        <v>1864</v>
      </c>
      <c r="N70" s="112" t="s">
        <v>1865</v>
      </c>
      <c r="O70" s="112" t="s">
        <v>1866</v>
      </c>
      <c r="P70" s="112" t="s">
        <v>1867</v>
      </c>
      <c r="Q70" s="114" t="s">
        <v>1868</v>
      </c>
    </row>
    <row r="71" spans="1:34" ht="12" customHeight="1">
      <c r="A71" s="20" t="s">
        <v>14</v>
      </c>
      <c r="B71" s="20"/>
      <c r="C71" s="20" t="s">
        <v>20</v>
      </c>
      <c r="D71" s="20" t="s">
        <v>21</v>
      </c>
      <c r="E71" s="99" t="s">
        <v>22</v>
      </c>
      <c r="F71" s="20" t="s">
        <v>1775</v>
      </c>
      <c r="G71" s="20" t="s">
        <v>1776</v>
      </c>
      <c r="H71" s="99" t="s">
        <v>1892</v>
      </c>
      <c r="I71" s="20" t="s">
        <v>1778</v>
      </c>
      <c r="J71">
        <f t="shared" si="1"/>
        <v>46</v>
      </c>
      <c r="L71" s="112" t="s">
        <v>1869</v>
      </c>
      <c r="N71" s="112" t="s">
        <v>1870</v>
      </c>
      <c r="O71" s="112" t="s">
        <v>1871</v>
      </c>
      <c r="P71" s="112" t="s">
        <v>1872</v>
      </c>
      <c r="Q71" s="114" t="s">
        <v>1873</v>
      </c>
    </row>
    <row r="72" spans="1:34" ht="12" customHeight="1">
      <c r="A72" s="20" t="s">
        <v>14</v>
      </c>
      <c r="B72" s="20"/>
      <c r="C72" s="20" t="s">
        <v>20</v>
      </c>
      <c r="D72" s="20" t="s">
        <v>21</v>
      </c>
      <c r="E72" s="99" t="s">
        <v>22</v>
      </c>
      <c r="F72" s="20" t="s">
        <v>1775</v>
      </c>
      <c r="G72" s="20" t="s">
        <v>1776</v>
      </c>
      <c r="H72" s="99" t="s">
        <v>1892</v>
      </c>
      <c r="I72" s="20" t="s">
        <v>1778</v>
      </c>
      <c r="J72">
        <f t="shared" si="1"/>
        <v>47</v>
      </c>
      <c r="L72" s="112" t="s">
        <v>1874</v>
      </c>
      <c r="N72" s="113" t="s">
        <v>1875</v>
      </c>
      <c r="O72" s="112" t="s">
        <v>1828</v>
      </c>
      <c r="P72" s="113" t="s">
        <v>1876</v>
      </c>
      <c r="Q72" s="114" t="s">
        <v>1830</v>
      </c>
    </row>
    <row r="73" spans="1:34" ht="12" customHeight="1">
      <c r="A73" s="20" t="s">
        <v>14</v>
      </c>
      <c r="B73" s="20"/>
      <c r="C73" s="20" t="s">
        <v>20</v>
      </c>
      <c r="D73" s="20" t="s">
        <v>21</v>
      </c>
      <c r="E73" s="99" t="s">
        <v>22</v>
      </c>
      <c r="F73" s="20" t="s">
        <v>1775</v>
      </c>
      <c r="G73" s="20" t="s">
        <v>1776</v>
      </c>
      <c r="H73" s="99" t="s">
        <v>1892</v>
      </c>
      <c r="I73" s="20" t="s">
        <v>1778</v>
      </c>
      <c r="J73">
        <f t="shared" si="1"/>
        <v>48</v>
      </c>
      <c r="L73" s="112" t="s">
        <v>1877</v>
      </c>
      <c r="N73" s="113" t="s">
        <v>1878</v>
      </c>
      <c r="O73" s="112" t="s">
        <v>1879</v>
      </c>
      <c r="P73" s="113" t="s">
        <v>1880</v>
      </c>
      <c r="Q73" s="114" t="s">
        <v>1881</v>
      </c>
    </row>
    <row r="74" spans="1:34" ht="12" customHeight="1">
      <c r="A74" s="131" t="s">
        <v>14</v>
      </c>
      <c r="B74" s="131"/>
      <c r="C74" s="131" t="s">
        <v>20</v>
      </c>
      <c r="D74" s="131" t="s">
        <v>21</v>
      </c>
      <c r="E74" s="132" t="s">
        <v>22</v>
      </c>
      <c r="F74" s="131" t="s">
        <v>1775</v>
      </c>
      <c r="G74" s="131" t="s">
        <v>1776</v>
      </c>
      <c r="H74" s="132" t="s">
        <v>1892</v>
      </c>
      <c r="I74" s="131" t="s">
        <v>1778</v>
      </c>
      <c r="J74">
        <f t="shared" si="1"/>
        <v>49</v>
      </c>
      <c r="L74" s="125" t="s">
        <v>1882</v>
      </c>
      <c r="N74" s="126" t="s">
        <v>1883</v>
      </c>
      <c r="O74" s="125" t="s">
        <v>1884</v>
      </c>
      <c r="P74" s="125" t="s">
        <v>1885</v>
      </c>
      <c r="Q74" s="127" t="s">
        <v>1886</v>
      </c>
    </row>
    <row r="75" spans="1:34" ht="12" customHeight="1">
      <c r="A75" s="20" t="s">
        <v>14</v>
      </c>
      <c r="B75" s="20"/>
      <c r="C75" s="20" t="s">
        <v>20</v>
      </c>
      <c r="D75" s="20" t="s">
        <v>21</v>
      </c>
      <c r="E75" s="99" t="s">
        <v>22</v>
      </c>
      <c r="F75" s="20" t="s">
        <v>1775</v>
      </c>
      <c r="G75" s="20" t="s">
        <v>1776</v>
      </c>
      <c r="H75" s="99" t="s">
        <v>1892</v>
      </c>
      <c r="I75" s="20" t="s">
        <v>1778</v>
      </c>
      <c r="J75" s="20">
        <f t="shared" si="1"/>
        <v>50</v>
      </c>
      <c r="K75" s="20"/>
      <c r="L75" s="112" t="s">
        <v>1887</v>
      </c>
      <c r="M75" s="20"/>
      <c r="N75" s="113" t="s">
        <v>1888</v>
      </c>
      <c r="O75" s="112" t="s">
        <v>1889</v>
      </c>
      <c r="P75" s="112" t="s">
        <v>1890</v>
      </c>
      <c r="Q75" s="112" t="s">
        <v>1891</v>
      </c>
      <c r="R75" s="20"/>
      <c r="S75" s="20"/>
      <c r="T75" s="20"/>
      <c r="V75" s="20"/>
      <c r="W75" s="20"/>
      <c r="X75" s="20"/>
      <c r="Y75" s="20"/>
      <c r="Z75" s="20"/>
      <c r="AA75" s="20"/>
      <c r="AB75" s="20"/>
      <c r="AC75" s="20"/>
      <c r="AD75" s="20"/>
      <c r="AE75" s="20"/>
      <c r="AF75" s="20"/>
      <c r="AG75" s="20"/>
      <c r="AH75" s="20"/>
    </row>
    <row r="76" spans="1:34" ht="12" customHeight="1">
      <c r="A76" s="133" t="s">
        <v>14</v>
      </c>
      <c r="B76" s="20"/>
      <c r="C76" s="133" t="s">
        <v>20</v>
      </c>
      <c r="D76" s="133" t="s">
        <v>21</v>
      </c>
      <c r="E76" s="20" t="s">
        <v>23</v>
      </c>
      <c r="F76" s="20" t="s">
        <v>1909</v>
      </c>
      <c r="G76" s="133" t="s">
        <v>1910</v>
      </c>
      <c r="H76" s="99" t="s">
        <v>1911</v>
      </c>
      <c r="I76" s="20"/>
      <c r="J76" s="134">
        <v>1</v>
      </c>
      <c r="K76" s="135" t="s">
        <v>1912</v>
      </c>
      <c r="L76" s="135" t="s">
        <v>1913</v>
      </c>
      <c r="M76" s="135" t="s">
        <v>1914</v>
      </c>
      <c r="N76" s="136" t="s">
        <v>1915</v>
      </c>
      <c r="O76" s="137" t="s">
        <v>1916</v>
      </c>
      <c r="P76" s="138" t="s">
        <v>1917</v>
      </c>
      <c r="Q76" s="139" t="s">
        <v>1918</v>
      </c>
      <c r="R76" s="140" t="s">
        <v>1919</v>
      </c>
      <c r="S76" s="140">
        <v>42156</v>
      </c>
      <c r="T76" s="141" t="s">
        <v>141</v>
      </c>
      <c r="V76" s="20"/>
      <c r="W76" s="20"/>
      <c r="X76" s="20"/>
      <c r="Y76" s="20"/>
      <c r="Z76" s="20"/>
      <c r="AA76" s="20"/>
      <c r="AB76" s="20"/>
      <c r="AC76" s="20"/>
      <c r="AD76" s="20"/>
      <c r="AE76" s="20"/>
      <c r="AF76" s="20"/>
      <c r="AG76" s="20"/>
      <c r="AH76" s="20" t="s">
        <v>1706</v>
      </c>
    </row>
    <row r="77" spans="1:34" ht="12" customHeight="1">
      <c r="A77" s="133" t="s">
        <v>14</v>
      </c>
      <c r="B77" s="20"/>
      <c r="C77" s="133" t="s">
        <v>20</v>
      </c>
      <c r="D77" s="133" t="s">
        <v>21</v>
      </c>
      <c r="E77" s="20" t="s">
        <v>23</v>
      </c>
      <c r="F77" s="20" t="s">
        <v>1909</v>
      </c>
      <c r="G77" s="133" t="s">
        <v>1910</v>
      </c>
      <c r="H77" s="99" t="s">
        <v>1911</v>
      </c>
      <c r="I77" s="20"/>
      <c r="J77" s="134">
        <v>1</v>
      </c>
      <c r="K77" s="135" t="s">
        <v>1912</v>
      </c>
      <c r="L77" s="135" t="s">
        <v>1913</v>
      </c>
      <c r="M77" s="135" t="s">
        <v>1914</v>
      </c>
      <c r="N77" s="136" t="s">
        <v>1915</v>
      </c>
      <c r="O77" s="137" t="s">
        <v>1916</v>
      </c>
      <c r="P77" s="138" t="s">
        <v>1917</v>
      </c>
      <c r="Q77" s="139" t="s">
        <v>1918</v>
      </c>
      <c r="R77" s="140" t="s">
        <v>1920</v>
      </c>
      <c r="S77" s="140">
        <v>42157</v>
      </c>
      <c r="T77" s="141" t="s">
        <v>141</v>
      </c>
      <c r="V77" s="20"/>
      <c r="W77" s="20"/>
      <c r="X77" s="20"/>
      <c r="Y77" s="20"/>
      <c r="Z77" s="20"/>
      <c r="AA77" s="20"/>
      <c r="AB77" s="20"/>
      <c r="AC77" s="20"/>
      <c r="AD77" s="20"/>
      <c r="AE77" s="20"/>
      <c r="AF77" s="20"/>
      <c r="AG77" s="20"/>
      <c r="AH77" s="20" t="s">
        <v>1921</v>
      </c>
    </row>
    <row r="78" spans="1:34" ht="12" customHeight="1">
      <c r="A78" s="133" t="s">
        <v>14</v>
      </c>
      <c r="B78" s="20"/>
      <c r="C78" s="133" t="s">
        <v>20</v>
      </c>
      <c r="D78" s="133" t="s">
        <v>21</v>
      </c>
      <c r="E78" s="20" t="s">
        <v>23</v>
      </c>
      <c r="F78" s="20" t="s">
        <v>1909</v>
      </c>
      <c r="G78" s="133" t="s">
        <v>1910</v>
      </c>
      <c r="H78" s="99" t="s">
        <v>1911</v>
      </c>
      <c r="I78" s="20"/>
      <c r="J78" s="134">
        <v>1</v>
      </c>
      <c r="K78" s="135" t="s">
        <v>1912</v>
      </c>
      <c r="L78" s="135" t="s">
        <v>1913</v>
      </c>
      <c r="M78" s="135" t="s">
        <v>1914</v>
      </c>
      <c r="N78" s="136" t="s">
        <v>1915</v>
      </c>
      <c r="O78" s="137" t="s">
        <v>1916</v>
      </c>
      <c r="P78" s="138" t="s">
        <v>1917</v>
      </c>
      <c r="Q78" s="139" t="s">
        <v>1918</v>
      </c>
      <c r="R78" s="140" t="s">
        <v>1922</v>
      </c>
      <c r="S78" s="140">
        <v>42157</v>
      </c>
      <c r="T78" s="141" t="s">
        <v>141</v>
      </c>
      <c r="V78" s="20"/>
      <c r="W78" s="20"/>
      <c r="X78" s="20"/>
      <c r="Y78" s="20"/>
      <c r="Z78" s="20"/>
      <c r="AA78" s="20"/>
      <c r="AB78" s="20"/>
      <c r="AC78" s="20"/>
      <c r="AD78" s="20"/>
      <c r="AE78" s="20"/>
      <c r="AF78" s="20"/>
      <c r="AG78" s="20"/>
      <c r="AH78" s="20" t="s">
        <v>1923</v>
      </c>
    </row>
    <row r="79" spans="1:34" ht="12" customHeight="1">
      <c r="A79" s="133" t="s">
        <v>14</v>
      </c>
      <c r="B79" s="20"/>
      <c r="C79" s="133" t="s">
        <v>20</v>
      </c>
      <c r="D79" s="133" t="s">
        <v>21</v>
      </c>
      <c r="E79" s="20" t="s">
        <v>23</v>
      </c>
      <c r="F79" s="20" t="s">
        <v>1909</v>
      </c>
      <c r="G79" s="133" t="s">
        <v>1910</v>
      </c>
      <c r="H79" s="99" t="s">
        <v>1911</v>
      </c>
      <c r="I79" s="20"/>
      <c r="J79" s="134">
        <v>1</v>
      </c>
      <c r="K79" s="135" t="s">
        <v>1912</v>
      </c>
      <c r="L79" s="135" t="s">
        <v>1913</v>
      </c>
      <c r="M79" s="135" t="s">
        <v>1914</v>
      </c>
      <c r="N79" s="136" t="s">
        <v>1915</v>
      </c>
      <c r="O79" s="137" t="s">
        <v>1916</v>
      </c>
      <c r="P79" s="138" t="s">
        <v>1917</v>
      </c>
      <c r="Q79" s="139" t="s">
        <v>1918</v>
      </c>
      <c r="R79" s="140" t="s">
        <v>1922</v>
      </c>
      <c r="S79" s="140">
        <v>42156</v>
      </c>
      <c r="T79" s="141" t="s">
        <v>141</v>
      </c>
      <c r="V79" s="20"/>
      <c r="W79" s="20"/>
      <c r="X79" s="20"/>
      <c r="Y79" s="20"/>
      <c r="Z79" s="20"/>
      <c r="AA79" s="20"/>
      <c r="AB79" s="20"/>
      <c r="AC79" s="20"/>
      <c r="AD79" s="20"/>
      <c r="AE79" s="20"/>
      <c r="AF79" s="20"/>
      <c r="AG79" s="20"/>
      <c r="AH79" s="20" t="s">
        <v>1924</v>
      </c>
    </row>
    <row r="80" spans="1:34" ht="12" customHeight="1">
      <c r="A80" s="133" t="s">
        <v>14</v>
      </c>
      <c r="B80" s="20"/>
      <c r="C80" s="133" t="s">
        <v>20</v>
      </c>
      <c r="D80" s="133" t="s">
        <v>21</v>
      </c>
      <c r="E80" s="20" t="s">
        <v>23</v>
      </c>
      <c r="F80" s="20" t="s">
        <v>1909</v>
      </c>
      <c r="G80" s="133" t="s">
        <v>1910</v>
      </c>
      <c r="H80" s="99" t="s">
        <v>1911</v>
      </c>
      <c r="I80" s="20"/>
      <c r="J80" s="134">
        <v>1</v>
      </c>
      <c r="K80" s="135" t="s">
        <v>1912</v>
      </c>
      <c r="L80" s="135" t="s">
        <v>1913</v>
      </c>
      <c r="M80" s="135" t="s">
        <v>1914</v>
      </c>
      <c r="N80" s="136" t="s">
        <v>1915</v>
      </c>
      <c r="O80" s="137" t="s">
        <v>1916</v>
      </c>
      <c r="P80" s="138" t="s">
        <v>1917</v>
      </c>
      <c r="Q80" s="139" t="s">
        <v>1918</v>
      </c>
      <c r="R80" s="140" t="s">
        <v>1919</v>
      </c>
      <c r="S80" s="140">
        <v>42157</v>
      </c>
      <c r="T80" s="141" t="s">
        <v>141</v>
      </c>
      <c r="V80" s="20"/>
      <c r="W80" s="20"/>
      <c r="X80" s="20"/>
      <c r="Y80" s="20"/>
      <c r="Z80" s="20"/>
      <c r="AA80" s="20"/>
      <c r="AB80" s="20"/>
      <c r="AC80" s="20"/>
      <c r="AD80" s="20"/>
      <c r="AE80" s="20"/>
      <c r="AF80" s="20"/>
      <c r="AG80" s="20"/>
      <c r="AH80" s="20" t="s">
        <v>1925</v>
      </c>
    </row>
    <row r="81" spans="1:34" ht="12" customHeight="1">
      <c r="A81" s="133" t="s">
        <v>14</v>
      </c>
      <c r="B81" s="20"/>
      <c r="C81" s="133" t="s">
        <v>20</v>
      </c>
      <c r="D81" s="133" t="s">
        <v>21</v>
      </c>
      <c r="E81" s="20" t="s">
        <v>23</v>
      </c>
      <c r="F81" s="20" t="s">
        <v>1909</v>
      </c>
      <c r="G81" s="133" t="s">
        <v>1910</v>
      </c>
      <c r="H81" s="99" t="s">
        <v>1911</v>
      </c>
      <c r="I81" s="20"/>
      <c r="J81" s="134">
        <v>2</v>
      </c>
      <c r="K81" s="135" t="s">
        <v>1912</v>
      </c>
      <c r="L81" s="135" t="s">
        <v>1926</v>
      </c>
      <c r="M81" s="135" t="s">
        <v>1914</v>
      </c>
      <c r="N81" s="136" t="s">
        <v>1927</v>
      </c>
      <c r="O81" s="137" t="s">
        <v>1928</v>
      </c>
      <c r="P81" s="138" t="s">
        <v>1929</v>
      </c>
      <c r="Q81" s="139" t="s">
        <v>1918</v>
      </c>
      <c r="R81" s="140" t="s">
        <v>1919</v>
      </c>
      <c r="S81" s="140">
        <v>42156</v>
      </c>
      <c r="T81" s="141" t="s">
        <v>141</v>
      </c>
      <c r="V81" s="20"/>
      <c r="W81" s="20"/>
      <c r="X81" s="20"/>
      <c r="Y81" s="20"/>
      <c r="Z81" s="20"/>
      <c r="AA81" s="20"/>
      <c r="AB81" s="20"/>
      <c r="AC81" s="20"/>
      <c r="AD81" s="20"/>
      <c r="AE81" s="20"/>
      <c r="AF81" s="20"/>
      <c r="AG81" s="20"/>
      <c r="AH81" s="20" t="s">
        <v>1706</v>
      </c>
    </row>
    <row r="82" spans="1:34" ht="12" customHeight="1">
      <c r="A82" s="133" t="s">
        <v>14</v>
      </c>
      <c r="B82" s="20"/>
      <c r="C82" s="133" t="s">
        <v>20</v>
      </c>
      <c r="D82" s="133" t="s">
        <v>21</v>
      </c>
      <c r="E82" s="20" t="s">
        <v>23</v>
      </c>
      <c r="F82" s="20" t="s">
        <v>1909</v>
      </c>
      <c r="G82" s="133" t="s">
        <v>1910</v>
      </c>
      <c r="H82" s="99" t="s">
        <v>1911</v>
      </c>
      <c r="I82" s="20"/>
      <c r="J82" s="134">
        <v>2</v>
      </c>
      <c r="K82" s="135" t="s">
        <v>1912</v>
      </c>
      <c r="L82" s="135" t="s">
        <v>1926</v>
      </c>
      <c r="M82" s="135" t="s">
        <v>1914</v>
      </c>
      <c r="N82" s="136" t="s">
        <v>1927</v>
      </c>
      <c r="O82" s="137" t="s">
        <v>1928</v>
      </c>
      <c r="P82" s="138" t="s">
        <v>1929</v>
      </c>
      <c r="Q82" s="139" t="s">
        <v>1918</v>
      </c>
      <c r="R82" s="140" t="s">
        <v>1920</v>
      </c>
      <c r="S82" s="140">
        <v>42157</v>
      </c>
      <c r="T82" s="141" t="s">
        <v>141</v>
      </c>
      <c r="V82" s="20"/>
      <c r="W82" s="20"/>
      <c r="X82" s="20"/>
      <c r="Y82" s="20"/>
      <c r="Z82" s="20"/>
      <c r="AA82" s="20"/>
      <c r="AB82" s="20"/>
      <c r="AC82" s="20"/>
      <c r="AD82" s="20"/>
      <c r="AE82" s="20"/>
      <c r="AF82" s="20"/>
      <c r="AG82" s="20"/>
      <c r="AH82" s="20" t="s">
        <v>1921</v>
      </c>
    </row>
    <row r="83" spans="1:34" ht="12" customHeight="1">
      <c r="A83" s="133" t="s">
        <v>14</v>
      </c>
      <c r="B83" s="20"/>
      <c r="C83" s="133" t="s">
        <v>20</v>
      </c>
      <c r="D83" s="133" t="s">
        <v>21</v>
      </c>
      <c r="E83" s="20" t="s">
        <v>23</v>
      </c>
      <c r="F83" s="20" t="s">
        <v>1909</v>
      </c>
      <c r="G83" s="133" t="s">
        <v>1910</v>
      </c>
      <c r="H83" s="99" t="s">
        <v>1911</v>
      </c>
      <c r="I83" s="20"/>
      <c r="J83" s="134">
        <v>2</v>
      </c>
      <c r="K83" s="135" t="s">
        <v>1912</v>
      </c>
      <c r="L83" s="135" t="s">
        <v>1926</v>
      </c>
      <c r="M83" s="135" t="s">
        <v>1914</v>
      </c>
      <c r="N83" s="136" t="s">
        <v>1927</v>
      </c>
      <c r="O83" s="137" t="s">
        <v>1928</v>
      </c>
      <c r="P83" s="138" t="s">
        <v>1929</v>
      </c>
      <c r="Q83" s="139" t="s">
        <v>1918</v>
      </c>
      <c r="R83" s="140" t="s">
        <v>1922</v>
      </c>
      <c r="S83" s="140">
        <v>42157</v>
      </c>
      <c r="T83" s="141" t="s">
        <v>141</v>
      </c>
      <c r="V83" s="20"/>
      <c r="W83" s="20"/>
      <c r="X83" s="20"/>
      <c r="Y83" s="20"/>
      <c r="Z83" s="20"/>
      <c r="AA83" s="20"/>
      <c r="AB83" s="20"/>
      <c r="AC83" s="20"/>
      <c r="AD83" s="20"/>
      <c r="AE83" s="20"/>
      <c r="AF83" s="20"/>
      <c r="AG83" s="20"/>
      <c r="AH83" s="20" t="s">
        <v>1923</v>
      </c>
    </row>
    <row r="84" spans="1:34" ht="12" customHeight="1">
      <c r="A84" s="133" t="s">
        <v>14</v>
      </c>
      <c r="B84" s="20"/>
      <c r="C84" s="133" t="s">
        <v>20</v>
      </c>
      <c r="D84" s="133" t="s">
        <v>21</v>
      </c>
      <c r="E84" s="20" t="s">
        <v>23</v>
      </c>
      <c r="F84" s="20" t="s">
        <v>1909</v>
      </c>
      <c r="G84" s="133" t="s">
        <v>1910</v>
      </c>
      <c r="H84" s="99" t="s">
        <v>1911</v>
      </c>
      <c r="I84" s="20"/>
      <c r="J84" s="134">
        <v>2</v>
      </c>
      <c r="K84" s="135" t="s">
        <v>1912</v>
      </c>
      <c r="L84" s="135" t="s">
        <v>1926</v>
      </c>
      <c r="M84" s="135" t="s">
        <v>1914</v>
      </c>
      <c r="N84" s="136" t="s">
        <v>1927</v>
      </c>
      <c r="O84" s="137" t="s">
        <v>1928</v>
      </c>
      <c r="P84" s="138" t="s">
        <v>1929</v>
      </c>
      <c r="Q84" s="139" t="s">
        <v>1918</v>
      </c>
      <c r="R84" s="140" t="s">
        <v>1922</v>
      </c>
      <c r="S84" s="140">
        <v>42156</v>
      </c>
      <c r="T84" s="141" t="s">
        <v>141</v>
      </c>
      <c r="V84" s="20"/>
      <c r="W84" s="20"/>
      <c r="X84" s="20"/>
      <c r="Y84" s="20"/>
      <c r="Z84" s="20"/>
      <c r="AA84" s="20"/>
      <c r="AB84" s="20"/>
      <c r="AC84" s="20"/>
      <c r="AD84" s="20"/>
      <c r="AE84" s="20"/>
      <c r="AF84" s="20"/>
      <c r="AG84" s="20"/>
      <c r="AH84" s="20" t="s">
        <v>1924</v>
      </c>
    </row>
    <row r="85" spans="1:34" ht="12" customHeight="1">
      <c r="A85" s="133" t="s">
        <v>14</v>
      </c>
      <c r="B85" s="20"/>
      <c r="C85" s="133" t="s">
        <v>20</v>
      </c>
      <c r="D85" s="133" t="s">
        <v>21</v>
      </c>
      <c r="E85" s="20" t="s">
        <v>23</v>
      </c>
      <c r="F85" s="20" t="s">
        <v>1909</v>
      </c>
      <c r="G85" s="133" t="s">
        <v>1910</v>
      </c>
      <c r="H85" s="99" t="s">
        <v>1911</v>
      </c>
      <c r="I85" s="20"/>
      <c r="J85" s="134">
        <v>2</v>
      </c>
      <c r="K85" s="135" t="s">
        <v>1912</v>
      </c>
      <c r="L85" s="135" t="s">
        <v>1926</v>
      </c>
      <c r="M85" s="135" t="s">
        <v>1914</v>
      </c>
      <c r="N85" s="136" t="s">
        <v>1927</v>
      </c>
      <c r="O85" s="137" t="s">
        <v>1928</v>
      </c>
      <c r="P85" s="138" t="s">
        <v>1929</v>
      </c>
      <c r="Q85" s="139" t="s">
        <v>1918</v>
      </c>
      <c r="R85" s="140" t="s">
        <v>1919</v>
      </c>
      <c r="S85" s="140">
        <v>42157</v>
      </c>
      <c r="T85" s="141" t="s">
        <v>141</v>
      </c>
      <c r="V85" s="20"/>
      <c r="W85" s="20"/>
      <c r="X85" s="20"/>
      <c r="Y85" s="20"/>
      <c r="Z85" s="20"/>
      <c r="AA85" s="20"/>
      <c r="AB85" s="20"/>
      <c r="AC85" s="20"/>
      <c r="AD85" s="20"/>
      <c r="AE85" s="20"/>
      <c r="AF85" s="20"/>
      <c r="AG85" s="20"/>
      <c r="AH85" s="20" t="s">
        <v>1925</v>
      </c>
    </row>
    <row r="86" spans="1:34" ht="12" customHeight="1">
      <c r="A86" s="133" t="s">
        <v>14</v>
      </c>
      <c r="B86" s="20"/>
      <c r="C86" s="133" t="s">
        <v>20</v>
      </c>
      <c r="D86" s="133" t="s">
        <v>21</v>
      </c>
      <c r="E86" s="20" t="s">
        <v>23</v>
      </c>
      <c r="F86" s="20" t="s">
        <v>1909</v>
      </c>
      <c r="G86" s="133" t="s">
        <v>1910</v>
      </c>
      <c r="H86" s="99" t="s">
        <v>1911</v>
      </c>
      <c r="I86" s="20"/>
      <c r="J86" s="134">
        <v>3</v>
      </c>
      <c r="K86" s="135" t="s">
        <v>1912</v>
      </c>
      <c r="L86" s="135" t="s">
        <v>1930</v>
      </c>
      <c r="M86" s="135" t="s">
        <v>1914</v>
      </c>
      <c r="N86" s="136" t="s">
        <v>1931</v>
      </c>
      <c r="O86" s="137" t="s">
        <v>1932</v>
      </c>
      <c r="P86" s="138" t="s">
        <v>1933</v>
      </c>
      <c r="Q86" s="139" t="s">
        <v>1918</v>
      </c>
      <c r="R86" s="140" t="s">
        <v>1919</v>
      </c>
      <c r="S86" s="140">
        <v>42156</v>
      </c>
      <c r="T86" s="141" t="s">
        <v>141</v>
      </c>
      <c r="V86" s="20"/>
      <c r="W86" s="20"/>
      <c r="X86" s="20"/>
      <c r="Y86" s="20"/>
      <c r="Z86" s="20"/>
      <c r="AA86" s="20"/>
      <c r="AB86" s="20"/>
      <c r="AC86" s="20"/>
      <c r="AD86" s="20"/>
      <c r="AE86" s="20"/>
      <c r="AF86" s="20"/>
      <c r="AG86" s="20"/>
      <c r="AH86" s="20" t="s">
        <v>1706</v>
      </c>
    </row>
    <row r="87" spans="1:34" ht="12" customHeight="1">
      <c r="A87" s="133" t="s">
        <v>14</v>
      </c>
      <c r="B87" s="20"/>
      <c r="C87" s="133" t="s">
        <v>20</v>
      </c>
      <c r="D87" s="133" t="s">
        <v>21</v>
      </c>
      <c r="E87" s="20" t="s">
        <v>23</v>
      </c>
      <c r="F87" s="20" t="s">
        <v>1909</v>
      </c>
      <c r="G87" s="133" t="s">
        <v>1910</v>
      </c>
      <c r="H87" s="99" t="s">
        <v>1911</v>
      </c>
      <c r="I87" s="20"/>
      <c r="J87" s="134">
        <v>3</v>
      </c>
      <c r="K87" s="135" t="s">
        <v>1912</v>
      </c>
      <c r="L87" s="135" t="s">
        <v>1930</v>
      </c>
      <c r="M87" s="135" t="s">
        <v>1914</v>
      </c>
      <c r="N87" s="136" t="s">
        <v>1931</v>
      </c>
      <c r="O87" s="137" t="s">
        <v>1932</v>
      </c>
      <c r="P87" s="138" t="s">
        <v>1933</v>
      </c>
      <c r="Q87" s="139" t="s">
        <v>1918</v>
      </c>
      <c r="R87" s="140" t="s">
        <v>1920</v>
      </c>
      <c r="S87" s="140">
        <v>42157</v>
      </c>
      <c r="T87" s="141" t="s">
        <v>141</v>
      </c>
      <c r="V87" s="20"/>
      <c r="W87" s="20"/>
      <c r="X87" s="20"/>
      <c r="Y87" s="20"/>
      <c r="Z87" s="20"/>
      <c r="AA87" s="20"/>
      <c r="AB87" s="20"/>
      <c r="AC87" s="20"/>
      <c r="AD87" s="20"/>
      <c r="AE87" s="20"/>
      <c r="AF87" s="20"/>
      <c r="AG87" s="20"/>
      <c r="AH87" s="20" t="s">
        <v>1921</v>
      </c>
    </row>
    <row r="88" spans="1:34" ht="12" customHeight="1">
      <c r="A88" s="133" t="s">
        <v>14</v>
      </c>
      <c r="B88" s="20"/>
      <c r="C88" s="133" t="s">
        <v>20</v>
      </c>
      <c r="D88" s="133" t="s">
        <v>21</v>
      </c>
      <c r="E88" s="20" t="s">
        <v>23</v>
      </c>
      <c r="F88" s="20" t="s">
        <v>1909</v>
      </c>
      <c r="G88" s="133" t="s">
        <v>1910</v>
      </c>
      <c r="H88" s="99" t="s">
        <v>1911</v>
      </c>
      <c r="I88" s="20"/>
      <c r="J88" s="134">
        <v>3</v>
      </c>
      <c r="K88" s="135" t="s">
        <v>1912</v>
      </c>
      <c r="L88" s="135" t="s">
        <v>1930</v>
      </c>
      <c r="M88" s="135" t="s">
        <v>1914</v>
      </c>
      <c r="N88" s="136" t="s">
        <v>1931</v>
      </c>
      <c r="O88" s="137" t="s">
        <v>1932</v>
      </c>
      <c r="P88" s="138" t="s">
        <v>1933</v>
      </c>
      <c r="Q88" s="139" t="s">
        <v>1918</v>
      </c>
      <c r="R88" s="140" t="s">
        <v>1922</v>
      </c>
      <c r="S88" s="140">
        <v>42157</v>
      </c>
      <c r="T88" s="141" t="s">
        <v>141</v>
      </c>
      <c r="V88" s="20"/>
      <c r="W88" s="20"/>
      <c r="X88" s="20"/>
      <c r="Y88" s="20"/>
      <c r="Z88" s="20"/>
      <c r="AA88" s="20"/>
      <c r="AB88" s="20"/>
      <c r="AC88" s="20"/>
      <c r="AD88" s="20"/>
      <c r="AE88" s="20"/>
      <c r="AF88" s="20"/>
      <c r="AG88" s="20"/>
      <c r="AH88" s="20" t="s">
        <v>1923</v>
      </c>
    </row>
    <row r="89" spans="1:34" ht="12" customHeight="1">
      <c r="A89" s="133" t="s">
        <v>14</v>
      </c>
      <c r="B89" s="20"/>
      <c r="C89" s="133" t="s">
        <v>20</v>
      </c>
      <c r="D89" s="133" t="s">
        <v>21</v>
      </c>
      <c r="E89" s="20" t="s">
        <v>23</v>
      </c>
      <c r="F89" s="20" t="s">
        <v>1909</v>
      </c>
      <c r="G89" s="133" t="s">
        <v>1910</v>
      </c>
      <c r="H89" s="99" t="s">
        <v>1911</v>
      </c>
      <c r="I89" s="20"/>
      <c r="J89" s="134">
        <v>3</v>
      </c>
      <c r="K89" s="135" t="s">
        <v>1912</v>
      </c>
      <c r="L89" s="135" t="s">
        <v>1930</v>
      </c>
      <c r="M89" s="135" t="s">
        <v>1914</v>
      </c>
      <c r="N89" s="136" t="s">
        <v>1931</v>
      </c>
      <c r="O89" s="137" t="s">
        <v>1932</v>
      </c>
      <c r="P89" s="138" t="s">
        <v>1933</v>
      </c>
      <c r="Q89" s="139" t="s">
        <v>1918</v>
      </c>
      <c r="R89" s="140" t="s">
        <v>1922</v>
      </c>
      <c r="S89" s="140">
        <v>42156</v>
      </c>
      <c r="T89" s="141" t="s">
        <v>141</v>
      </c>
      <c r="V89" s="20"/>
      <c r="W89" s="20"/>
      <c r="X89" s="20"/>
      <c r="Y89" s="20"/>
      <c r="Z89" s="20"/>
      <c r="AA89" s="20"/>
      <c r="AB89" s="20"/>
      <c r="AC89" s="20"/>
      <c r="AD89" s="20"/>
      <c r="AE89" s="20"/>
      <c r="AF89" s="20"/>
      <c r="AG89" s="20"/>
      <c r="AH89" s="20" t="s">
        <v>1924</v>
      </c>
    </row>
    <row r="90" spans="1:34" ht="12" customHeight="1">
      <c r="A90" s="133" t="s">
        <v>14</v>
      </c>
      <c r="B90" s="20"/>
      <c r="C90" s="133" t="s">
        <v>20</v>
      </c>
      <c r="D90" s="133" t="s">
        <v>21</v>
      </c>
      <c r="E90" s="20" t="s">
        <v>23</v>
      </c>
      <c r="F90" s="20" t="s">
        <v>1909</v>
      </c>
      <c r="G90" s="133" t="s">
        <v>1910</v>
      </c>
      <c r="H90" s="99" t="s">
        <v>1911</v>
      </c>
      <c r="I90" s="20"/>
      <c r="J90" s="134">
        <v>3</v>
      </c>
      <c r="K90" s="135" t="s">
        <v>1912</v>
      </c>
      <c r="L90" s="135" t="s">
        <v>1930</v>
      </c>
      <c r="M90" s="135" t="s">
        <v>1914</v>
      </c>
      <c r="N90" s="136" t="s">
        <v>1931</v>
      </c>
      <c r="O90" s="137" t="s">
        <v>1932</v>
      </c>
      <c r="P90" s="138" t="s">
        <v>1933</v>
      </c>
      <c r="Q90" s="139" t="s">
        <v>1918</v>
      </c>
      <c r="R90" s="140" t="s">
        <v>1919</v>
      </c>
      <c r="S90" s="140">
        <v>42157</v>
      </c>
      <c r="T90" s="141" t="s">
        <v>141</v>
      </c>
      <c r="V90" s="20"/>
      <c r="W90" s="20"/>
      <c r="X90" s="20"/>
      <c r="Y90" s="20"/>
      <c r="Z90" s="20"/>
      <c r="AA90" s="20"/>
      <c r="AB90" s="20"/>
      <c r="AC90" s="20"/>
      <c r="AD90" s="20"/>
      <c r="AE90" s="20"/>
      <c r="AF90" s="20"/>
      <c r="AG90" s="20"/>
      <c r="AH90" s="20" t="s">
        <v>1925</v>
      </c>
    </row>
    <row r="91" spans="1:34" ht="12" customHeight="1">
      <c r="A91" s="133" t="s">
        <v>14</v>
      </c>
      <c r="B91" s="20"/>
      <c r="C91" s="133" t="s">
        <v>20</v>
      </c>
      <c r="D91" s="133" t="s">
        <v>21</v>
      </c>
      <c r="E91" s="20" t="s">
        <v>23</v>
      </c>
      <c r="F91" s="20" t="s">
        <v>1909</v>
      </c>
      <c r="G91" s="133" t="s">
        <v>1910</v>
      </c>
      <c r="H91" s="99" t="s">
        <v>1911</v>
      </c>
      <c r="I91" s="20"/>
      <c r="J91" s="134">
        <v>4</v>
      </c>
      <c r="K91" s="135" t="s">
        <v>1912</v>
      </c>
      <c r="L91" s="135" t="s">
        <v>1934</v>
      </c>
      <c r="M91" s="135" t="s">
        <v>1914</v>
      </c>
      <c r="N91" s="136" t="s">
        <v>1935</v>
      </c>
      <c r="O91" s="137" t="s">
        <v>1936</v>
      </c>
      <c r="P91" s="138" t="s">
        <v>1937</v>
      </c>
      <c r="Q91" s="139" t="s">
        <v>1918</v>
      </c>
      <c r="R91" s="140" t="s">
        <v>1919</v>
      </c>
      <c r="S91" s="140">
        <v>42156</v>
      </c>
      <c r="T91" s="141" t="s">
        <v>141</v>
      </c>
      <c r="V91" s="20"/>
      <c r="W91" s="20"/>
      <c r="X91" s="20"/>
      <c r="Y91" s="20"/>
      <c r="Z91" s="20"/>
      <c r="AA91" s="20"/>
      <c r="AB91" s="20"/>
      <c r="AC91" s="20"/>
      <c r="AD91" s="20"/>
      <c r="AE91" s="20"/>
      <c r="AF91" s="20"/>
      <c r="AG91" s="20"/>
      <c r="AH91" s="20" t="s">
        <v>1706</v>
      </c>
    </row>
    <row r="92" spans="1:34" ht="12" customHeight="1">
      <c r="A92" s="133" t="s">
        <v>14</v>
      </c>
      <c r="B92" s="20"/>
      <c r="C92" s="133" t="s">
        <v>20</v>
      </c>
      <c r="D92" s="133" t="s">
        <v>21</v>
      </c>
      <c r="E92" s="20" t="s">
        <v>23</v>
      </c>
      <c r="F92" s="20" t="s">
        <v>1909</v>
      </c>
      <c r="G92" s="133" t="s">
        <v>1910</v>
      </c>
      <c r="H92" s="99" t="s">
        <v>1911</v>
      </c>
      <c r="I92" s="20"/>
      <c r="J92" s="134">
        <v>4</v>
      </c>
      <c r="K92" s="135" t="s">
        <v>1912</v>
      </c>
      <c r="L92" s="135" t="s">
        <v>1934</v>
      </c>
      <c r="M92" s="135" t="s">
        <v>1914</v>
      </c>
      <c r="N92" s="136" t="s">
        <v>1935</v>
      </c>
      <c r="O92" s="137" t="s">
        <v>1936</v>
      </c>
      <c r="P92" s="138" t="s">
        <v>1937</v>
      </c>
      <c r="Q92" s="139" t="s">
        <v>1918</v>
      </c>
      <c r="R92" s="140" t="s">
        <v>1920</v>
      </c>
      <c r="S92" s="140">
        <v>42157</v>
      </c>
      <c r="T92" s="141" t="s">
        <v>141</v>
      </c>
      <c r="V92" s="20"/>
      <c r="W92" s="20"/>
      <c r="X92" s="20"/>
      <c r="Y92" s="20"/>
      <c r="Z92" s="20"/>
      <c r="AA92" s="20"/>
      <c r="AB92" s="20"/>
      <c r="AC92" s="20"/>
      <c r="AD92" s="20"/>
      <c r="AE92" s="20"/>
      <c r="AF92" s="20"/>
      <c r="AG92" s="20"/>
      <c r="AH92" s="20" t="s">
        <v>1921</v>
      </c>
    </row>
    <row r="93" spans="1:34" ht="12" customHeight="1">
      <c r="A93" s="133" t="s">
        <v>14</v>
      </c>
      <c r="B93" s="20"/>
      <c r="C93" s="133" t="s">
        <v>20</v>
      </c>
      <c r="D93" s="133" t="s">
        <v>21</v>
      </c>
      <c r="E93" s="20" t="s">
        <v>23</v>
      </c>
      <c r="F93" s="20" t="s">
        <v>1909</v>
      </c>
      <c r="G93" s="133" t="s">
        <v>1910</v>
      </c>
      <c r="H93" s="99" t="s">
        <v>1911</v>
      </c>
      <c r="I93" s="20"/>
      <c r="J93" s="134">
        <v>4</v>
      </c>
      <c r="K93" s="135" t="s">
        <v>1912</v>
      </c>
      <c r="L93" s="135" t="s">
        <v>1934</v>
      </c>
      <c r="M93" s="135" t="s">
        <v>1914</v>
      </c>
      <c r="N93" s="136" t="s">
        <v>1935</v>
      </c>
      <c r="O93" s="137" t="s">
        <v>1936</v>
      </c>
      <c r="P93" s="138" t="s">
        <v>1937</v>
      </c>
      <c r="Q93" s="139" t="s">
        <v>1918</v>
      </c>
      <c r="R93" s="140" t="s">
        <v>1922</v>
      </c>
      <c r="S93" s="140">
        <v>42157</v>
      </c>
      <c r="T93" s="141" t="s">
        <v>141</v>
      </c>
      <c r="V93" s="20"/>
      <c r="W93" s="20"/>
      <c r="X93" s="20"/>
      <c r="Y93" s="20"/>
      <c r="Z93" s="20"/>
      <c r="AA93" s="20"/>
      <c r="AB93" s="20"/>
      <c r="AC93" s="20"/>
      <c r="AD93" s="20"/>
      <c r="AE93" s="20"/>
      <c r="AF93" s="20"/>
      <c r="AG93" s="20"/>
      <c r="AH93" s="20" t="s">
        <v>1923</v>
      </c>
    </row>
    <row r="94" spans="1:34" ht="12" customHeight="1">
      <c r="A94" s="133" t="s">
        <v>14</v>
      </c>
      <c r="B94" s="20"/>
      <c r="C94" s="133" t="s">
        <v>20</v>
      </c>
      <c r="D94" s="133" t="s">
        <v>21</v>
      </c>
      <c r="E94" s="20" t="s">
        <v>23</v>
      </c>
      <c r="F94" s="20" t="s">
        <v>1909</v>
      </c>
      <c r="G94" s="133" t="s">
        <v>1910</v>
      </c>
      <c r="H94" s="99" t="s">
        <v>1911</v>
      </c>
      <c r="I94" s="20"/>
      <c r="J94" s="134">
        <v>4</v>
      </c>
      <c r="K94" s="135" t="s">
        <v>1912</v>
      </c>
      <c r="L94" s="135" t="s">
        <v>1934</v>
      </c>
      <c r="M94" s="135" t="s">
        <v>1914</v>
      </c>
      <c r="N94" s="136" t="s">
        <v>1935</v>
      </c>
      <c r="O94" s="137" t="s">
        <v>1936</v>
      </c>
      <c r="P94" s="138" t="s">
        <v>1937</v>
      </c>
      <c r="Q94" s="139" t="s">
        <v>1918</v>
      </c>
      <c r="R94" s="140" t="s">
        <v>1922</v>
      </c>
      <c r="S94" s="140">
        <v>42156</v>
      </c>
      <c r="T94" s="141" t="s">
        <v>141</v>
      </c>
      <c r="V94" s="20"/>
      <c r="W94" s="20"/>
      <c r="X94" s="20"/>
      <c r="Y94" s="20"/>
      <c r="Z94" s="20"/>
      <c r="AA94" s="20"/>
      <c r="AB94" s="20"/>
      <c r="AC94" s="20"/>
      <c r="AD94" s="20"/>
      <c r="AE94" s="20"/>
      <c r="AF94" s="20"/>
      <c r="AG94" s="20"/>
      <c r="AH94" s="20" t="s">
        <v>1924</v>
      </c>
    </row>
    <row r="95" spans="1:34" ht="12" customHeight="1">
      <c r="A95" s="133" t="s">
        <v>14</v>
      </c>
      <c r="B95" s="20"/>
      <c r="C95" s="133" t="s">
        <v>20</v>
      </c>
      <c r="D95" s="133" t="s">
        <v>21</v>
      </c>
      <c r="E95" s="20" t="s">
        <v>23</v>
      </c>
      <c r="F95" s="20" t="s">
        <v>1909</v>
      </c>
      <c r="G95" s="133" t="s">
        <v>1910</v>
      </c>
      <c r="H95" s="99" t="s">
        <v>1911</v>
      </c>
      <c r="I95" s="20"/>
      <c r="J95" s="134">
        <v>4</v>
      </c>
      <c r="K95" s="135" t="s">
        <v>1912</v>
      </c>
      <c r="L95" s="135" t="s">
        <v>1934</v>
      </c>
      <c r="M95" s="135" t="s">
        <v>1914</v>
      </c>
      <c r="N95" s="136" t="s">
        <v>1935</v>
      </c>
      <c r="O95" s="137" t="s">
        <v>1936</v>
      </c>
      <c r="P95" s="138" t="s">
        <v>1937</v>
      </c>
      <c r="Q95" s="139" t="s">
        <v>1918</v>
      </c>
      <c r="R95" s="140" t="s">
        <v>1919</v>
      </c>
      <c r="S95" s="140">
        <v>42157</v>
      </c>
      <c r="T95" s="141" t="s">
        <v>141</v>
      </c>
      <c r="V95" s="20"/>
      <c r="W95" s="20"/>
      <c r="X95" s="20"/>
      <c r="Y95" s="20"/>
      <c r="Z95" s="20"/>
      <c r="AA95" s="20"/>
      <c r="AB95" s="20"/>
      <c r="AC95" s="20"/>
      <c r="AD95" s="20"/>
      <c r="AE95" s="20"/>
      <c r="AF95" s="20"/>
      <c r="AG95" s="20"/>
      <c r="AH95" s="20" t="s">
        <v>1925</v>
      </c>
    </row>
    <row r="96" spans="1:34" ht="12" customHeight="1">
      <c r="A96" s="133" t="s">
        <v>14</v>
      </c>
      <c r="B96" s="20"/>
      <c r="C96" s="133" t="s">
        <v>20</v>
      </c>
      <c r="D96" s="133" t="s">
        <v>21</v>
      </c>
      <c r="E96" s="20" t="s">
        <v>23</v>
      </c>
      <c r="F96" s="20" t="s">
        <v>1909</v>
      </c>
      <c r="G96" s="133" t="s">
        <v>1910</v>
      </c>
      <c r="H96" s="99" t="s">
        <v>1911</v>
      </c>
      <c r="I96" s="20"/>
      <c r="J96" s="134">
        <v>5</v>
      </c>
      <c r="K96" s="135" t="s">
        <v>1912</v>
      </c>
      <c r="L96" s="135" t="s">
        <v>1938</v>
      </c>
      <c r="M96" s="135" t="s">
        <v>1914</v>
      </c>
      <c r="N96" s="136" t="s">
        <v>1935</v>
      </c>
      <c r="O96" s="137" t="s">
        <v>1939</v>
      </c>
      <c r="P96" s="138" t="s">
        <v>1937</v>
      </c>
      <c r="Q96" s="139" t="s">
        <v>1918</v>
      </c>
      <c r="R96" s="140" t="s">
        <v>1919</v>
      </c>
      <c r="S96" s="140">
        <v>42156</v>
      </c>
      <c r="T96" s="141" t="s">
        <v>141</v>
      </c>
      <c r="V96" s="20"/>
      <c r="W96" s="20"/>
      <c r="X96" s="20"/>
      <c r="Y96" s="20"/>
      <c r="Z96" s="20"/>
      <c r="AA96" s="20"/>
      <c r="AB96" s="20"/>
      <c r="AC96" s="20"/>
      <c r="AD96" s="20"/>
      <c r="AE96" s="20"/>
      <c r="AF96" s="20"/>
      <c r="AG96" s="20"/>
      <c r="AH96" s="20" t="s">
        <v>1706</v>
      </c>
    </row>
    <row r="97" spans="1:34" ht="12" customHeight="1">
      <c r="A97" s="133" t="s">
        <v>14</v>
      </c>
      <c r="B97" s="20"/>
      <c r="C97" s="133" t="s">
        <v>20</v>
      </c>
      <c r="D97" s="133" t="s">
        <v>21</v>
      </c>
      <c r="E97" s="20" t="s">
        <v>23</v>
      </c>
      <c r="F97" s="20" t="s">
        <v>1909</v>
      </c>
      <c r="G97" s="133" t="s">
        <v>1910</v>
      </c>
      <c r="H97" s="99" t="s">
        <v>1911</v>
      </c>
      <c r="I97" s="20"/>
      <c r="J97" s="134">
        <v>5</v>
      </c>
      <c r="K97" s="135" t="s">
        <v>1912</v>
      </c>
      <c r="L97" s="135" t="s">
        <v>1938</v>
      </c>
      <c r="M97" s="135" t="s">
        <v>1914</v>
      </c>
      <c r="N97" s="136" t="s">
        <v>1935</v>
      </c>
      <c r="O97" s="137" t="s">
        <v>1939</v>
      </c>
      <c r="P97" s="138" t="s">
        <v>1937</v>
      </c>
      <c r="Q97" s="139" t="s">
        <v>1918</v>
      </c>
      <c r="R97" s="140" t="s">
        <v>1920</v>
      </c>
      <c r="S97" s="140">
        <v>42157</v>
      </c>
      <c r="T97" s="141" t="s">
        <v>141</v>
      </c>
      <c r="V97" s="20"/>
      <c r="W97" s="20"/>
      <c r="X97" s="20"/>
      <c r="Y97" s="20"/>
      <c r="Z97" s="20"/>
      <c r="AA97" s="20"/>
      <c r="AB97" s="20"/>
      <c r="AC97" s="20"/>
      <c r="AD97" s="20"/>
      <c r="AE97" s="20"/>
      <c r="AF97" s="20"/>
      <c r="AG97" s="20"/>
      <c r="AH97" s="20" t="s">
        <v>1921</v>
      </c>
    </row>
    <row r="98" spans="1:34" ht="12" customHeight="1">
      <c r="A98" s="133" t="s">
        <v>14</v>
      </c>
      <c r="B98" s="20"/>
      <c r="C98" s="133" t="s">
        <v>20</v>
      </c>
      <c r="D98" s="133" t="s">
        <v>21</v>
      </c>
      <c r="E98" s="20" t="s">
        <v>23</v>
      </c>
      <c r="F98" s="20" t="s">
        <v>1909</v>
      </c>
      <c r="G98" s="133" t="s">
        <v>1910</v>
      </c>
      <c r="H98" s="99" t="s">
        <v>1911</v>
      </c>
      <c r="I98" s="20"/>
      <c r="J98" s="134">
        <v>5</v>
      </c>
      <c r="K98" s="135" t="s">
        <v>1912</v>
      </c>
      <c r="L98" s="135" t="s">
        <v>1938</v>
      </c>
      <c r="M98" s="135" t="s">
        <v>1914</v>
      </c>
      <c r="N98" s="136" t="s">
        <v>1935</v>
      </c>
      <c r="O98" s="137" t="s">
        <v>1939</v>
      </c>
      <c r="P98" s="138" t="s">
        <v>1937</v>
      </c>
      <c r="Q98" s="139" t="s">
        <v>1918</v>
      </c>
      <c r="R98" s="140" t="s">
        <v>1922</v>
      </c>
      <c r="S98" s="140">
        <v>42157</v>
      </c>
      <c r="T98" s="141" t="s">
        <v>141</v>
      </c>
      <c r="V98" s="20"/>
      <c r="W98" s="20"/>
      <c r="X98" s="20"/>
      <c r="Y98" s="20"/>
      <c r="Z98" s="20"/>
      <c r="AA98" s="20"/>
      <c r="AB98" s="20"/>
      <c r="AC98" s="20"/>
      <c r="AD98" s="20"/>
      <c r="AE98" s="20"/>
      <c r="AF98" s="20"/>
      <c r="AG98" s="20"/>
      <c r="AH98" s="20" t="s">
        <v>1923</v>
      </c>
    </row>
    <row r="99" spans="1:34" ht="12" customHeight="1">
      <c r="A99" s="133" t="s">
        <v>14</v>
      </c>
      <c r="B99" s="20"/>
      <c r="C99" s="133" t="s">
        <v>20</v>
      </c>
      <c r="D99" s="133" t="s">
        <v>21</v>
      </c>
      <c r="E99" s="20" t="s">
        <v>23</v>
      </c>
      <c r="F99" s="20" t="s">
        <v>1909</v>
      </c>
      <c r="G99" s="133" t="s">
        <v>1910</v>
      </c>
      <c r="H99" s="99" t="s">
        <v>1911</v>
      </c>
      <c r="I99" s="20"/>
      <c r="J99" s="134">
        <v>5</v>
      </c>
      <c r="K99" s="135" t="s">
        <v>1912</v>
      </c>
      <c r="L99" s="135" t="s">
        <v>1938</v>
      </c>
      <c r="M99" s="135" t="s">
        <v>1914</v>
      </c>
      <c r="N99" s="136" t="s">
        <v>1935</v>
      </c>
      <c r="O99" s="137" t="s">
        <v>1939</v>
      </c>
      <c r="P99" s="138" t="s">
        <v>1937</v>
      </c>
      <c r="Q99" s="139" t="s">
        <v>1918</v>
      </c>
      <c r="R99" s="140" t="s">
        <v>1922</v>
      </c>
      <c r="S99" s="140">
        <v>42156</v>
      </c>
      <c r="T99" s="141" t="s">
        <v>141</v>
      </c>
      <c r="V99" s="20"/>
      <c r="W99" s="20"/>
      <c r="X99" s="20"/>
      <c r="Y99" s="20"/>
      <c r="Z99" s="20"/>
      <c r="AA99" s="20"/>
      <c r="AB99" s="20"/>
      <c r="AC99" s="20"/>
      <c r="AD99" s="20"/>
      <c r="AE99" s="20"/>
      <c r="AF99" s="20"/>
      <c r="AG99" s="20"/>
      <c r="AH99" s="20" t="s">
        <v>1924</v>
      </c>
    </row>
    <row r="100" spans="1:34" ht="12" customHeight="1">
      <c r="A100" s="133" t="s">
        <v>14</v>
      </c>
      <c r="B100" s="20"/>
      <c r="C100" s="133" t="s">
        <v>20</v>
      </c>
      <c r="D100" s="133" t="s">
        <v>21</v>
      </c>
      <c r="E100" s="20" t="s">
        <v>23</v>
      </c>
      <c r="F100" s="20" t="s">
        <v>1909</v>
      </c>
      <c r="G100" s="133" t="s">
        <v>1910</v>
      </c>
      <c r="H100" s="99" t="s">
        <v>1911</v>
      </c>
      <c r="I100" s="20"/>
      <c r="J100" s="134">
        <v>5</v>
      </c>
      <c r="K100" s="135" t="s">
        <v>1912</v>
      </c>
      <c r="L100" s="135" t="s">
        <v>1938</v>
      </c>
      <c r="M100" s="135" t="s">
        <v>1914</v>
      </c>
      <c r="N100" s="136" t="s">
        <v>1935</v>
      </c>
      <c r="O100" s="137" t="s">
        <v>1939</v>
      </c>
      <c r="P100" s="138" t="s">
        <v>1937</v>
      </c>
      <c r="Q100" s="139" t="s">
        <v>1918</v>
      </c>
      <c r="R100" s="140" t="s">
        <v>1919</v>
      </c>
      <c r="S100" s="140">
        <v>42157</v>
      </c>
      <c r="T100" s="141" t="s">
        <v>141</v>
      </c>
      <c r="V100" s="20"/>
      <c r="W100" s="20"/>
      <c r="X100" s="20"/>
      <c r="Y100" s="20"/>
      <c r="Z100" s="20"/>
      <c r="AA100" s="20"/>
      <c r="AB100" s="20"/>
      <c r="AC100" s="20"/>
      <c r="AD100" s="20"/>
      <c r="AE100" s="20"/>
      <c r="AF100" s="20"/>
      <c r="AG100" s="20"/>
      <c r="AH100" s="20" t="s">
        <v>1925</v>
      </c>
    </row>
    <row r="101" spans="1:34" ht="12" customHeight="1">
      <c r="A101" s="133" t="s">
        <v>14</v>
      </c>
      <c r="B101" s="20"/>
      <c r="C101" s="133" t="s">
        <v>20</v>
      </c>
      <c r="D101" s="133" t="s">
        <v>21</v>
      </c>
      <c r="E101" s="20" t="s">
        <v>23</v>
      </c>
      <c r="F101" s="20" t="s">
        <v>1909</v>
      </c>
      <c r="G101" s="133" t="s">
        <v>1910</v>
      </c>
      <c r="H101" s="99" t="s">
        <v>1911</v>
      </c>
      <c r="I101" s="20"/>
      <c r="J101" s="134">
        <v>6</v>
      </c>
      <c r="K101" s="135" t="s">
        <v>1912</v>
      </c>
      <c r="L101" s="135" t="s">
        <v>1940</v>
      </c>
      <c r="M101" s="135" t="s">
        <v>1914</v>
      </c>
      <c r="N101" s="136" t="s">
        <v>1931</v>
      </c>
      <c r="O101" s="137" t="s">
        <v>1941</v>
      </c>
      <c r="P101" s="138" t="s">
        <v>1942</v>
      </c>
      <c r="Q101" s="139" t="s">
        <v>1918</v>
      </c>
      <c r="R101" s="140" t="s">
        <v>1919</v>
      </c>
      <c r="S101" s="140">
        <v>42156</v>
      </c>
      <c r="T101" s="141" t="s">
        <v>141</v>
      </c>
      <c r="V101" s="20"/>
      <c r="W101" s="20"/>
      <c r="X101" s="20"/>
      <c r="Y101" s="20"/>
      <c r="Z101" s="20"/>
      <c r="AA101" s="20"/>
      <c r="AB101" s="20"/>
      <c r="AC101" s="20"/>
      <c r="AD101" s="20"/>
      <c r="AE101" s="20"/>
      <c r="AF101" s="20"/>
      <c r="AG101" s="20"/>
      <c r="AH101" s="20" t="s">
        <v>1706</v>
      </c>
    </row>
    <row r="102" spans="1:34" ht="12" customHeight="1">
      <c r="A102" s="133" t="s">
        <v>14</v>
      </c>
      <c r="B102" s="20"/>
      <c r="C102" s="133" t="s">
        <v>20</v>
      </c>
      <c r="D102" s="133" t="s">
        <v>21</v>
      </c>
      <c r="E102" s="20" t="s">
        <v>23</v>
      </c>
      <c r="F102" s="20" t="s">
        <v>1909</v>
      </c>
      <c r="G102" s="133" t="s">
        <v>1910</v>
      </c>
      <c r="H102" s="99" t="s">
        <v>1911</v>
      </c>
      <c r="I102" s="20"/>
      <c r="J102" s="134">
        <v>6</v>
      </c>
      <c r="K102" s="135" t="s">
        <v>1912</v>
      </c>
      <c r="L102" s="135" t="s">
        <v>1940</v>
      </c>
      <c r="M102" s="135" t="s">
        <v>1914</v>
      </c>
      <c r="N102" s="136" t="s">
        <v>1931</v>
      </c>
      <c r="O102" s="137" t="s">
        <v>1941</v>
      </c>
      <c r="P102" s="138" t="s">
        <v>1942</v>
      </c>
      <c r="Q102" s="139" t="s">
        <v>1918</v>
      </c>
      <c r="R102" s="140" t="s">
        <v>1920</v>
      </c>
      <c r="S102" s="140">
        <v>42157</v>
      </c>
      <c r="T102" s="141" t="s">
        <v>141</v>
      </c>
      <c r="V102" s="20"/>
      <c r="W102" s="20"/>
      <c r="X102" s="20"/>
      <c r="Y102" s="20"/>
      <c r="Z102" s="20"/>
      <c r="AA102" s="20"/>
      <c r="AB102" s="20"/>
      <c r="AC102" s="20"/>
      <c r="AD102" s="20"/>
      <c r="AE102" s="20"/>
      <c r="AF102" s="20"/>
      <c r="AG102" s="20"/>
      <c r="AH102" s="20" t="s">
        <v>1921</v>
      </c>
    </row>
    <row r="103" spans="1:34" ht="12" customHeight="1">
      <c r="A103" s="133" t="s">
        <v>14</v>
      </c>
      <c r="B103" s="20"/>
      <c r="C103" s="133" t="s">
        <v>20</v>
      </c>
      <c r="D103" s="133" t="s">
        <v>21</v>
      </c>
      <c r="E103" s="20" t="s">
        <v>23</v>
      </c>
      <c r="F103" s="20" t="s">
        <v>1909</v>
      </c>
      <c r="G103" s="133" t="s">
        <v>1910</v>
      </c>
      <c r="H103" s="99" t="s">
        <v>1911</v>
      </c>
      <c r="I103" s="20"/>
      <c r="J103" s="134">
        <v>6</v>
      </c>
      <c r="K103" s="135" t="s">
        <v>1912</v>
      </c>
      <c r="L103" s="135" t="s">
        <v>1940</v>
      </c>
      <c r="M103" s="135" t="s">
        <v>1914</v>
      </c>
      <c r="N103" s="136" t="s">
        <v>1931</v>
      </c>
      <c r="O103" s="137" t="s">
        <v>1941</v>
      </c>
      <c r="P103" s="138" t="s">
        <v>1942</v>
      </c>
      <c r="Q103" s="139" t="s">
        <v>1918</v>
      </c>
      <c r="R103" s="140" t="s">
        <v>1922</v>
      </c>
      <c r="S103" s="140">
        <v>42157</v>
      </c>
      <c r="T103" s="141" t="s">
        <v>141</v>
      </c>
      <c r="V103" s="20"/>
      <c r="W103" s="20"/>
      <c r="X103" s="20"/>
      <c r="Y103" s="20"/>
      <c r="Z103" s="20"/>
      <c r="AA103" s="20"/>
      <c r="AB103" s="20"/>
      <c r="AC103" s="20"/>
      <c r="AD103" s="20"/>
      <c r="AE103" s="20"/>
      <c r="AF103" s="20"/>
      <c r="AG103" s="20"/>
      <c r="AH103" s="20" t="s">
        <v>1923</v>
      </c>
    </row>
    <row r="104" spans="1:34" ht="12" customHeight="1">
      <c r="A104" s="133" t="s">
        <v>14</v>
      </c>
      <c r="B104" s="20"/>
      <c r="C104" s="133" t="s">
        <v>20</v>
      </c>
      <c r="D104" s="133" t="s">
        <v>21</v>
      </c>
      <c r="E104" s="20" t="s">
        <v>23</v>
      </c>
      <c r="F104" s="20" t="s">
        <v>1909</v>
      </c>
      <c r="G104" s="133" t="s">
        <v>1910</v>
      </c>
      <c r="H104" s="99" t="s">
        <v>1911</v>
      </c>
      <c r="I104" s="20"/>
      <c r="J104" s="134">
        <v>6</v>
      </c>
      <c r="K104" s="135" t="s">
        <v>1912</v>
      </c>
      <c r="L104" s="135" t="s">
        <v>1940</v>
      </c>
      <c r="M104" s="135" t="s">
        <v>1914</v>
      </c>
      <c r="N104" s="136" t="s">
        <v>1931</v>
      </c>
      <c r="O104" s="137" t="s">
        <v>1941</v>
      </c>
      <c r="P104" s="138" t="s">
        <v>1942</v>
      </c>
      <c r="Q104" s="139" t="s">
        <v>1918</v>
      </c>
      <c r="R104" s="140" t="s">
        <v>1922</v>
      </c>
      <c r="S104" s="140">
        <v>42156</v>
      </c>
      <c r="T104" s="141" t="s">
        <v>141</v>
      </c>
      <c r="V104" s="20"/>
      <c r="W104" s="20"/>
      <c r="X104" s="20"/>
      <c r="Y104" s="20"/>
      <c r="Z104" s="20"/>
      <c r="AA104" s="20"/>
      <c r="AB104" s="20"/>
      <c r="AC104" s="20"/>
      <c r="AD104" s="20"/>
      <c r="AE104" s="20"/>
      <c r="AF104" s="20"/>
      <c r="AG104" s="20"/>
      <c r="AH104" s="20" t="s">
        <v>1924</v>
      </c>
    </row>
    <row r="105" spans="1:34" ht="12" customHeight="1">
      <c r="A105" s="133" t="s">
        <v>14</v>
      </c>
      <c r="B105" s="20"/>
      <c r="C105" s="133" t="s">
        <v>20</v>
      </c>
      <c r="D105" s="133" t="s">
        <v>21</v>
      </c>
      <c r="E105" s="20" t="s">
        <v>23</v>
      </c>
      <c r="F105" s="20" t="s">
        <v>1909</v>
      </c>
      <c r="G105" s="133" t="s">
        <v>1910</v>
      </c>
      <c r="H105" s="99" t="s">
        <v>1911</v>
      </c>
      <c r="I105" s="20"/>
      <c r="J105" s="134">
        <v>6</v>
      </c>
      <c r="K105" s="135" t="s">
        <v>1912</v>
      </c>
      <c r="L105" s="135" t="s">
        <v>1940</v>
      </c>
      <c r="M105" s="135" t="s">
        <v>1914</v>
      </c>
      <c r="N105" s="136" t="s">
        <v>1931</v>
      </c>
      <c r="O105" s="137" t="s">
        <v>1941</v>
      </c>
      <c r="P105" s="138" t="s">
        <v>1942</v>
      </c>
      <c r="Q105" s="139" t="s">
        <v>1918</v>
      </c>
      <c r="R105" s="140" t="s">
        <v>1919</v>
      </c>
      <c r="S105" s="140">
        <v>42157</v>
      </c>
      <c r="T105" s="141" t="s">
        <v>141</v>
      </c>
      <c r="V105" s="20"/>
      <c r="W105" s="20"/>
      <c r="X105" s="20"/>
      <c r="Y105" s="20"/>
      <c r="Z105" s="20"/>
      <c r="AA105" s="20"/>
      <c r="AB105" s="20"/>
      <c r="AC105" s="20"/>
      <c r="AD105" s="20"/>
      <c r="AE105" s="20"/>
      <c r="AF105" s="20"/>
      <c r="AG105" s="20"/>
      <c r="AH105" s="20" t="s">
        <v>1925</v>
      </c>
    </row>
    <row r="106" spans="1:34" ht="12" customHeight="1">
      <c r="A106" s="133" t="s">
        <v>14</v>
      </c>
      <c r="B106" s="20"/>
      <c r="C106" s="133" t="s">
        <v>20</v>
      </c>
      <c r="D106" s="133" t="s">
        <v>21</v>
      </c>
      <c r="E106" s="20" t="s">
        <v>23</v>
      </c>
      <c r="F106" s="20" t="s">
        <v>1909</v>
      </c>
      <c r="G106" s="133" t="s">
        <v>1910</v>
      </c>
      <c r="H106" s="99" t="s">
        <v>1911</v>
      </c>
      <c r="I106" s="20"/>
      <c r="J106" s="134">
        <v>7</v>
      </c>
      <c r="K106" s="135" t="s">
        <v>1912</v>
      </c>
      <c r="L106" s="135" t="s">
        <v>1943</v>
      </c>
      <c r="M106" s="135" t="s">
        <v>1914</v>
      </c>
      <c r="N106" s="136" t="s">
        <v>1944</v>
      </c>
      <c r="O106" s="137" t="s">
        <v>1945</v>
      </c>
      <c r="P106" s="138" t="s">
        <v>1942</v>
      </c>
      <c r="Q106" s="139" t="s">
        <v>1918</v>
      </c>
      <c r="R106" s="140" t="s">
        <v>1919</v>
      </c>
      <c r="S106" s="140">
        <v>42156</v>
      </c>
      <c r="T106" s="141" t="s">
        <v>141</v>
      </c>
      <c r="V106" s="20"/>
      <c r="W106" s="20"/>
      <c r="X106" s="20"/>
      <c r="Y106" s="20"/>
      <c r="Z106" s="20"/>
      <c r="AA106" s="20"/>
      <c r="AB106" s="20"/>
      <c r="AC106" s="20"/>
      <c r="AD106" s="20"/>
      <c r="AE106" s="20"/>
      <c r="AF106" s="20"/>
      <c r="AG106" s="20"/>
      <c r="AH106" s="20" t="s">
        <v>1706</v>
      </c>
    </row>
    <row r="107" spans="1:34" ht="12" customHeight="1">
      <c r="A107" s="133" t="s">
        <v>14</v>
      </c>
      <c r="B107" s="20"/>
      <c r="C107" s="133" t="s">
        <v>20</v>
      </c>
      <c r="D107" s="133" t="s">
        <v>21</v>
      </c>
      <c r="E107" s="20" t="s">
        <v>23</v>
      </c>
      <c r="F107" s="20" t="s">
        <v>1909</v>
      </c>
      <c r="G107" s="133" t="s">
        <v>1910</v>
      </c>
      <c r="H107" s="99" t="s">
        <v>1911</v>
      </c>
      <c r="I107" s="20"/>
      <c r="J107" s="134">
        <v>7</v>
      </c>
      <c r="K107" s="135" t="s">
        <v>1912</v>
      </c>
      <c r="L107" s="135" t="s">
        <v>1943</v>
      </c>
      <c r="M107" s="135" t="s">
        <v>1914</v>
      </c>
      <c r="N107" s="136" t="s">
        <v>1944</v>
      </c>
      <c r="O107" s="137" t="s">
        <v>1945</v>
      </c>
      <c r="P107" s="138" t="s">
        <v>1942</v>
      </c>
      <c r="Q107" s="139" t="s">
        <v>1918</v>
      </c>
      <c r="R107" s="140" t="s">
        <v>1920</v>
      </c>
      <c r="S107" s="140">
        <v>42157</v>
      </c>
      <c r="T107" s="141" t="s">
        <v>141</v>
      </c>
      <c r="V107" s="20"/>
      <c r="W107" s="20"/>
      <c r="X107" s="20"/>
      <c r="Y107" s="20"/>
      <c r="Z107" s="20"/>
      <c r="AA107" s="20"/>
      <c r="AB107" s="20"/>
      <c r="AC107" s="20"/>
      <c r="AD107" s="20"/>
      <c r="AE107" s="20"/>
      <c r="AF107" s="20"/>
      <c r="AG107" s="20"/>
      <c r="AH107" s="20" t="s">
        <v>1921</v>
      </c>
    </row>
    <row r="108" spans="1:34" ht="12" customHeight="1">
      <c r="A108" s="133" t="s">
        <v>14</v>
      </c>
      <c r="B108" s="20"/>
      <c r="C108" s="133" t="s">
        <v>20</v>
      </c>
      <c r="D108" s="133" t="s">
        <v>21</v>
      </c>
      <c r="E108" s="20" t="s">
        <v>23</v>
      </c>
      <c r="F108" s="20" t="s">
        <v>1909</v>
      </c>
      <c r="G108" s="133" t="s">
        <v>1910</v>
      </c>
      <c r="H108" s="99" t="s">
        <v>1911</v>
      </c>
      <c r="I108" s="20"/>
      <c r="J108" s="134">
        <v>7</v>
      </c>
      <c r="K108" s="135" t="s">
        <v>1912</v>
      </c>
      <c r="L108" s="135" t="s">
        <v>1943</v>
      </c>
      <c r="M108" s="135" t="s">
        <v>1914</v>
      </c>
      <c r="N108" s="136" t="s">
        <v>1944</v>
      </c>
      <c r="O108" s="137" t="s">
        <v>1945</v>
      </c>
      <c r="P108" s="138" t="s">
        <v>1942</v>
      </c>
      <c r="Q108" s="139" t="s">
        <v>1918</v>
      </c>
      <c r="R108" s="140" t="s">
        <v>1922</v>
      </c>
      <c r="S108" s="140">
        <v>42157</v>
      </c>
      <c r="T108" s="141" t="s">
        <v>141</v>
      </c>
      <c r="V108" s="20"/>
      <c r="W108" s="20"/>
      <c r="X108" s="20"/>
      <c r="Y108" s="20"/>
      <c r="Z108" s="20"/>
      <c r="AA108" s="20"/>
      <c r="AB108" s="20"/>
      <c r="AC108" s="20"/>
      <c r="AD108" s="20"/>
      <c r="AE108" s="20"/>
      <c r="AF108" s="20"/>
      <c r="AG108" s="20"/>
      <c r="AH108" s="20" t="s">
        <v>1923</v>
      </c>
    </row>
    <row r="109" spans="1:34" ht="12" customHeight="1">
      <c r="A109" s="133" t="s">
        <v>14</v>
      </c>
      <c r="B109" s="20"/>
      <c r="C109" s="133" t="s">
        <v>20</v>
      </c>
      <c r="D109" s="133" t="s">
        <v>21</v>
      </c>
      <c r="E109" s="20" t="s">
        <v>23</v>
      </c>
      <c r="F109" s="20" t="s">
        <v>1909</v>
      </c>
      <c r="G109" s="133" t="s">
        <v>1910</v>
      </c>
      <c r="H109" s="99" t="s">
        <v>1911</v>
      </c>
      <c r="I109" s="20"/>
      <c r="J109" s="134">
        <v>7</v>
      </c>
      <c r="K109" s="135" t="s">
        <v>1912</v>
      </c>
      <c r="L109" s="135" t="s">
        <v>1943</v>
      </c>
      <c r="M109" s="135" t="s">
        <v>1914</v>
      </c>
      <c r="N109" s="136" t="s">
        <v>1944</v>
      </c>
      <c r="O109" s="137" t="s">
        <v>1945</v>
      </c>
      <c r="P109" s="138" t="s">
        <v>1942</v>
      </c>
      <c r="Q109" s="139" t="s">
        <v>1918</v>
      </c>
      <c r="R109" s="140" t="s">
        <v>1922</v>
      </c>
      <c r="S109" s="140">
        <v>42157</v>
      </c>
      <c r="T109" s="141" t="s">
        <v>141</v>
      </c>
      <c r="V109" s="20"/>
      <c r="W109" s="20"/>
      <c r="X109" s="20"/>
      <c r="Y109" s="20"/>
      <c r="Z109" s="20"/>
      <c r="AA109" s="20"/>
      <c r="AB109" s="20"/>
      <c r="AC109" s="20"/>
      <c r="AD109" s="20"/>
      <c r="AE109" s="20"/>
      <c r="AF109" s="20"/>
      <c r="AG109" s="20"/>
      <c r="AH109" s="20" t="s">
        <v>1924</v>
      </c>
    </row>
    <row r="110" spans="1:34" ht="12" customHeight="1">
      <c r="A110" s="133" t="s">
        <v>14</v>
      </c>
      <c r="B110" s="20"/>
      <c r="C110" s="133" t="s">
        <v>20</v>
      </c>
      <c r="D110" s="133" t="s">
        <v>21</v>
      </c>
      <c r="E110" s="20" t="s">
        <v>23</v>
      </c>
      <c r="F110" s="20" t="s">
        <v>1909</v>
      </c>
      <c r="G110" s="133" t="s">
        <v>1910</v>
      </c>
      <c r="H110" s="99" t="s">
        <v>1911</v>
      </c>
      <c r="I110" s="20"/>
      <c r="J110" s="134">
        <v>7</v>
      </c>
      <c r="K110" s="135" t="s">
        <v>1912</v>
      </c>
      <c r="L110" s="135" t="s">
        <v>1943</v>
      </c>
      <c r="M110" s="135" t="s">
        <v>1914</v>
      </c>
      <c r="N110" s="136" t="s">
        <v>1944</v>
      </c>
      <c r="O110" s="137" t="s">
        <v>1945</v>
      </c>
      <c r="P110" s="138" t="s">
        <v>1942</v>
      </c>
      <c r="Q110" s="139" t="s">
        <v>1918</v>
      </c>
      <c r="R110" s="140" t="s">
        <v>1919</v>
      </c>
      <c r="S110" s="140">
        <v>42157</v>
      </c>
      <c r="T110" s="141" t="s">
        <v>141</v>
      </c>
      <c r="V110" s="20"/>
      <c r="W110" s="20"/>
      <c r="X110" s="20"/>
      <c r="Y110" s="20"/>
      <c r="Z110" s="20"/>
      <c r="AA110" s="20"/>
      <c r="AB110" s="20"/>
      <c r="AC110" s="20"/>
      <c r="AD110" s="20"/>
      <c r="AE110" s="20"/>
      <c r="AF110" s="20"/>
      <c r="AG110" s="20"/>
      <c r="AH110" s="20" t="s">
        <v>1925</v>
      </c>
    </row>
    <row r="111" spans="1:34" ht="12" customHeight="1">
      <c r="A111" s="133" t="s">
        <v>14</v>
      </c>
      <c r="B111" s="20"/>
      <c r="C111" s="133" t="s">
        <v>20</v>
      </c>
      <c r="D111" s="133" t="s">
        <v>21</v>
      </c>
      <c r="E111" s="20" t="s">
        <v>23</v>
      </c>
      <c r="F111" s="20" t="s">
        <v>1909</v>
      </c>
      <c r="G111" s="133" t="s">
        <v>1910</v>
      </c>
      <c r="H111" s="99" t="s">
        <v>1911</v>
      </c>
      <c r="I111" s="20"/>
      <c r="J111" s="134">
        <v>8</v>
      </c>
      <c r="K111" s="135" t="s">
        <v>1912</v>
      </c>
      <c r="L111" s="135" t="s">
        <v>1946</v>
      </c>
      <c r="M111" s="135" t="s">
        <v>1914</v>
      </c>
      <c r="N111" s="136" t="s">
        <v>1931</v>
      </c>
      <c r="O111" s="137" t="s">
        <v>1947</v>
      </c>
      <c r="P111" s="138" t="s">
        <v>1948</v>
      </c>
      <c r="Q111" s="139" t="s">
        <v>1918</v>
      </c>
      <c r="R111" s="140" t="s">
        <v>1919</v>
      </c>
      <c r="S111" s="140">
        <v>42156</v>
      </c>
      <c r="T111" s="141" t="s">
        <v>141</v>
      </c>
      <c r="V111" s="20"/>
      <c r="W111" s="20"/>
      <c r="X111" s="20"/>
      <c r="Y111" s="20"/>
      <c r="Z111" s="20"/>
      <c r="AA111" s="20"/>
      <c r="AB111" s="20"/>
      <c r="AC111" s="20"/>
      <c r="AD111" s="20"/>
      <c r="AE111" s="20"/>
      <c r="AF111" s="20"/>
      <c r="AG111" s="20"/>
      <c r="AH111" s="20" t="s">
        <v>1706</v>
      </c>
    </row>
    <row r="112" spans="1:34" ht="12" customHeight="1">
      <c r="A112" s="133" t="s">
        <v>14</v>
      </c>
      <c r="B112" s="20"/>
      <c r="C112" s="133" t="s">
        <v>20</v>
      </c>
      <c r="D112" s="133" t="s">
        <v>21</v>
      </c>
      <c r="E112" s="20" t="s">
        <v>23</v>
      </c>
      <c r="F112" s="20" t="s">
        <v>1909</v>
      </c>
      <c r="G112" s="133" t="s">
        <v>1910</v>
      </c>
      <c r="H112" s="99" t="s">
        <v>1911</v>
      </c>
      <c r="I112" s="20"/>
      <c r="J112" s="134">
        <v>8</v>
      </c>
      <c r="K112" s="135" t="s">
        <v>1912</v>
      </c>
      <c r="L112" s="135" t="s">
        <v>1946</v>
      </c>
      <c r="M112" s="135" t="s">
        <v>1914</v>
      </c>
      <c r="N112" s="136" t="s">
        <v>1931</v>
      </c>
      <c r="O112" s="137" t="s">
        <v>1947</v>
      </c>
      <c r="P112" s="138" t="s">
        <v>1948</v>
      </c>
      <c r="Q112" s="139" t="s">
        <v>1918</v>
      </c>
      <c r="R112" s="140" t="s">
        <v>1920</v>
      </c>
      <c r="S112" s="140">
        <v>42157</v>
      </c>
      <c r="T112" s="141" t="s">
        <v>141</v>
      </c>
      <c r="V112" s="20"/>
      <c r="W112" s="20"/>
      <c r="X112" s="20"/>
      <c r="Y112" s="20"/>
      <c r="Z112" s="20"/>
      <c r="AA112" s="20"/>
      <c r="AB112" s="20"/>
      <c r="AC112" s="20"/>
      <c r="AD112" s="20"/>
      <c r="AE112" s="20"/>
      <c r="AF112" s="20"/>
      <c r="AG112" s="20"/>
      <c r="AH112" s="20" t="s">
        <v>1921</v>
      </c>
    </row>
    <row r="113" spans="1:34" ht="12" customHeight="1">
      <c r="A113" s="133" t="s">
        <v>14</v>
      </c>
      <c r="B113" s="20"/>
      <c r="C113" s="133" t="s">
        <v>20</v>
      </c>
      <c r="D113" s="133" t="s">
        <v>21</v>
      </c>
      <c r="E113" s="20" t="s">
        <v>23</v>
      </c>
      <c r="F113" s="20" t="s">
        <v>1909</v>
      </c>
      <c r="G113" s="133" t="s">
        <v>1910</v>
      </c>
      <c r="H113" s="99" t="s">
        <v>1911</v>
      </c>
      <c r="I113" s="20"/>
      <c r="J113" s="134">
        <v>8</v>
      </c>
      <c r="K113" s="135" t="s">
        <v>1912</v>
      </c>
      <c r="L113" s="135" t="s">
        <v>1946</v>
      </c>
      <c r="M113" s="135" t="s">
        <v>1914</v>
      </c>
      <c r="N113" s="136" t="s">
        <v>1931</v>
      </c>
      <c r="O113" s="137" t="s">
        <v>1947</v>
      </c>
      <c r="P113" s="138" t="s">
        <v>1948</v>
      </c>
      <c r="Q113" s="139" t="s">
        <v>1918</v>
      </c>
      <c r="R113" s="140" t="s">
        <v>1922</v>
      </c>
      <c r="S113" s="140">
        <v>42157</v>
      </c>
      <c r="T113" s="141" t="s">
        <v>141</v>
      </c>
      <c r="V113" s="20"/>
      <c r="W113" s="20"/>
      <c r="X113" s="20"/>
      <c r="Y113" s="20"/>
      <c r="Z113" s="20"/>
      <c r="AA113" s="20"/>
      <c r="AB113" s="20"/>
      <c r="AC113" s="20"/>
      <c r="AD113" s="20"/>
      <c r="AE113" s="20"/>
      <c r="AF113" s="20"/>
      <c r="AG113" s="20"/>
      <c r="AH113" s="20" t="s">
        <v>1923</v>
      </c>
    </row>
    <row r="114" spans="1:34" ht="12" customHeight="1">
      <c r="A114" s="133" t="s">
        <v>14</v>
      </c>
      <c r="B114" s="20"/>
      <c r="C114" s="133" t="s">
        <v>20</v>
      </c>
      <c r="D114" s="133" t="s">
        <v>21</v>
      </c>
      <c r="E114" s="20" t="s">
        <v>23</v>
      </c>
      <c r="F114" s="20" t="s">
        <v>1909</v>
      </c>
      <c r="G114" s="133" t="s">
        <v>1910</v>
      </c>
      <c r="H114" s="99" t="s">
        <v>1911</v>
      </c>
      <c r="I114" s="20"/>
      <c r="J114" s="134">
        <v>8</v>
      </c>
      <c r="K114" s="135" t="s">
        <v>1912</v>
      </c>
      <c r="L114" s="135" t="s">
        <v>1946</v>
      </c>
      <c r="M114" s="135" t="s">
        <v>1914</v>
      </c>
      <c r="N114" s="136" t="s">
        <v>1931</v>
      </c>
      <c r="O114" s="137" t="s">
        <v>1947</v>
      </c>
      <c r="P114" s="138" t="s">
        <v>1948</v>
      </c>
      <c r="Q114" s="139" t="s">
        <v>1918</v>
      </c>
      <c r="R114" s="140" t="s">
        <v>1922</v>
      </c>
      <c r="S114" s="140">
        <v>42156</v>
      </c>
      <c r="T114" s="141" t="s">
        <v>141</v>
      </c>
      <c r="V114" s="20"/>
      <c r="W114" s="20"/>
      <c r="X114" s="20"/>
      <c r="Y114" s="20"/>
      <c r="Z114" s="20"/>
      <c r="AA114" s="20"/>
      <c r="AB114" s="20"/>
      <c r="AC114" s="20"/>
      <c r="AD114" s="20"/>
      <c r="AE114" s="20"/>
      <c r="AF114" s="20"/>
      <c r="AG114" s="20"/>
      <c r="AH114" s="20" t="s">
        <v>1924</v>
      </c>
    </row>
    <row r="115" spans="1:34" ht="12" customHeight="1">
      <c r="A115" s="133" t="s">
        <v>14</v>
      </c>
      <c r="B115" s="20"/>
      <c r="C115" s="133" t="s">
        <v>20</v>
      </c>
      <c r="D115" s="133" t="s">
        <v>21</v>
      </c>
      <c r="E115" s="20" t="s">
        <v>23</v>
      </c>
      <c r="F115" s="20" t="s">
        <v>1909</v>
      </c>
      <c r="G115" s="133" t="s">
        <v>1910</v>
      </c>
      <c r="H115" s="99" t="s">
        <v>1911</v>
      </c>
      <c r="I115" s="20"/>
      <c r="J115" s="134">
        <v>8</v>
      </c>
      <c r="K115" s="135" t="s">
        <v>1912</v>
      </c>
      <c r="L115" s="135" t="s">
        <v>1946</v>
      </c>
      <c r="M115" s="135" t="s">
        <v>1914</v>
      </c>
      <c r="N115" s="136" t="s">
        <v>1931</v>
      </c>
      <c r="O115" s="137" t="s">
        <v>1947</v>
      </c>
      <c r="P115" s="138" t="s">
        <v>1948</v>
      </c>
      <c r="Q115" s="139" t="s">
        <v>1918</v>
      </c>
      <c r="R115" s="140" t="s">
        <v>1919</v>
      </c>
      <c r="S115" s="140">
        <v>42157</v>
      </c>
      <c r="T115" s="141" t="s">
        <v>141</v>
      </c>
      <c r="V115" s="20"/>
      <c r="W115" s="20"/>
      <c r="X115" s="20"/>
      <c r="Y115" s="20"/>
      <c r="Z115" s="20"/>
      <c r="AA115" s="20"/>
      <c r="AB115" s="20"/>
      <c r="AC115" s="20"/>
      <c r="AD115" s="20"/>
      <c r="AE115" s="20"/>
      <c r="AF115" s="20"/>
      <c r="AG115" s="20"/>
      <c r="AH115" s="20" t="s">
        <v>1925</v>
      </c>
    </row>
    <row r="116" spans="1:34" ht="12" customHeight="1">
      <c r="A116" s="133" t="s">
        <v>14</v>
      </c>
      <c r="B116" s="20"/>
      <c r="C116" s="133" t="s">
        <v>20</v>
      </c>
      <c r="D116" s="133" t="s">
        <v>21</v>
      </c>
      <c r="E116" s="20" t="s">
        <v>23</v>
      </c>
      <c r="F116" s="20" t="s">
        <v>1949</v>
      </c>
      <c r="G116" s="133" t="s">
        <v>1950</v>
      </c>
      <c r="H116" s="99" t="s">
        <v>1951</v>
      </c>
      <c r="I116" s="20"/>
      <c r="J116" s="134">
        <v>1</v>
      </c>
      <c r="K116" s="135" t="s">
        <v>1952</v>
      </c>
      <c r="L116" s="135" t="s">
        <v>1953</v>
      </c>
      <c r="M116" s="135" t="s">
        <v>1954</v>
      </c>
      <c r="N116" s="136" t="s">
        <v>1955</v>
      </c>
      <c r="O116" s="137" t="s">
        <v>1956</v>
      </c>
      <c r="P116" s="138" t="s">
        <v>1957</v>
      </c>
      <c r="Q116" s="139" t="s">
        <v>1918</v>
      </c>
      <c r="R116" s="142" t="s">
        <v>1958</v>
      </c>
      <c r="S116" s="143">
        <v>42171</v>
      </c>
      <c r="T116" s="144" t="s">
        <v>141</v>
      </c>
      <c r="V116" s="20"/>
      <c r="W116" s="20"/>
      <c r="X116" s="20"/>
      <c r="Y116" s="20"/>
      <c r="Z116" s="20"/>
      <c r="AA116" s="20"/>
      <c r="AB116" s="20"/>
      <c r="AC116" s="20"/>
      <c r="AD116" s="20"/>
      <c r="AE116" s="20"/>
      <c r="AF116" s="20"/>
      <c r="AG116" s="20"/>
      <c r="AH116" s="133" t="s">
        <v>1923</v>
      </c>
    </row>
    <row r="117" spans="1:34" ht="12" customHeight="1">
      <c r="A117" s="133" t="s">
        <v>14</v>
      </c>
      <c r="B117" s="20"/>
      <c r="C117" s="133" t="s">
        <v>20</v>
      </c>
      <c r="D117" s="133" t="s">
        <v>21</v>
      </c>
      <c r="E117" s="20" t="s">
        <v>23</v>
      </c>
      <c r="F117" s="20" t="s">
        <v>1949</v>
      </c>
      <c r="G117" s="133" t="s">
        <v>1950</v>
      </c>
      <c r="H117" s="99" t="s">
        <v>1951</v>
      </c>
      <c r="I117" s="20"/>
      <c r="J117" s="134">
        <v>2</v>
      </c>
      <c r="K117" s="135" t="s">
        <v>1952</v>
      </c>
      <c r="L117" s="135" t="s">
        <v>1959</v>
      </c>
      <c r="M117" s="135" t="s">
        <v>1954</v>
      </c>
      <c r="N117" s="136" t="s">
        <v>1955</v>
      </c>
      <c r="O117" s="137" t="s">
        <v>1956</v>
      </c>
      <c r="P117" s="138" t="s">
        <v>1960</v>
      </c>
      <c r="Q117" s="139" t="s">
        <v>1918</v>
      </c>
      <c r="R117" s="142" t="s">
        <v>1958</v>
      </c>
      <c r="S117" s="143">
        <v>42171</v>
      </c>
      <c r="T117" s="144" t="s">
        <v>141</v>
      </c>
      <c r="V117" s="20"/>
      <c r="W117" s="20"/>
      <c r="X117" s="20"/>
      <c r="Y117" s="20"/>
      <c r="Z117" s="20"/>
      <c r="AA117" s="20"/>
      <c r="AB117" s="20"/>
      <c r="AC117" s="20"/>
      <c r="AD117" s="20"/>
      <c r="AE117" s="20"/>
      <c r="AF117" s="20"/>
      <c r="AG117" s="20"/>
      <c r="AH117" s="133" t="s">
        <v>1923</v>
      </c>
    </row>
    <row r="118" spans="1:34" ht="12" customHeight="1">
      <c r="A118" s="133" t="s">
        <v>14</v>
      </c>
      <c r="B118" s="20"/>
      <c r="C118" s="133" t="s">
        <v>20</v>
      </c>
      <c r="D118" s="133" t="s">
        <v>21</v>
      </c>
      <c r="E118" s="20" t="s">
        <v>23</v>
      </c>
      <c r="F118" s="20" t="s">
        <v>1949</v>
      </c>
      <c r="G118" s="133" t="s">
        <v>1950</v>
      </c>
      <c r="H118" s="99" t="s">
        <v>1951</v>
      </c>
      <c r="I118" s="20"/>
      <c r="J118" s="134">
        <v>3</v>
      </c>
      <c r="K118" s="135" t="s">
        <v>1952</v>
      </c>
      <c r="L118" s="135" t="s">
        <v>1961</v>
      </c>
      <c r="M118" s="135" t="s">
        <v>1954</v>
      </c>
      <c r="N118" s="136" t="s">
        <v>1955</v>
      </c>
      <c r="O118" s="137" t="s">
        <v>1956</v>
      </c>
      <c r="P118" s="138" t="s">
        <v>1962</v>
      </c>
      <c r="Q118" s="139" t="s">
        <v>1918</v>
      </c>
      <c r="R118" s="142" t="s">
        <v>1958</v>
      </c>
      <c r="S118" s="143">
        <v>42171</v>
      </c>
      <c r="T118" s="144" t="s">
        <v>141</v>
      </c>
      <c r="V118" s="20"/>
      <c r="W118" s="20"/>
      <c r="X118" s="20"/>
      <c r="Y118" s="20"/>
      <c r="Z118" s="20"/>
      <c r="AA118" s="20"/>
      <c r="AB118" s="20"/>
      <c r="AC118" s="20"/>
      <c r="AD118" s="20"/>
      <c r="AE118" s="20"/>
      <c r="AF118" s="20"/>
      <c r="AG118" s="20"/>
      <c r="AH118" s="133" t="s">
        <v>1923</v>
      </c>
    </row>
    <row r="119" spans="1:34" ht="12" customHeight="1">
      <c r="A119" s="133" t="s">
        <v>14</v>
      </c>
      <c r="B119" s="20"/>
      <c r="C119" s="133" t="s">
        <v>20</v>
      </c>
      <c r="D119" s="133" t="s">
        <v>21</v>
      </c>
      <c r="E119" s="20" t="s">
        <v>23</v>
      </c>
      <c r="F119" s="20" t="s">
        <v>1949</v>
      </c>
      <c r="G119" s="133" t="s">
        <v>1950</v>
      </c>
      <c r="H119" s="99" t="s">
        <v>1963</v>
      </c>
      <c r="I119" s="20"/>
      <c r="J119" s="134">
        <v>4</v>
      </c>
      <c r="K119" s="135" t="s">
        <v>1952</v>
      </c>
      <c r="L119" s="135" t="s">
        <v>1964</v>
      </c>
      <c r="M119" s="135" t="s">
        <v>1954</v>
      </c>
      <c r="N119" s="136" t="s">
        <v>1965</v>
      </c>
      <c r="O119" s="137" t="s">
        <v>1966</v>
      </c>
      <c r="P119" s="138" t="s">
        <v>1967</v>
      </c>
      <c r="Q119" s="139" t="s">
        <v>1918</v>
      </c>
      <c r="R119" s="145" t="s">
        <v>1958</v>
      </c>
      <c r="S119" s="143">
        <v>42171</v>
      </c>
      <c r="T119" s="144" t="s">
        <v>141</v>
      </c>
      <c r="V119" s="20"/>
      <c r="W119" s="20"/>
      <c r="X119" s="20"/>
      <c r="Y119" s="20"/>
      <c r="Z119" s="20"/>
      <c r="AA119" s="20"/>
      <c r="AB119" s="20"/>
      <c r="AC119" s="20"/>
      <c r="AD119" s="20"/>
      <c r="AE119" s="20"/>
      <c r="AF119" s="20"/>
      <c r="AG119" s="20"/>
      <c r="AH119" s="133" t="s">
        <v>1923</v>
      </c>
    </row>
    <row r="120" spans="1:34" ht="12" customHeight="1">
      <c r="A120" s="133" t="s">
        <v>14</v>
      </c>
      <c r="B120" s="20"/>
      <c r="C120" s="133" t="s">
        <v>20</v>
      </c>
      <c r="D120" s="133" t="s">
        <v>21</v>
      </c>
      <c r="E120" s="20" t="s">
        <v>23</v>
      </c>
      <c r="F120" s="20" t="s">
        <v>1949</v>
      </c>
      <c r="G120" s="133" t="s">
        <v>1950</v>
      </c>
      <c r="H120" s="99" t="s">
        <v>1963</v>
      </c>
      <c r="I120" s="20"/>
      <c r="J120" s="134">
        <v>5</v>
      </c>
      <c r="K120" s="135" t="s">
        <v>1952</v>
      </c>
      <c r="L120" s="135" t="s">
        <v>1968</v>
      </c>
      <c r="M120" s="135" t="s">
        <v>1954</v>
      </c>
      <c r="N120" s="136" t="s">
        <v>1969</v>
      </c>
      <c r="O120" s="137" t="s">
        <v>1966</v>
      </c>
      <c r="P120" s="138" t="s">
        <v>1970</v>
      </c>
      <c r="Q120" s="139" t="s">
        <v>1918</v>
      </c>
      <c r="R120" s="146" t="s">
        <v>1958</v>
      </c>
      <c r="S120" s="143">
        <v>42171</v>
      </c>
      <c r="T120" s="144" t="s">
        <v>141</v>
      </c>
      <c r="V120" s="20"/>
      <c r="W120" s="20"/>
      <c r="X120" s="20"/>
      <c r="Y120" s="20"/>
      <c r="Z120" s="20"/>
      <c r="AA120" s="20"/>
      <c r="AB120" s="20"/>
      <c r="AC120" s="20"/>
      <c r="AD120" s="20"/>
      <c r="AE120" s="20"/>
      <c r="AF120" s="20"/>
      <c r="AG120" s="20"/>
      <c r="AH120" s="133" t="s">
        <v>1923</v>
      </c>
    </row>
    <row r="121" spans="1:34" ht="12" customHeight="1">
      <c r="A121" s="133" t="s">
        <v>14</v>
      </c>
      <c r="B121" s="20"/>
      <c r="C121" s="133" t="s">
        <v>20</v>
      </c>
      <c r="D121" s="133" t="s">
        <v>21</v>
      </c>
      <c r="E121" s="20" t="s">
        <v>23</v>
      </c>
      <c r="F121" s="20" t="s">
        <v>1949</v>
      </c>
      <c r="G121" s="133" t="s">
        <v>1950</v>
      </c>
      <c r="H121" s="99" t="s">
        <v>1963</v>
      </c>
      <c r="I121" s="20"/>
      <c r="J121" s="134">
        <v>6</v>
      </c>
      <c r="K121" s="135" t="s">
        <v>1952</v>
      </c>
      <c r="L121" s="135" t="s">
        <v>1971</v>
      </c>
      <c r="M121" s="135" t="s">
        <v>1954</v>
      </c>
      <c r="N121" s="136" t="s">
        <v>1972</v>
      </c>
      <c r="O121" s="137" t="s">
        <v>1966</v>
      </c>
      <c r="P121" s="138" t="s">
        <v>1973</v>
      </c>
      <c r="Q121" s="139" t="s">
        <v>1918</v>
      </c>
      <c r="R121" s="146" t="s">
        <v>1958</v>
      </c>
      <c r="S121" s="143">
        <v>42171</v>
      </c>
      <c r="T121" s="144" t="s">
        <v>141</v>
      </c>
      <c r="V121" s="20"/>
      <c r="W121" s="20"/>
      <c r="X121" s="20"/>
      <c r="Y121" s="20"/>
      <c r="Z121" s="20"/>
      <c r="AA121" s="20"/>
      <c r="AB121" s="20"/>
      <c r="AC121" s="20"/>
      <c r="AD121" s="20"/>
      <c r="AE121" s="20"/>
      <c r="AF121" s="20"/>
      <c r="AG121" s="20"/>
      <c r="AH121" s="133" t="s">
        <v>1923</v>
      </c>
    </row>
    <row r="122" spans="1:34" ht="12" customHeight="1">
      <c r="A122" s="133" t="s">
        <v>14</v>
      </c>
      <c r="B122" s="20"/>
      <c r="C122" s="133" t="s">
        <v>20</v>
      </c>
      <c r="D122" s="133" t="s">
        <v>21</v>
      </c>
      <c r="E122" s="20" t="s">
        <v>23</v>
      </c>
      <c r="F122" s="20" t="s">
        <v>1949</v>
      </c>
      <c r="G122" s="133" t="s">
        <v>1950</v>
      </c>
      <c r="H122" s="99" t="s">
        <v>1974</v>
      </c>
      <c r="I122" s="20"/>
      <c r="J122" s="134">
        <v>7</v>
      </c>
      <c r="K122" s="135" t="s">
        <v>1952</v>
      </c>
      <c r="L122" s="135" t="s">
        <v>1975</v>
      </c>
      <c r="M122" s="135" t="s">
        <v>1954</v>
      </c>
      <c r="N122" s="136" t="s">
        <v>1976</v>
      </c>
      <c r="O122" s="137" t="s">
        <v>1977</v>
      </c>
      <c r="P122" s="138" t="s">
        <v>1978</v>
      </c>
      <c r="Q122" s="139" t="s">
        <v>1918</v>
      </c>
      <c r="R122" s="147" t="s">
        <v>1922</v>
      </c>
      <c r="S122" s="148">
        <v>42166</v>
      </c>
      <c r="T122" s="144" t="s">
        <v>141</v>
      </c>
      <c r="V122" s="20"/>
      <c r="W122" s="20"/>
      <c r="X122" s="20"/>
      <c r="Y122" s="20"/>
      <c r="Z122" s="20"/>
      <c r="AA122" s="20"/>
      <c r="AB122" s="20"/>
      <c r="AC122" s="20"/>
      <c r="AD122" s="20"/>
      <c r="AE122" s="20"/>
      <c r="AF122" s="20"/>
      <c r="AG122" s="20"/>
      <c r="AH122" s="133" t="s">
        <v>1923</v>
      </c>
    </row>
    <row r="123" spans="1:34" ht="12" customHeight="1">
      <c r="A123" s="133" t="s">
        <v>14</v>
      </c>
      <c r="B123" s="20"/>
      <c r="C123" s="133" t="s">
        <v>20</v>
      </c>
      <c r="D123" s="133" t="s">
        <v>21</v>
      </c>
      <c r="E123" s="20" t="s">
        <v>23</v>
      </c>
      <c r="F123" s="20" t="s">
        <v>1949</v>
      </c>
      <c r="G123" s="133" t="s">
        <v>1950</v>
      </c>
      <c r="H123" s="99" t="s">
        <v>1974</v>
      </c>
      <c r="I123" s="20"/>
      <c r="J123" s="134">
        <v>8</v>
      </c>
      <c r="K123" s="135" t="s">
        <v>1952</v>
      </c>
      <c r="L123" s="135" t="s">
        <v>1979</v>
      </c>
      <c r="M123" s="135" t="s">
        <v>1954</v>
      </c>
      <c r="N123" s="136" t="s">
        <v>1980</v>
      </c>
      <c r="O123" s="137" t="s">
        <v>1977</v>
      </c>
      <c r="P123" s="138" t="s">
        <v>1981</v>
      </c>
      <c r="Q123" s="139" t="s">
        <v>1918</v>
      </c>
      <c r="R123" s="147" t="s">
        <v>1922</v>
      </c>
      <c r="S123" s="148">
        <v>42166</v>
      </c>
      <c r="T123" s="144" t="s">
        <v>141</v>
      </c>
      <c r="V123" s="20"/>
      <c r="W123" s="20"/>
      <c r="X123" s="20"/>
      <c r="Y123" s="20"/>
      <c r="Z123" s="20"/>
      <c r="AA123" s="20"/>
      <c r="AB123" s="20"/>
      <c r="AC123" s="20"/>
      <c r="AD123" s="20"/>
      <c r="AE123" s="20"/>
      <c r="AF123" s="20"/>
      <c r="AG123" s="20"/>
      <c r="AH123" s="133" t="s">
        <v>1923</v>
      </c>
    </row>
    <row r="124" spans="1:34" ht="12" customHeight="1">
      <c r="A124" s="133" t="s">
        <v>14</v>
      </c>
      <c r="B124" s="20"/>
      <c r="C124" s="133" t="s">
        <v>20</v>
      </c>
      <c r="D124" s="133" t="s">
        <v>21</v>
      </c>
      <c r="E124" s="20" t="s">
        <v>23</v>
      </c>
      <c r="F124" s="20" t="s">
        <v>1949</v>
      </c>
      <c r="G124" s="133" t="s">
        <v>1950</v>
      </c>
      <c r="H124" s="99" t="s">
        <v>1974</v>
      </c>
      <c r="I124" s="20"/>
      <c r="J124" s="134">
        <v>9</v>
      </c>
      <c r="K124" s="135" t="s">
        <v>1952</v>
      </c>
      <c r="L124" s="135" t="s">
        <v>1982</v>
      </c>
      <c r="M124" s="135" t="s">
        <v>1954</v>
      </c>
      <c r="N124" s="136" t="s">
        <v>1983</v>
      </c>
      <c r="O124" s="137" t="s">
        <v>1977</v>
      </c>
      <c r="P124" s="138" t="s">
        <v>1984</v>
      </c>
      <c r="Q124" s="139" t="s">
        <v>1918</v>
      </c>
      <c r="R124" s="147" t="s">
        <v>1922</v>
      </c>
      <c r="S124" s="148">
        <v>42166</v>
      </c>
      <c r="T124" s="144" t="s">
        <v>141</v>
      </c>
      <c r="V124" s="20"/>
      <c r="W124" s="20"/>
      <c r="X124" s="20"/>
      <c r="Y124" s="20"/>
      <c r="Z124" s="20"/>
      <c r="AA124" s="20"/>
      <c r="AB124" s="20"/>
      <c r="AC124" s="20"/>
      <c r="AD124" s="20"/>
      <c r="AE124" s="20"/>
      <c r="AF124" s="20"/>
      <c r="AG124" s="20"/>
      <c r="AH124" s="133" t="s">
        <v>1923</v>
      </c>
    </row>
    <row r="125" spans="1:34" ht="12" customHeight="1">
      <c r="A125" s="133" t="s">
        <v>14</v>
      </c>
      <c r="B125" s="20"/>
      <c r="C125" s="133" t="s">
        <v>20</v>
      </c>
      <c r="D125" s="133" t="s">
        <v>21</v>
      </c>
      <c r="E125" s="20" t="s">
        <v>23</v>
      </c>
      <c r="F125" s="20" t="s">
        <v>1949</v>
      </c>
      <c r="G125" s="133" t="s">
        <v>1950</v>
      </c>
      <c r="H125" s="1" t="s">
        <v>1985</v>
      </c>
      <c r="J125" s="134">
        <v>10</v>
      </c>
      <c r="K125" s="135" t="s">
        <v>1952</v>
      </c>
      <c r="L125" s="135" t="s">
        <v>1986</v>
      </c>
      <c r="M125" s="135" t="s">
        <v>1954</v>
      </c>
      <c r="N125" s="136" t="s">
        <v>1987</v>
      </c>
      <c r="O125" s="137" t="s">
        <v>1988</v>
      </c>
      <c r="P125" s="138" t="s">
        <v>1989</v>
      </c>
      <c r="Q125" s="139" t="s">
        <v>1918</v>
      </c>
      <c r="R125" s="144" t="s">
        <v>1922</v>
      </c>
      <c r="S125" s="148">
        <v>42174</v>
      </c>
      <c r="T125" s="144" t="s">
        <v>141</v>
      </c>
      <c r="AH125" s="133" t="s">
        <v>1923</v>
      </c>
    </row>
    <row r="126" spans="1:34" ht="12" customHeight="1">
      <c r="A126" s="133" t="s">
        <v>14</v>
      </c>
      <c r="B126" s="20"/>
      <c r="C126" s="133" t="s">
        <v>20</v>
      </c>
      <c r="D126" s="133" t="s">
        <v>21</v>
      </c>
      <c r="E126" s="20" t="s">
        <v>23</v>
      </c>
      <c r="F126" s="20" t="s">
        <v>1949</v>
      </c>
      <c r="G126" s="133" t="s">
        <v>1950</v>
      </c>
      <c r="H126" s="1" t="s">
        <v>1985</v>
      </c>
      <c r="J126" s="134">
        <v>11</v>
      </c>
      <c r="K126" s="135" t="s">
        <v>1952</v>
      </c>
      <c r="L126" s="135" t="s">
        <v>1990</v>
      </c>
      <c r="M126" s="135" t="s">
        <v>1954</v>
      </c>
      <c r="N126" s="136" t="s">
        <v>1991</v>
      </c>
      <c r="O126" s="137" t="s">
        <v>1988</v>
      </c>
      <c r="P126" s="138" t="s">
        <v>1992</v>
      </c>
      <c r="Q126" s="139" t="s">
        <v>1918</v>
      </c>
      <c r="R126" s="144" t="s">
        <v>1922</v>
      </c>
      <c r="S126" s="148">
        <v>42174</v>
      </c>
      <c r="T126" s="144" t="s">
        <v>141</v>
      </c>
      <c r="AH126" s="133" t="s">
        <v>1923</v>
      </c>
    </row>
    <row r="127" spans="1:34" ht="12" customHeight="1">
      <c r="A127" s="133" t="s">
        <v>14</v>
      </c>
      <c r="B127" s="20"/>
      <c r="C127" s="133" t="s">
        <v>20</v>
      </c>
      <c r="D127" s="133" t="s">
        <v>21</v>
      </c>
      <c r="E127" s="20" t="s">
        <v>23</v>
      </c>
      <c r="F127" s="20" t="s">
        <v>1949</v>
      </c>
      <c r="G127" s="133" t="s">
        <v>1950</v>
      </c>
      <c r="H127" s="1" t="s">
        <v>1985</v>
      </c>
      <c r="J127" s="134">
        <v>12</v>
      </c>
      <c r="K127" s="135" t="s">
        <v>1952</v>
      </c>
      <c r="L127" s="135" t="s">
        <v>1993</v>
      </c>
      <c r="M127" s="135" t="s">
        <v>1954</v>
      </c>
      <c r="N127" s="136" t="s">
        <v>1994</v>
      </c>
      <c r="O127" s="137" t="s">
        <v>1988</v>
      </c>
      <c r="P127" s="138" t="s">
        <v>1995</v>
      </c>
      <c r="Q127" s="139" t="s">
        <v>1918</v>
      </c>
      <c r="R127" s="144" t="s">
        <v>1922</v>
      </c>
      <c r="S127" s="148">
        <v>42174</v>
      </c>
      <c r="T127" s="144" t="s">
        <v>141</v>
      </c>
      <c r="AH127" s="133" t="s">
        <v>1923</v>
      </c>
    </row>
    <row r="128" spans="1:34" ht="12" customHeight="1">
      <c r="A128" s="133" t="s">
        <v>14</v>
      </c>
      <c r="B128" s="20"/>
      <c r="C128" s="133" t="s">
        <v>20</v>
      </c>
      <c r="D128" s="133" t="s">
        <v>21</v>
      </c>
      <c r="E128" s="20" t="s">
        <v>23</v>
      </c>
      <c r="F128" s="20" t="s">
        <v>1949</v>
      </c>
      <c r="G128" s="133" t="s">
        <v>1950</v>
      </c>
      <c r="H128" s="1" t="s">
        <v>1996</v>
      </c>
      <c r="J128" s="134">
        <v>13</v>
      </c>
      <c r="K128" s="135" t="s">
        <v>1952</v>
      </c>
      <c r="L128" s="135" t="s">
        <v>1997</v>
      </c>
      <c r="M128" s="135" t="s">
        <v>1954</v>
      </c>
      <c r="N128" s="136" t="s">
        <v>1998</v>
      </c>
      <c r="O128" s="137" t="s">
        <v>1999</v>
      </c>
      <c r="P128" s="138" t="s">
        <v>2000</v>
      </c>
      <c r="Q128" s="139" t="s">
        <v>1918</v>
      </c>
      <c r="R128" s="144" t="s">
        <v>1922</v>
      </c>
      <c r="S128" s="148">
        <v>42180</v>
      </c>
      <c r="T128" s="147" t="s">
        <v>141</v>
      </c>
      <c r="AH128" s="133" t="s">
        <v>1923</v>
      </c>
    </row>
    <row r="129" spans="1:34" ht="12" customHeight="1">
      <c r="A129" s="133" t="s">
        <v>14</v>
      </c>
      <c r="B129" s="20"/>
      <c r="C129" s="133" t="s">
        <v>20</v>
      </c>
      <c r="D129" s="133" t="s">
        <v>21</v>
      </c>
      <c r="E129" s="20" t="s">
        <v>23</v>
      </c>
      <c r="F129" s="20" t="s">
        <v>1949</v>
      </c>
      <c r="G129" s="133" t="s">
        <v>1950</v>
      </c>
      <c r="H129" s="1" t="s">
        <v>1996</v>
      </c>
      <c r="J129" s="134">
        <v>14</v>
      </c>
      <c r="K129" s="135" t="s">
        <v>1952</v>
      </c>
      <c r="L129" s="135" t="s">
        <v>2001</v>
      </c>
      <c r="M129" s="135" t="s">
        <v>1954</v>
      </c>
      <c r="N129" s="136" t="s">
        <v>2002</v>
      </c>
      <c r="O129" s="137" t="s">
        <v>1999</v>
      </c>
      <c r="P129" s="138" t="s">
        <v>2003</v>
      </c>
      <c r="Q129" s="139" t="s">
        <v>1918</v>
      </c>
      <c r="R129" s="149"/>
      <c r="S129" s="149">
        <v>42180</v>
      </c>
      <c r="T129" s="150" t="s">
        <v>176</v>
      </c>
      <c r="X129" s="149" t="s">
        <v>2004</v>
      </c>
      <c r="AH129" s="133" t="s">
        <v>1923</v>
      </c>
    </row>
    <row r="130" spans="1:34" ht="12" customHeight="1">
      <c r="A130" s="133" t="s">
        <v>14</v>
      </c>
      <c r="B130" s="20"/>
      <c r="C130" s="133" t="s">
        <v>20</v>
      </c>
      <c r="D130" s="133" t="s">
        <v>21</v>
      </c>
      <c r="E130" s="20" t="s">
        <v>23</v>
      </c>
      <c r="F130" s="20" t="s">
        <v>1949</v>
      </c>
      <c r="G130" s="133" t="s">
        <v>1950</v>
      </c>
      <c r="H130" s="1" t="s">
        <v>1996</v>
      </c>
      <c r="J130" s="134">
        <v>15</v>
      </c>
      <c r="K130" s="135" t="s">
        <v>1952</v>
      </c>
      <c r="L130" s="135" t="s">
        <v>2005</v>
      </c>
      <c r="M130" s="135" t="s">
        <v>1954</v>
      </c>
      <c r="N130" s="136" t="s">
        <v>2006</v>
      </c>
      <c r="O130" s="137" t="s">
        <v>1999</v>
      </c>
      <c r="P130" s="138" t="s">
        <v>2007</v>
      </c>
      <c r="Q130" s="139" t="s">
        <v>1918</v>
      </c>
      <c r="R130" s="149"/>
      <c r="S130" s="149">
        <v>42180</v>
      </c>
      <c r="T130" s="150" t="s">
        <v>176</v>
      </c>
      <c r="X130" s="149" t="s">
        <v>2004</v>
      </c>
      <c r="AH130" s="133" t="s">
        <v>1923</v>
      </c>
    </row>
    <row r="131" spans="1:34" ht="12" customHeight="1">
      <c r="A131" s="133" t="s">
        <v>14</v>
      </c>
      <c r="B131" s="20"/>
      <c r="C131" s="133" t="s">
        <v>20</v>
      </c>
      <c r="D131" s="133" t="s">
        <v>21</v>
      </c>
      <c r="E131" s="20" t="s">
        <v>23</v>
      </c>
      <c r="F131" s="20" t="s">
        <v>1949</v>
      </c>
      <c r="G131" s="133" t="s">
        <v>1950</v>
      </c>
      <c r="H131" s="1" t="s">
        <v>2008</v>
      </c>
      <c r="J131" s="134">
        <v>16</v>
      </c>
      <c r="K131" s="135" t="s">
        <v>1952</v>
      </c>
      <c r="L131" s="135" t="s">
        <v>2009</v>
      </c>
      <c r="M131" s="135" t="s">
        <v>1954</v>
      </c>
      <c r="N131" s="136" t="s">
        <v>2010</v>
      </c>
      <c r="O131" s="137" t="s">
        <v>2011</v>
      </c>
      <c r="P131" s="138" t="s">
        <v>2012</v>
      </c>
      <c r="Q131" s="139" t="s">
        <v>1918</v>
      </c>
      <c r="R131" s="144" t="s">
        <v>1922</v>
      </c>
      <c r="S131" s="148">
        <v>42184</v>
      </c>
      <c r="T131" s="147" t="s">
        <v>141</v>
      </c>
      <c r="X131" s="1" t="s">
        <v>2004</v>
      </c>
      <c r="AH131" s="133" t="s">
        <v>1923</v>
      </c>
    </row>
    <row r="132" spans="1:34" ht="12" customHeight="1">
      <c r="A132" s="133" t="s">
        <v>14</v>
      </c>
      <c r="B132" s="20"/>
      <c r="C132" s="133" t="s">
        <v>20</v>
      </c>
      <c r="D132" s="133" t="s">
        <v>21</v>
      </c>
      <c r="E132" s="20" t="s">
        <v>23</v>
      </c>
      <c r="F132" s="20" t="s">
        <v>1949</v>
      </c>
      <c r="G132" s="133" t="s">
        <v>1950</v>
      </c>
      <c r="H132" s="1" t="s">
        <v>2008</v>
      </c>
      <c r="J132" s="134">
        <v>17</v>
      </c>
      <c r="K132" s="135" t="s">
        <v>1952</v>
      </c>
      <c r="L132" s="135" t="s">
        <v>2013</v>
      </c>
      <c r="M132" s="135" t="s">
        <v>1954</v>
      </c>
      <c r="N132" s="136" t="s">
        <v>2014</v>
      </c>
      <c r="O132" s="137" t="s">
        <v>2011</v>
      </c>
      <c r="P132" s="138" t="s">
        <v>2015</v>
      </c>
      <c r="Q132" s="139" t="s">
        <v>1918</v>
      </c>
      <c r="R132" s="149"/>
      <c r="S132" s="149">
        <v>42180</v>
      </c>
      <c r="T132" s="150" t="s">
        <v>176</v>
      </c>
      <c r="X132" s="149" t="s">
        <v>2004</v>
      </c>
      <c r="AH132" s="133" t="s">
        <v>1923</v>
      </c>
    </row>
    <row r="133" spans="1:34" ht="12" customHeight="1">
      <c r="A133" s="133" t="s">
        <v>14</v>
      </c>
      <c r="B133" s="20"/>
      <c r="C133" s="133" t="s">
        <v>20</v>
      </c>
      <c r="D133" s="133" t="s">
        <v>21</v>
      </c>
      <c r="E133" s="20" t="s">
        <v>23</v>
      </c>
      <c r="F133" s="20" t="s">
        <v>1949</v>
      </c>
      <c r="G133" s="133" t="s">
        <v>1950</v>
      </c>
      <c r="H133" s="1" t="s">
        <v>2008</v>
      </c>
      <c r="J133" s="134">
        <v>18</v>
      </c>
      <c r="K133" s="135" t="s">
        <v>1952</v>
      </c>
      <c r="L133" s="135" t="s">
        <v>2016</v>
      </c>
      <c r="M133" s="135" t="s">
        <v>1954</v>
      </c>
      <c r="N133" s="136" t="s">
        <v>2017</v>
      </c>
      <c r="O133" s="137" t="s">
        <v>2011</v>
      </c>
      <c r="P133" s="138" t="s">
        <v>2018</v>
      </c>
      <c r="Q133" s="139" t="s">
        <v>1918</v>
      </c>
      <c r="R133" s="149"/>
      <c r="S133" s="149">
        <v>42180</v>
      </c>
      <c r="T133" s="150" t="s">
        <v>176</v>
      </c>
      <c r="X133" s="1" t="s">
        <v>2004</v>
      </c>
      <c r="AH133" s="133" t="s">
        <v>1923</v>
      </c>
    </row>
    <row r="134" spans="1:34" ht="12" customHeight="1">
      <c r="A134" s="133" t="s">
        <v>14</v>
      </c>
      <c r="B134" s="20"/>
      <c r="C134" s="133" t="s">
        <v>20</v>
      </c>
      <c r="D134" s="133" t="s">
        <v>21</v>
      </c>
      <c r="E134" s="20" t="s">
        <v>23</v>
      </c>
      <c r="F134" s="20" t="s">
        <v>1949</v>
      </c>
      <c r="G134" s="133" t="s">
        <v>1950</v>
      </c>
      <c r="H134" s="1" t="s">
        <v>2019</v>
      </c>
      <c r="J134" s="134">
        <v>19</v>
      </c>
      <c r="K134" s="135" t="s">
        <v>1952</v>
      </c>
      <c r="L134" s="135" t="s">
        <v>2020</v>
      </c>
      <c r="M134" s="135" t="s">
        <v>1954</v>
      </c>
      <c r="N134" s="136" t="s">
        <v>2010</v>
      </c>
      <c r="O134" s="137" t="s">
        <v>2021</v>
      </c>
      <c r="P134" s="138" t="s">
        <v>2022</v>
      </c>
      <c r="Q134" s="139" t="s">
        <v>1918</v>
      </c>
      <c r="R134" s="144" t="s">
        <v>1922</v>
      </c>
      <c r="S134" s="148">
        <v>42180</v>
      </c>
      <c r="T134" s="147" t="s">
        <v>141</v>
      </c>
      <c r="X134" s="1" t="s">
        <v>2004</v>
      </c>
      <c r="AH134" s="133" t="s">
        <v>1923</v>
      </c>
    </row>
    <row r="135" spans="1:34" ht="12" customHeight="1">
      <c r="A135" s="133" t="s">
        <v>14</v>
      </c>
      <c r="B135" s="20"/>
      <c r="C135" s="133" t="s">
        <v>20</v>
      </c>
      <c r="D135" s="133" t="s">
        <v>21</v>
      </c>
      <c r="E135" s="20" t="s">
        <v>23</v>
      </c>
      <c r="F135" s="20" t="s">
        <v>1949</v>
      </c>
      <c r="G135" s="133" t="s">
        <v>1950</v>
      </c>
      <c r="H135" s="1" t="s">
        <v>2019</v>
      </c>
      <c r="J135" s="134">
        <v>20</v>
      </c>
      <c r="K135" s="135" t="s">
        <v>1952</v>
      </c>
      <c r="L135" s="135" t="s">
        <v>2023</v>
      </c>
      <c r="M135" s="135" t="s">
        <v>1954</v>
      </c>
      <c r="N135" s="136" t="s">
        <v>2014</v>
      </c>
      <c r="O135" s="137" t="s">
        <v>2021</v>
      </c>
      <c r="P135" s="138" t="s">
        <v>2024</v>
      </c>
      <c r="Q135" s="139" t="s">
        <v>1918</v>
      </c>
      <c r="R135" s="149"/>
      <c r="S135" s="149">
        <v>42180</v>
      </c>
      <c r="T135" s="150" t="s">
        <v>176</v>
      </c>
      <c r="X135" s="1" t="s">
        <v>2004</v>
      </c>
      <c r="AH135" s="133" t="s">
        <v>1923</v>
      </c>
    </row>
    <row r="136" spans="1:34" ht="12" customHeight="1">
      <c r="A136" s="133" t="s">
        <v>14</v>
      </c>
      <c r="B136" s="20"/>
      <c r="C136" s="133" t="s">
        <v>20</v>
      </c>
      <c r="D136" s="133" t="s">
        <v>21</v>
      </c>
      <c r="E136" s="20" t="s">
        <v>23</v>
      </c>
      <c r="F136" s="20" t="s">
        <v>1949</v>
      </c>
      <c r="G136" s="133" t="s">
        <v>1950</v>
      </c>
      <c r="H136" s="1" t="s">
        <v>2019</v>
      </c>
      <c r="J136" s="134">
        <v>21</v>
      </c>
      <c r="K136" s="135" t="s">
        <v>1952</v>
      </c>
      <c r="L136" s="135" t="s">
        <v>2025</v>
      </c>
      <c r="M136" s="135" t="s">
        <v>1954</v>
      </c>
      <c r="N136" s="136" t="s">
        <v>2017</v>
      </c>
      <c r="O136" s="137" t="s">
        <v>2021</v>
      </c>
      <c r="P136" s="138" t="s">
        <v>2026</v>
      </c>
      <c r="Q136" s="139" t="s">
        <v>1918</v>
      </c>
      <c r="R136" s="149"/>
      <c r="S136" s="149">
        <v>42180</v>
      </c>
      <c r="T136" s="150" t="s">
        <v>176</v>
      </c>
      <c r="X136" s="1" t="s">
        <v>2004</v>
      </c>
      <c r="AH136" s="133" t="s">
        <v>1923</v>
      </c>
    </row>
    <row r="137" spans="1:34" ht="12" customHeight="1">
      <c r="A137" s="133" t="s">
        <v>14</v>
      </c>
      <c r="B137" s="20"/>
      <c r="C137" s="133" t="s">
        <v>20</v>
      </c>
      <c r="D137" s="133" t="s">
        <v>21</v>
      </c>
      <c r="E137" s="20" t="s">
        <v>23</v>
      </c>
      <c r="F137" s="20" t="s">
        <v>1949</v>
      </c>
      <c r="G137" s="133" t="s">
        <v>1950</v>
      </c>
      <c r="H137" s="1" t="s">
        <v>2027</v>
      </c>
      <c r="J137" s="134">
        <v>22</v>
      </c>
      <c r="K137" s="135" t="s">
        <v>1952</v>
      </c>
      <c r="L137" s="135" t="s">
        <v>2009</v>
      </c>
      <c r="M137" s="135" t="s">
        <v>1954</v>
      </c>
      <c r="N137" s="136" t="s">
        <v>2028</v>
      </c>
      <c r="O137" s="137" t="s">
        <v>2029</v>
      </c>
      <c r="P137" s="138" t="s">
        <v>2030</v>
      </c>
      <c r="Q137" s="139" t="s">
        <v>1918</v>
      </c>
      <c r="R137" s="147" t="s">
        <v>1922</v>
      </c>
      <c r="S137" s="148">
        <v>42179</v>
      </c>
      <c r="T137" s="144" t="s">
        <v>141</v>
      </c>
      <c r="AH137" s="133" t="s">
        <v>1923</v>
      </c>
    </row>
    <row r="138" spans="1:34" ht="12" customHeight="1">
      <c r="A138" s="133" t="s">
        <v>14</v>
      </c>
      <c r="B138" s="20"/>
      <c r="C138" s="133" t="s">
        <v>20</v>
      </c>
      <c r="D138" s="133" t="s">
        <v>21</v>
      </c>
      <c r="E138" s="20" t="s">
        <v>23</v>
      </c>
      <c r="F138" s="20" t="s">
        <v>1949</v>
      </c>
      <c r="G138" s="133" t="s">
        <v>1950</v>
      </c>
      <c r="H138" s="1" t="s">
        <v>2027</v>
      </c>
      <c r="J138" s="134">
        <v>23</v>
      </c>
      <c r="K138" s="135" t="s">
        <v>1952</v>
      </c>
      <c r="L138" s="135" t="s">
        <v>2013</v>
      </c>
      <c r="M138" s="135" t="s">
        <v>1954</v>
      </c>
      <c r="N138" s="136" t="s">
        <v>2028</v>
      </c>
      <c r="O138" s="137" t="s">
        <v>2029</v>
      </c>
      <c r="P138" s="138" t="s">
        <v>2031</v>
      </c>
      <c r="Q138" s="139" t="s">
        <v>1918</v>
      </c>
      <c r="R138" s="147" t="s">
        <v>1922</v>
      </c>
      <c r="S138" s="148">
        <v>42179</v>
      </c>
      <c r="T138" s="144" t="s">
        <v>141</v>
      </c>
      <c r="AH138" s="133" t="s">
        <v>1923</v>
      </c>
    </row>
    <row r="139" spans="1:34" ht="12" customHeight="1">
      <c r="A139" s="133" t="s">
        <v>14</v>
      </c>
      <c r="B139" s="20"/>
      <c r="C139" s="133" t="s">
        <v>20</v>
      </c>
      <c r="D139" s="133" t="s">
        <v>21</v>
      </c>
      <c r="E139" s="20" t="s">
        <v>23</v>
      </c>
      <c r="F139" s="20" t="s">
        <v>1949</v>
      </c>
      <c r="G139" s="133" t="s">
        <v>1950</v>
      </c>
      <c r="H139" s="1" t="s">
        <v>2027</v>
      </c>
      <c r="J139" s="134">
        <v>24</v>
      </c>
      <c r="K139" s="135" t="s">
        <v>1952</v>
      </c>
      <c r="L139" s="135" t="s">
        <v>2016</v>
      </c>
      <c r="M139" s="135" t="s">
        <v>1954</v>
      </c>
      <c r="N139" s="136" t="s">
        <v>2028</v>
      </c>
      <c r="O139" s="137" t="s">
        <v>2029</v>
      </c>
      <c r="P139" s="138" t="s">
        <v>2032</v>
      </c>
      <c r="Q139" s="139" t="s">
        <v>1918</v>
      </c>
      <c r="R139" s="147" t="s">
        <v>1922</v>
      </c>
      <c r="S139" s="148">
        <v>42179</v>
      </c>
      <c r="T139" s="144" t="s">
        <v>141</v>
      </c>
      <c r="AH139" s="133" t="s">
        <v>1923</v>
      </c>
    </row>
    <row r="140" spans="1:34" ht="12" customHeight="1">
      <c r="A140" s="133" t="s">
        <v>14</v>
      </c>
      <c r="B140" s="20"/>
      <c r="C140" s="133" t="s">
        <v>20</v>
      </c>
      <c r="D140" s="133" t="s">
        <v>21</v>
      </c>
      <c r="E140" s="20" t="s">
        <v>23</v>
      </c>
      <c r="F140" s="20" t="s">
        <v>1949</v>
      </c>
      <c r="G140" s="133" t="s">
        <v>1950</v>
      </c>
      <c r="H140" s="1" t="s">
        <v>2033</v>
      </c>
      <c r="J140" s="134">
        <v>25</v>
      </c>
      <c r="K140" s="135" t="s">
        <v>1952</v>
      </c>
      <c r="L140" s="135" t="s">
        <v>2034</v>
      </c>
      <c r="M140" s="135" t="s">
        <v>1954</v>
      </c>
      <c r="N140" s="136" t="s">
        <v>2035</v>
      </c>
      <c r="O140" s="137" t="s">
        <v>2036</v>
      </c>
      <c r="P140" s="138" t="s">
        <v>2037</v>
      </c>
      <c r="Q140" s="139" t="s">
        <v>1918</v>
      </c>
      <c r="R140" s="147" t="s">
        <v>1922</v>
      </c>
      <c r="S140" s="148">
        <v>42178</v>
      </c>
      <c r="T140" s="144" t="s">
        <v>141</v>
      </c>
      <c r="AH140" s="133" t="s">
        <v>1923</v>
      </c>
    </row>
    <row r="141" spans="1:34" ht="12" customHeight="1">
      <c r="A141" s="133" t="s">
        <v>14</v>
      </c>
      <c r="B141" s="20"/>
      <c r="C141" s="133" t="s">
        <v>20</v>
      </c>
      <c r="D141" s="133" t="s">
        <v>21</v>
      </c>
      <c r="E141" s="20" t="s">
        <v>23</v>
      </c>
      <c r="F141" s="20" t="s">
        <v>1949</v>
      </c>
      <c r="G141" s="133" t="s">
        <v>1950</v>
      </c>
      <c r="H141" s="1" t="s">
        <v>2033</v>
      </c>
      <c r="J141" s="134">
        <v>26</v>
      </c>
      <c r="K141" s="135" t="s">
        <v>1952</v>
      </c>
      <c r="L141" s="135" t="s">
        <v>2038</v>
      </c>
      <c r="M141" s="135" t="s">
        <v>1954</v>
      </c>
      <c r="N141" s="136" t="s">
        <v>2039</v>
      </c>
      <c r="O141" s="137" t="s">
        <v>2036</v>
      </c>
      <c r="P141" s="138" t="s">
        <v>2040</v>
      </c>
      <c r="Q141" s="139" t="s">
        <v>1918</v>
      </c>
      <c r="R141" s="147" t="s">
        <v>1922</v>
      </c>
      <c r="S141" s="148">
        <v>42178</v>
      </c>
      <c r="T141" s="144" t="s">
        <v>141</v>
      </c>
      <c r="AH141" s="133" t="s">
        <v>1923</v>
      </c>
    </row>
    <row r="142" spans="1:34" ht="12" customHeight="1">
      <c r="A142" s="133" t="s">
        <v>14</v>
      </c>
      <c r="B142" s="20"/>
      <c r="C142" s="133" t="s">
        <v>20</v>
      </c>
      <c r="D142" s="133" t="s">
        <v>21</v>
      </c>
      <c r="E142" s="20" t="s">
        <v>23</v>
      </c>
      <c r="F142" s="20" t="s">
        <v>1949</v>
      </c>
      <c r="G142" s="133" t="s">
        <v>1950</v>
      </c>
      <c r="H142" s="1" t="s">
        <v>2033</v>
      </c>
      <c r="J142" s="134">
        <v>27</v>
      </c>
      <c r="K142" s="135" t="s">
        <v>1952</v>
      </c>
      <c r="L142" s="135" t="s">
        <v>2041</v>
      </c>
      <c r="M142" s="135" t="s">
        <v>1954</v>
      </c>
      <c r="N142" s="136" t="s">
        <v>2042</v>
      </c>
      <c r="O142" s="137" t="s">
        <v>2036</v>
      </c>
      <c r="P142" s="138" t="s">
        <v>2043</v>
      </c>
      <c r="Q142" s="139" t="s">
        <v>1918</v>
      </c>
      <c r="R142" s="147" t="s">
        <v>1922</v>
      </c>
      <c r="S142" s="148">
        <v>42178</v>
      </c>
      <c r="T142" s="144" t="s">
        <v>141</v>
      </c>
      <c r="AH142" s="133" t="s">
        <v>1923</v>
      </c>
    </row>
    <row r="143" spans="1:34" ht="12" customHeight="1">
      <c r="A143" s="133" t="s">
        <v>14</v>
      </c>
      <c r="B143" s="20"/>
      <c r="C143" s="133" t="s">
        <v>20</v>
      </c>
      <c r="D143" s="133" t="s">
        <v>21</v>
      </c>
      <c r="E143" s="20" t="s">
        <v>23</v>
      </c>
      <c r="F143" s="20" t="s">
        <v>1949</v>
      </c>
      <c r="G143" s="133" t="s">
        <v>1950</v>
      </c>
      <c r="H143" s="1" t="s">
        <v>2044</v>
      </c>
      <c r="J143" s="134">
        <v>28</v>
      </c>
      <c r="K143" s="135" t="s">
        <v>1952</v>
      </c>
      <c r="L143" s="135" t="s">
        <v>2045</v>
      </c>
      <c r="M143" s="135" t="s">
        <v>1954</v>
      </c>
      <c r="N143" s="136" t="s">
        <v>2035</v>
      </c>
      <c r="O143" s="137" t="s">
        <v>2046</v>
      </c>
      <c r="P143" s="138" t="s">
        <v>2037</v>
      </c>
      <c r="Q143" s="139" t="s">
        <v>1918</v>
      </c>
      <c r="R143" s="147" t="s">
        <v>1922</v>
      </c>
      <c r="S143" s="148">
        <v>42178</v>
      </c>
      <c r="T143" s="144" t="s">
        <v>141</v>
      </c>
      <c r="AH143" s="133" t="s">
        <v>1923</v>
      </c>
    </row>
    <row r="144" spans="1:34" ht="12" customHeight="1">
      <c r="A144" s="133" t="s">
        <v>14</v>
      </c>
      <c r="B144" s="20"/>
      <c r="C144" s="133" t="s">
        <v>20</v>
      </c>
      <c r="D144" s="133" t="s">
        <v>21</v>
      </c>
      <c r="E144" s="20" t="s">
        <v>23</v>
      </c>
      <c r="F144" s="20" t="s">
        <v>1949</v>
      </c>
      <c r="G144" s="133" t="s">
        <v>1950</v>
      </c>
      <c r="H144" s="1" t="s">
        <v>2044</v>
      </c>
      <c r="J144" s="134">
        <v>29</v>
      </c>
      <c r="K144" s="135" t="s">
        <v>1952</v>
      </c>
      <c r="L144" s="135" t="s">
        <v>2047</v>
      </c>
      <c r="M144" s="135" t="s">
        <v>1954</v>
      </c>
      <c r="N144" s="136" t="s">
        <v>2039</v>
      </c>
      <c r="O144" s="137" t="s">
        <v>2046</v>
      </c>
      <c r="P144" s="138" t="s">
        <v>2040</v>
      </c>
      <c r="Q144" s="139" t="s">
        <v>1918</v>
      </c>
      <c r="R144" s="147" t="s">
        <v>1922</v>
      </c>
      <c r="S144" s="148">
        <v>42178</v>
      </c>
      <c r="T144" s="144" t="s">
        <v>141</v>
      </c>
      <c r="AH144" s="133" t="s">
        <v>1923</v>
      </c>
    </row>
    <row r="145" spans="1:34" ht="12" customHeight="1">
      <c r="A145" s="133" t="s">
        <v>14</v>
      </c>
      <c r="B145" s="20"/>
      <c r="C145" s="133" t="s">
        <v>20</v>
      </c>
      <c r="D145" s="133" t="s">
        <v>21</v>
      </c>
      <c r="E145" s="20" t="s">
        <v>23</v>
      </c>
      <c r="F145" s="20" t="s">
        <v>1949</v>
      </c>
      <c r="G145" s="133" t="s">
        <v>1950</v>
      </c>
      <c r="H145" s="1" t="s">
        <v>2044</v>
      </c>
      <c r="J145" s="134">
        <v>30</v>
      </c>
      <c r="K145" s="135" t="s">
        <v>1952</v>
      </c>
      <c r="L145" s="135" t="s">
        <v>2048</v>
      </c>
      <c r="M145" s="135" t="s">
        <v>1954</v>
      </c>
      <c r="N145" s="136" t="s">
        <v>2042</v>
      </c>
      <c r="O145" s="137" t="s">
        <v>2046</v>
      </c>
      <c r="P145" s="138" t="s">
        <v>2043</v>
      </c>
      <c r="Q145" s="139" t="s">
        <v>1918</v>
      </c>
      <c r="R145" s="147" t="s">
        <v>1922</v>
      </c>
      <c r="S145" s="148">
        <v>42178</v>
      </c>
      <c r="T145" s="144" t="s">
        <v>141</v>
      </c>
      <c r="AH145" s="133" t="s">
        <v>1923</v>
      </c>
    </row>
    <row r="146" spans="1:34" ht="12" customHeight="1">
      <c r="A146" s="133" t="s">
        <v>14</v>
      </c>
      <c r="B146" s="20"/>
      <c r="C146" s="133" t="s">
        <v>20</v>
      </c>
      <c r="D146" s="133" t="s">
        <v>21</v>
      </c>
      <c r="E146" s="20" t="s">
        <v>23</v>
      </c>
      <c r="F146" t="s">
        <v>2049</v>
      </c>
      <c r="G146" s="62" t="s">
        <v>2050</v>
      </c>
      <c r="H146" s="1" t="s">
        <v>2051</v>
      </c>
      <c r="J146" s="134">
        <v>1</v>
      </c>
      <c r="K146" s="135" t="s">
        <v>2052</v>
      </c>
      <c r="L146" s="135" t="s">
        <v>2053</v>
      </c>
      <c r="M146" s="135" t="s">
        <v>2054</v>
      </c>
      <c r="N146" s="136" t="s">
        <v>2055</v>
      </c>
      <c r="O146" s="137" t="s">
        <v>2056</v>
      </c>
      <c r="P146" s="138" t="s">
        <v>2057</v>
      </c>
      <c r="Q146" s="139" t="s">
        <v>1918</v>
      </c>
      <c r="R146" s="140" t="s">
        <v>1919</v>
      </c>
      <c r="S146" s="151">
        <v>42156</v>
      </c>
      <c r="T146" s="141" t="s">
        <v>141</v>
      </c>
      <c r="AH146" s="62" t="s">
        <v>1706</v>
      </c>
    </row>
    <row r="147" spans="1:34" ht="12" customHeight="1">
      <c r="A147" s="133" t="s">
        <v>14</v>
      </c>
      <c r="B147" s="20"/>
      <c r="C147" s="133" t="s">
        <v>20</v>
      </c>
      <c r="D147" s="133" t="s">
        <v>21</v>
      </c>
      <c r="E147" s="20" t="s">
        <v>23</v>
      </c>
      <c r="F147" t="s">
        <v>2049</v>
      </c>
      <c r="G147" s="62" t="s">
        <v>2050</v>
      </c>
      <c r="H147" s="1" t="s">
        <v>2051</v>
      </c>
      <c r="J147" s="134">
        <v>1</v>
      </c>
      <c r="K147" s="135" t="s">
        <v>2052</v>
      </c>
      <c r="L147" s="135" t="s">
        <v>2053</v>
      </c>
      <c r="M147" s="135" t="s">
        <v>2054</v>
      </c>
      <c r="N147" s="136" t="s">
        <v>2055</v>
      </c>
      <c r="O147" s="137" t="s">
        <v>2056</v>
      </c>
      <c r="P147" s="138" t="s">
        <v>2057</v>
      </c>
      <c r="Q147" s="139" t="s">
        <v>1918</v>
      </c>
      <c r="R147" s="140" t="s">
        <v>1920</v>
      </c>
      <c r="S147" s="151">
        <v>42157</v>
      </c>
      <c r="T147" s="141" t="s">
        <v>141</v>
      </c>
      <c r="AH147" s="62" t="s">
        <v>1921</v>
      </c>
    </row>
    <row r="148" spans="1:34" ht="12" customHeight="1">
      <c r="A148" s="133" t="s">
        <v>14</v>
      </c>
      <c r="B148" s="20"/>
      <c r="C148" s="133" t="s">
        <v>20</v>
      </c>
      <c r="D148" s="133" t="s">
        <v>21</v>
      </c>
      <c r="E148" s="20" t="s">
        <v>23</v>
      </c>
      <c r="F148" t="s">
        <v>2049</v>
      </c>
      <c r="G148" s="62" t="s">
        <v>2050</v>
      </c>
      <c r="H148" s="1" t="s">
        <v>2051</v>
      </c>
      <c r="J148" s="134">
        <v>1</v>
      </c>
      <c r="K148" s="135" t="s">
        <v>2052</v>
      </c>
      <c r="L148" s="135" t="s">
        <v>2053</v>
      </c>
      <c r="M148" s="135" t="s">
        <v>2054</v>
      </c>
      <c r="N148" s="136" t="s">
        <v>2055</v>
      </c>
      <c r="O148" s="137" t="s">
        <v>2056</v>
      </c>
      <c r="P148" s="138" t="s">
        <v>2057</v>
      </c>
      <c r="Q148" s="139" t="s">
        <v>1918</v>
      </c>
      <c r="R148" s="140" t="s">
        <v>1922</v>
      </c>
      <c r="S148" s="151">
        <v>42157</v>
      </c>
      <c r="T148" s="141" t="s">
        <v>141</v>
      </c>
      <c r="AH148" s="62" t="s">
        <v>1923</v>
      </c>
    </row>
    <row r="149" spans="1:34" ht="12" customHeight="1">
      <c r="A149" s="133" t="s">
        <v>14</v>
      </c>
      <c r="B149" s="20"/>
      <c r="C149" s="133" t="s">
        <v>20</v>
      </c>
      <c r="D149" s="133" t="s">
        <v>21</v>
      </c>
      <c r="E149" s="20" t="s">
        <v>23</v>
      </c>
      <c r="F149" t="s">
        <v>2049</v>
      </c>
      <c r="G149" s="62" t="s">
        <v>2050</v>
      </c>
      <c r="H149" s="1" t="s">
        <v>2051</v>
      </c>
      <c r="J149" s="134">
        <v>1</v>
      </c>
      <c r="K149" s="135" t="s">
        <v>2052</v>
      </c>
      <c r="L149" s="135" t="s">
        <v>2053</v>
      </c>
      <c r="M149" s="135" t="s">
        <v>2054</v>
      </c>
      <c r="N149" s="136" t="s">
        <v>2055</v>
      </c>
      <c r="O149" s="137" t="s">
        <v>2056</v>
      </c>
      <c r="P149" s="138" t="s">
        <v>2057</v>
      </c>
      <c r="Q149" s="139" t="s">
        <v>1918</v>
      </c>
      <c r="R149" s="140" t="s">
        <v>1922</v>
      </c>
      <c r="S149" s="151">
        <v>42157</v>
      </c>
      <c r="T149" s="141" t="s">
        <v>141</v>
      </c>
      <c r="AH149" s="62" t="s">
        <v>1924</v>
      </c>
    </row>
    <row r="150" spans="1:34" ht="12" customHeight="1">
      <c r="A150" s="133" t="s">
        <v>14</v>
      </c>
      <c r="B150" s="20"/>
      <c r="C150" s="133" t="s">
        <v>20</v>
      </c>
      <c r="D150" s="133" t="s">
        <v>21</v>
      </c>
      <c r="E150" s="20" t="s">
        <v>23</v>
      </c>
      <c r="F150" t="s">
        <v>2049</v>
      </c>
      <c r="G150" s="62" t="s">
        <v>2050</v>
      </c>
      <c r="H150" s="1" t="s">
        <v>2051</v>
      </c>
      <c r="J150" s="134">
        <v>1</v>
      </c>
      <c r="K150" s="135" t="s">
        <v>2052</v>
      </c>
      <c r="L150" s="135" t="s">
        <v>2053</v>
      </c>
      <c r="M150" s="135" t="s">
        <v>2054</v>
      </c>
      <c r="N150" s="136" t="s">
        <v>2055</v>
      </c>
      <c r="O150" s="137" t="s">
        <v>2056</v>
      </c>
      <c r="P150" s="138" t="s">
        <v>2057</v>
      </c>
      <c r="Q150" s="139" t="s">
        <v>1918</v>
      </c>
      <c r="R150" s="140" t="s">
        <v>1919</v>
      </c>
      <c r="S150" s="151">
        <v>42157</v>
      </c>
      <c r="T150" s="141" t="s">
        <v>141</v>
      </c>
      <c r="AH150" s="62" t="s">
        <v>1925</v>
      </c>
    </row>
    <row r="151" spans="1:34" ht="12" customHeight="1">
      <c r="A151" s="133" t="s">
        <v>14</v>
      </c>
      <c r="B151" s="20"/>
      <c r="C151" s="133" t="s">
        <v>20</v>
      </c>
      <c r="D151" s="133" t="s">
        <v>21</v>
      </c>
      <c r="E151" s="20" t="s">
        <v>23</v>
      </c>
      <c r="F151" t="s">
        <v>2049</v>
      </c>
      <c r="G151" s="62" t="s">
        <v>2050</v>
      </c>
      <c r="H151" s="1" t="s">
        <v>2051</v>
      </c>
      <c r="J151" s="134">
        <v>2</v>
      </c>
      <c r="K151" s="135" t="s">
        <v>2052</v>
      </c>
      <c r="L151" s="135" t="s">
        <v>2058</v>
      </c>
      <c r="M151" s="135" t="s">
        <v>2054</v>
      </c>
      <c r="N151" s="136" t="s">
        <v>2055</v>
      </c>
      <c r="O151" s="137" t="s">
        <v>2059</v>
      </c>
      <c r="P151" s="138" t="s">
        <v>2060</v>
      </c>
      <c r="Q151" s="139" t="s">
        <v>1918</v>
      </c>
      <c r="R151" s="140" t="s">
        <v>1922</v>
      </c>
      <c r="S151" s="140">
        <v>42165</v>
      </c>
      <c r="T151" s="140" t="s">
        <v>141</v>
      </c>
      <c r="AH151" s="62" t="s">
        <v>1706</v>
      </c>
    </row>
    <row r="152" spans="1:34" ht="12" customHeight="1">
      <c r="A152" s="133" t="s">
        <v>14</v>
      </c>
      <c r="B152" s="20"/>
      <c r="C152" s="133" t="s">
        <v>20</v>
      </c>
      <c r="D152" s="133" t="s">
        <v>21</v>
      </c>
      <c r="E152" s="20" t="s">
        <v>23</v>
      </c>
      <c r="F152" t="s">
        <v>2049</v>
      </c>
      <c r="G152" s="62" t="s">
        <v>2050</v>
      </c>
      <c r="H152" s="1" t="s">
        <v>2051</v>
      </c>
      <c r="J152" s="134">
        <v>2</v>
      </c>
      <c r="K152" s="135" t="s">
        <v>2052</v>
      </c>
      <c r="L152" s="135" t="s">
        <v>2058</v>
      </c>
      <c r="M152" s="135" t="s">
        <v>2054</v>
      </c>
      <c r="N152" s="136" t="s">
        <v>2055</v>
      </c>
      <c r="O152" s="137" t="s">
        <v>2059</v>
      </c>
      <c r="P152" s="138" t="s">
        <v>2060</v>
      </c>
      <c r="Q152" s="139" t="s">
        <v>1918</v>
      </c>
      <c r="R152" s="140" t="s">
        <v>1922</v>
      </c>
      <c r="S152" s="140">
        <v>42165</v>
      </c>
      <c r="T152" s="140" t="s">
        <v>141</v>
      </c>
      <c r="AH152" s="62" t="s">
        <v>1921</v>
      </c>
    </row>
    <row r="153" spans="1:34" ht="12" customHeight="1">
      <c r="A153" s="133" t="s">
        <v>14</v>
      </c>
      <c r="B153" s="20"/>
      <c r="C153" s="133" t="s">
        <v>20</v>
      </c>
      <c r="D153" s="133" t="s">
        <v>21</v>
      </c>
      <c r="E153" s="20" t="s">
        <v>23</v>
      </c>
      <c r="F153" t="s">
        <v>2049</v>
      </c>
      <c r="G153" s="62" t="s">
        <v>2050</v>
      </c>
      <c r="H153" s="1" t="s">
        <v>2051</v>
      </c>
      <c r="J153" s="134">
        <v>2</v>
      </c>
      <c r="K153" s="135" t="s">
        <v>2052</v>
      </c>
      <c r="L153" s="135" t="s">
        <v>2058</v>
      </c>
      <c r="M153" s="135" t="s">
        <v>2054</v>
      </c>
      <c r="N153" s="136" t="s">
        <v>2055</v>
      </c>
      <c r="O153" s="137" t="s">
        <v>2059</v>
      </c>
      <c r="P153" s="138" t="s">
        <v>2060</v>
      </c>
      <c r="Q153" s="139" t="s">
        <v>1918</v>
      </c>
      <c r="R153" s="140" t="s">
        <v>1922</v>
      </c>
      <c r="S153" s="140">
        <v>42165</v>
      </c>
      <c r="T153" s="140" t="s">
        <v>141</v>
      </c>
      <c r="AH153" s="62" t="s">
        <v>1923</v>
      </c>
    </row>
    <row r="154" spans="1:34" ht="12" customHeight="1">
      <c r="A154" s="133" t="s">
        <v>14</v>
      </c>
      <c r="B154" s="20"/>
      <c r="C154" s="133" t="s">
        <v>20</v>
      </c>
      <c r="D154" s="133" t="s">
        <v>21</v>
      </c>
      <c r="E154" s="20" t="s">
        <v>23</v>
      </c>
      <c r="F154" t="s">
        <v>2049</v>
      </c>
      <c r="G154" s="62" t="s">
        <v>2050</v>
      </c>
      <c r="H154" s="1" t="s">
        <v>2051</v>
      </c>
      <c r="J154" s="134">
        <v>2</v>
      </c>
      <c r="K154" s="135" t="s">
        <v>2052</v>
      </c>
      <c r="L154" s="135" t="s">
        <v>2058</v>
      </c>
      <c r="M154" s="135" t="s">
        <v>2054</v>
      </c>
      <c r="N154" s="136" t="s">
        <v>2055</v>
      </c>
      <c r="O154" s="137" t="s">
        <v>2059</v>
      </c>
      <c r="P154" s="138" t="s">
        <v>2060</v>
      </c>
      <c r="Q154" s="139" t="s">
        <v>1918</v>
      </c>
      <c r="R154" s="140" t="s">
        <v>1922</v>
      </c>
      <c r="S154" s="140">
        <v>42165</v>
      </c>
      <c r="T154" s="140" t="s">
        <v>141</v>
      </c>
      <c r="AH154" s="62" t="s">
        <v>1924</v>
      </c>
    </row>
    <row r="155" spans="1:34" ht="12" customHeight="1">
      <c r="A155" s="133" t="s">
        <v>14</v>
      </c>
      <c r="B155" s="20"/>
      <c r="C155" s="133" t="s">
        <v>20</v>
      </c>
      <c r="D155" s="133" t="s">
        <v>21</v>
      </c>
      <c r="E155" s="20" t="s">
        <v>23</v>
      </c>
      <c r="F155" t="s">
        <v>2049</v>
      </c>
      <c r="G155" s="62" t="s">
        <v>2050</v>
      </c>
      <c r="H155" s="1" t="s">
        <v>2051</v>
      </c>
      <c r="J155" s="134">
        <v>2</v>
      </c>
      <c r="K155" s="135" t="s">
        <v>2052</v>
      </c>
      <c r="L155" s="135" t="s">
        <v>2058</v>
      </c>
      <c r="M155" s="135" t="s">
        <v>2054</v>
      </c>
      <c r="N155" s="136" t="s">
        <v>2055</v>
      </c>
      <c r="O155" s="137" t="s">
        <v>2059</v>
      </c>
      <c r="P155" s="138" t="s">
        <v>2060</v>
      </c>
      <c r="Q155" s="139" t="s">
        <v>1918</v>
      </c>
      <c r="R155" s="140" t="s">
        <v>1919</v>
      </c>
      <c r="S155" s="140">
        <v>42165</v>
      </c>
      <c r="T155" s="140" t="s">
        <v>141</v>
      </c>
      <c r="AH155" s="62" t="s">
        <v>1925</v>
      </c>
    </row>
    <row r="156" spans="1:34" ht="12" customHeight="1">
      <c r="A156" s="133" t="s">
        <v>14</v>
      </c>
      <c r="B156" s="20"/>
      <c r="C156" s="133" t="s">
        <v>20</v>
      </c>
      <c r="D156" s="133" t="s">
        <v>21</v>
      </c>
      <c r="E156" s="20" t="s">
        <v>23</v>
      </c>
      <c r="F156" t="s">
        <v>2049</v>
      </c>
      <c r="G156" s="62" t="s">
        <v>2050</v>
      </c>
      <c r="H156" s="1" t="s">
        <v>2051</v>
      </c>
      <c r="J156" s="134">
        <v>3</v>
      </c>
      <c r="K156" s="135" t="s">
        <v>2052</v>
      </c>
      <c r="L156" s="135" t="s">
        <v>2061</v>
      </c>
      <c r="M156" s="135" t="s">
        <v>2054</v>
      </c>
      <c r="N156" s="136" t="s">
        <v>2055</v>
      </c>
      <c r="O156" s="137" t="s">
        <v>2062</v>
      </c>
      <c r="P156" s="138" t="s">
        <v>2063</v>
      </c>
      <c r="Q156" s="139" t="s">
        <v>1918</v>
      </c>
      <c r="R156" s="140" t="s">
        <v>1919</v>
      </c>
      <c r="S156" s="151">
        <v>42156</v>
      </c>
      <c r="T156" s="141" t="s">
        <v>141</v>
      </c>
      <c r="AH156" s="62" t="s">
        <v>1706</v>
      </c>
    </row>
    <row r="157" spans="1:34" ht="12" customHeight="1">
      <c r="A157" s="133" t="s">
        <v>14</v>
      </c>
      <c r="B157" s="20"/>
      <c r="C157" s="133" t="s">
        <v>20</v>
      </c>
      <c r="D157" s="133" t="s">
        <v>21</v>
      </c>
      <c r="E157" s="20" t="s">
        <v>23</v>
      </c>
      <c r="F157" t="s">
        <v>2049</v>
      </c>
      <c r="G157" s="62" t="s">
        <v>2050</v>
      </c>
      <c r="H157" s="1" t="s">
        <v>2051</v>
      </c>
      <c r="J157" s="134">
        <v>3</v>
      </c>
      <c r="K157" s="135" t="s">
        <v>2052</v>
      </c>
      <c r="L157" s="135" t="s">
        <v>2061</v>
      </c>
      <c r="M157" s="135" t="s">
        <v>2054</v>
      </c>
      <c r="N157" s="136" t="s">
        <v>2055</v>
      </c>
      <c r="O157" s="137" t="s">
        <v>2062</v>
      </c>
      <c r="P157" s="138" t="s">
        <v>2063</v>
      </c>
      <c r="Q157" s="139" t="s">
        <v>1918</v>
      </c>
      <c r="R157" s="140" t="s">
        <v>1920</v>
      </c>
      <c r="S157" s="151">
        <v>42157</v>
      </c>
      <c r="T157" s="141" t="s">
        <v>141</v>
      </c>
      <c r="AH157" s="62" t="s">
        <v>1921</v>
      </c>
    </row>
    <row r="158" spans="1:34" ht="12" customHeight="1">
      <c r="A158" s="133" t="s">
        <v>14</v>
      </c>
      <c r="B158" s="20"/>
      <c r="C158" s="133" t="s">
        <v>20</v>
      </c>
      <c r="D158" s="133" t="s">
        <v>21</v>
      </c>
      <c r="E158" s="20" t="s">
        <v>23</v>
      </c>
      <c r="F158" t="s">
        <v>2049</v>
      </c>
      <c r="G158" s="62" t="s">
        <v>2050</v>
      </c>
      <c r="H158" s="1" t="s">
        <v>2051</v>
      </c>
      <c r="J158" s="134">
        <v>3</v>
      </c>
      <c r="K158" s="135" t="s">
        <v>2052</v>
      </c>
      <c r="L158" s="135" t="s">
        <v>2061</v>
      </c>
      <c r="M158" s="135" t="s">
        <v>2054</v>
      </c>
      <c r="N158" s="136" t="s">
        <v>2055</v>
      </c>
      <c r="O158" s="137" t="s">
        <v>2062</v>
      </c>
      <c r="P158" s="138" t="s">
        <v>2063</v>
      </c>
      <c r="Q158" s="139" t="s">
        <v>1918</v>
      </c>
      <c r="R158" s="140" t="s">
        <v>1922</v>
      </c>
      <c r="S158" s="151">
        <v>42157</v>
      </c>
      <c r="T158" s="141" t="s">
        <v>141</v>
      </c>
      <c r="AH158" s="62" t="s">
        <v>1923</v>
      </c>
    </row>
    <row r="159" spans="1:34" ht="12" customHeight="1">
      <c r="A159" s="133" t="s">
        <v>14</v>
      </c>
      <c r="B159" s="20"/>
      <c r="C159" s="133" t="s">
        <v>20</v>
      </c>
      <c r="D159" s="133" t="s">
        <v>21</v>
      </c>
      <c r="E159" s="20" t="s">
        <v>23</v>
      </c>
      <c r="F159" t="s">
        <v>2049</v>
      </c>
      <c r="G159" s="62" t="s">
        <v>2050</v>
      </c>
      <c r="H159" s="1" t="s">
        <v>2051</v>
      </c>
      <c r="J159" s="134">
        <v>3</v>
      </c>
      <c r="K159" s="135" t="s">
        <v>2052</v>
      </c>
      <c r="L159" s="135" t="s">
        <v>2061</v>
      </c>
      <c r="M159" s="135" t="s">
        <v>2054</v>
      </c>
      <c r="N159" s="136" t="s">
        <v>2055</v>
      </c>
      <c r="O159" s="137" t="s">
        <v>2062</v>
      </c>
      <c r="P159" s="138" t="s">
        <v>2063</v>
      </c>
      <c r="Q159" s="139" t="s">
        <v>1918</v>
      </c>
      <c r="R159" s="140" t="s">
        <v>1922</v>
      </c>
      <c r="S159" s="151">
        <v>42157</v>
      </c>
      <c r="T159" s="141" t="s">
        <v>141</v>
      </c>
      <c r="AH159" s="62" t="s">
        <v>1924</v>
      </c>
    </row>
    <row r="160" spans="1:34" ht="12" customHeight="1">
      <c r="A160" s="133" t="s">
        <v>14</v>
      </c>
      <c r="B160" s="20"/>
      <c r="C160" s="133" t="s">
        <v>20</v>
      </c>
      <c r="D160" s="133" t="s">
        <v>21</v>
      </c>
      <c r="E160" s="20" t="s">
        <v>23</v>
      </c>
      <c r="F160" t="s">
        <v>2049</v>
      </c>
      <c r="G160" s="62" t="s">
        <v>2050</v>
      </c>
      <c r="H160" s="1" t="s">
        <v>2051</v>
      </c>
      <c r="J160" s="134">
        <v>3</v>
      </c>
      <c r="K160" s="135" t="s">
        <v>2052</v>
      </c>
      <c r="L160" s="135" t="s">
        <v>2061</v>
      </c>
      <c r="M160" s="135" t="s">
        <v>2054</v>
      </c>
      <c r="N160" s="136" t="s">
        <v>2055</v>
      </c>
      <c r="O160" s="137" t="s">
        <v>2062</v>
      </c>
      <c r="P160" s="138" t="s">
        <v>2063</v>
      </c>
      <c r="Q160" s="139" t="s">
        <v>1918</v>
      </c>
      <c r="R160" s="140" t="s">
        <v>1919</v>
      </c>
      <c r="S160" s="151">
        <v>42157</v>
      </c>
      <c r="T160" s="141" t="s">
        <v>141</v>
      </c>
      <c r="AH160" s="62" t="s">
        <v>1925</v>
      </c>
    </row>
    <row r="161" spans="1:34" ht="12" customHeight="1">
      <c r="A161" s="133" t="s">
        <v>14</v>
      </c>
      <c r="B161" s="20"/>
      <c r="C161" s="133" t="s">
        <v>20</v>
      </c>
      <c r="D161" s="133" t="s">
        <v>21</v>
      </c>
      <c r="E161" s="20" t="s">
        <v>23</v>
      </c>
      <c r="F161" t="s">
        <v>2049</v>
      </c>
      <c r="G161" s="62" t="s">
        <v>2050</v>
      </c>
      <c r="H161" s="1" t="s">
        <v>2064</v>
      </c>
      <c r="J161" s="134">
        <v>4</v>
      </c>
      <c r="K161" s="135" t="s">
        <v>2049</v>
      </c>
      <c r="L161" s="135" t="s">
        <v>2065</v>
      </c>
      <c r="M161" s="135" t="s">
        <v>2054</v>
      </c>
      <c r="N161" s="136" t="s">
        <v>2066</v>
      </c>
      <c r="O161" s="137" t="s">
        <v>2067</v>
      </c>
      <c r="P161" s="138" t="s">
        <v>2068</v>
      </c>
      <c r="Q161" s="139" t="s">
        <v>1918</v>
      </c>
      <c r="R161" s="140" t="s">
        <v>1919</v>
      </c>
      <c r="S161" s="151">
        <v>42170</v>
      </c>
      <c r="T161" s="141" t="s">
        <v>141</v>
      </c>
      <c r="AH161" s="62" t="s">
        <v>1706</v>
      </c>
    </row>
    <row r="162" spans="1:34" ht="12" customHeight="1">
      <c r="A162" s="133" t="s">
        <v>14</v>
      </c>
      <c r="B162" s="20"/>
      <c r="C162" s="133" t="s">
        <v>20</v>
      </c>
      <c r="D162" s="133" t="s">
        <v>21</v>
      </c>
      <c r="E162" s="20" t="s">
        <v>23</v>
      </c>
      <c r="F162" t="s">
        <v>2049</v>
      </c>
      <c r="G162" s="62" t="s">
        <v>2050</v>
      </c>
      <c r="H162" s="1" t="s">
        <v>2064</v>
      </c>
      <c r="J162" s="134">
        <v>4</v>
      </c>
      <c r="K162" s="135" t="s">
        <v>2049</v>
      </c>
      <c r="L162" s="135" t="s">
        <v>2065</v>
      </c>
      <c r="M162" s="135" t="s">
        <v>2054</v>
      </c>
      <c r="N162" s="136" t="s">
        <v>2066</v>
      </c>
      <c r="O162" s="137" t="s">
        <v>2067</v>
      </c>
      <c r="P162" s="138" t="s">
        <v>2068</v>
      </c>
      <c r="Q162" s="139" t="s">
        <v>1918</v>
      </c>
      <c r="R162" s="152" t="s">
        <v>1922</v>
      </c>
      <c r="S162" s="153">
        <v>42171</v>
      </c>
      <c r="T162" s="141" t="s">
        <v>141</v>
      </c>
      <c r="AH162" s="62" t="s">
        <v>1921</v>
      </c>
    </row>
    <row r="163" spans="1:34" ht="12" customHeight="1">
      <c r="A163" s="133" t="s">
        <v>14</v>
      </c>
      <c r="B163" s="20"/>
      <c r="C163" s="133" t="s">
        <v>20</v>
      </c>
      <c r="D163" s="133" t="s">
        <v>21</v>
      </c>
      <c r="E163" s="20" t="s">
        <v>23</v>
      </c>
      <c r="F163" t="s">
        <v>2049</v>
      </c>
      <c r="G163" s="62" t="s">
        <v>2050</v>
      </c>
      <c r="H163" s="1" t="s">
        <v>2064</v>
      </c>
      <c r="J163" s="134">
        <v>4</v>
      </c>
      <c r="K163" s="135" t="s">
        <v>2049</v>
      </c>
      <c r="L163" s="135" t="s">
        <v>2065</v>
      </c>
      <c r="M163" s="135" t="s">
        <v>2054</v>
      </c>
      <c r="N163" s="136" t="s">
        <v>2066</v>
      </c>
      <c r="O163" s="137" t="s">
        <v>2067</v>
      </c>
      <c r="P163" s="138" t="s">
        <v>2068</v>
      </c>
      <c r="Q163" s="139" t="s">
        <v>1918</v>
      </c>
      <c r="R163" s="152" t="s">
        <v>1958</v>
      </c>
      <c r="S163" s="153">
        <v>42171</v>
      </c>
      <c r="T163" s="141" t="s">
        <v>141</v>
      </c>
      <c r="AH163" s="62" t="s">
        <v>1923</v>
      </c>
    </row>
    <row r="164" spans="1:34" ht="12" customHeight="1">
      <c r="A164" s="133" t="s">
        <v>14</v>
      </c>
      <c r="B164" s="20"/>
      <c r="C164" s="133" t="s">
        <v>20</v>
      </c>
      <c r="D164" s="133" t="s">
        <v>21</v>
      </c>
      <c r="E164" s="20" t="s">
        <v>23</v>
      </c>
      <c r="F164" t="s">
        <v>2049</v>
      </c>
      <c r="G164" s="62" t="s">
        <v>2050</v>
      </c>
      <c r="H164" s="1" t="s">
        <v>2064</v>
      </c>
      <c r="J164" s="134">
        <v>4</v>
      </c>
      <c r="K164" s="135" t="s">
        <v>2049</v>
      </c>
      <c r="L164" s="135" t="s">
        <v>2065</v>
      </c>
      <c r="M164" s="135" t="s">
        <v>2054</v>
      </c>
      <c r="N164" s="136" t="s">
        <v>2066</v>
      </c>
      <c r="O164" s="137" t="s">
        <v>2067</v>
      </c>
      <c r="P164" s="138" t="s">
        <v>2068</v>
      </c>
      <c r="Q164" s="139" t="s">
        <v>1918</v>
      </c>
      <c r="R164" s="140" t="s">
        <v>1919</v>
      </c>
      <c r="S164" s="151">
        <v>42170</v>
      </c>
      <c r="T164" s="141" t="s">
        <v>141</v>
      </c>
      <c r="AH164" s="62" t="s">
        <v>1924</v>
      </c>
    </row>
    <row r="165" spans="1:34" ht="12" customHeight="1">
      <c r="A165" s="133" t="s">
        <v>14</v>
      </c>
      <c r="B165" s="20"/>
      <c r="C165" s="133" t="s">
        <v>20</v>
      </c>
      <c r="D165" s="133" t="s">
        <v>21</v>
      </c>
      <c r="E165" s="20" t="s">
        <v>23</v>
      </c>
      <c r="F165" t="s">
        <v>2049</v>
      </c>
      <c r="G165" s="62" t="s">
        <v>2050</v>
      </c>
      <c r="H165" s="1" t="s">
        <v>2064</v>
      </c>
      <c r="J165" s="134">
        <v>4</v>
      </c>
      <c r="K165" s="135" t="s">
        <v>2049</v>
      </c>
      <c r="L165" s="135" t="s">
        <v>2065</v>
      </c>
      <c r="M165" s="135" t="s">
        <v>2054</v>
      </c>
      <c r="N165" s="136" t="s">
        <v>2066</v>
      </c>
      <c r="O165" s="137" t="s">
        <v>2067</v>
      </c>
      <c r="P165" s="138" t="s">
        <v>2068</v>
      </c>
      <c r="Q165" s="139" t="s">
        <v>1918</v>
      </c>
      <c r="R165" s="140" t="s">
        <v>1919</v>
      </c>
      <c r="S165" s="151">
        <v>42170</v>
      </c>
      <c r="T165" s="141" t="s">
        <v>141</v>
      </c>
      <c r="AH165" s="62" t="s">
        <v>1925</v>
      </c>
    </row>
    <row r="166" spans="1:34" ht="12" customHeight="1">
      <c r="A166" s="133" t="s">
        <v>14</v>
      </c>
      <c r="B166" s="20"/>
      <c r="C166" s="133" t="s">
        <v>20</v>
      </c>
      <c r="D166" s="133" t="s">
        <v>21</v>
      </c>
      <c r="E166" s="20" t="s">
        <v>23</v>
      </c>
      <c r="F166" t="s">
        <v>2049</v>
      </c>
      <c r="G166" s="62" t="s">
        <v>2050</v>
      </c>
      <c r="H166" s="1" t="s">
        <v>2064</v>
      </c>
      <c r="J166" s="134">
        <v>5</v>
      </c>
      <c r="K166" s="135" t="s">
        <v>2049</v>
      </c>
      <c r="L166" s="135" t="s">
        <v>2069</v>
      </c>
      <c r="M166" s="135" t="s">
        <v>2054</v>
      </c>
      <c r="N166" s="136" t="s">
        <v>2070</v>
      </c>
      <c r="O166" s="137" t="s">
        <v>2071</v>
      </c>
      <c r="P166" s="138" t="s">
        <v>2072</v>
      </c>
      <c r="Q166" s="139" t="s">
        <v>1918</v>
      </c>
      <c r="R166" s="140" t="s">
        <v>1919</v>
      </c>
      <c r="S166" s="151">
        <v>42173</v>
      </c>
      <c r="T166" s="141" t="s">
        <v>141</v>
      </c>
      <c r="AH166" s="62" t="s">
        <v>1706</v>
      </c>
    </row>
    <row r="167" spans="1:34" ht="12" customHeight="1">
      <c r="A167" s="133" t="s">
        <v>14</v>
      </c>
      <c r="B167" s="20"/>
      <c r="C167" s="133" t="s">
        <v>20</v>
      </c>
      <c r="D167" s="133" t="s">
        <v>21</v>
      </c>
      <c r="E167" s="20" t="s">
        <v>23</v>
      </c>
      <c r="F167" t="s">
        <v>2049</v>
      </c>
      <c r="G167" s="62" t="s">
        <v>2050</v>
      </c>
      <c r="H167" s="1" t="s">
        <v>2064</v>
      </c>
      <c r="J167" s="134">
        <v>5</v>
      </c>
      <c r="K167" s="135" t="s">
        <v>2049</v>
      </c>
      <c r="L167" s="135" t="s">
        <v>2069</v>
      </c>
      <c r="M167" s="135" t="s">
        <v>2054</v>
      </c>
      <c r="N167" s="136" t="s">
        <v>2070</v>
      </c>
      <c r="O167" s="137" t="s">
        <v>2071</v>
      </c>
      <c r="P167" s="138" t="s">
        <v>2072</v>
      </c>
      <c r="Q167" s="139" t="s">
        <v>1918</v>
      </c>
      <c r="R167" s="154" t="s">
        <v>1920</v>
      </c>
      <c r="S167" s="155">
        <v>42174</v>
      </c>
      <c r="T167" s="141" t="s">
        <v>141</v>
      </c>
      <c r="AH167" s="62" t="s">
        <v>1921</v>
      </c>
    </row>
    <row r="168" spans="1:34" ht="12" customHeight="1">
      <c r="A168" s="133" t="s">
        <v>14</v>
      </c>
      <c r="B168" s="20"/>
      <c r="C168" s="133" t="s">
        <v>20</v>
      </c>
      <c r="D168" s="133" t="s">
        <v>21</v>
      </c>
      <c r="E168" s="20" t="s">
        <v>23</v>
      </c>
      <c r="F168" t="s">
        <v>2049</v>
      </c>
      <c r="G168" s="62" t="s">
        <v>2050</v>
      </c>
      <c r="H168" s="1" t="s">
        <v>2064</v>
      </c>
      <c r="J168" s="134">
        <v>5</v>
      </c>
      <c r="K168" s="135" t="s">
        <v>2049</v>
      </c>
      <c r="L168" s="135" t="s">
        <v>2069</v>
      </c>
      <c r="M168" s="135" t="s">
        <v>2054</v>
      </c>
      <c r="N168" s="136" t="s">
        <v>2070</v>
      </c>
      <c r="O168" s="137" t="s">
        <v>2071</v>
      </c>
      <c r="P168" s="138" t="s">
        <v>2072</v>
      </c>
      <c r="Q168" s="139" t="s">
        <v>1918</v>
      </c>
      <c r="R168" s="152" t="s">
        <v>1958</v>
      </c>
      <c r="S168" s="153">
        <v>42173</v>
      </c>
      <c r="T168" s="141" t="s">
        <v>141</v>
      </c>
      <c r="AH168" s="62" t="s">
        <v>1923</v>
      </c>
    </row>
    <row r="169" spans="1:34" ht="12" customHeight="1">
      <c r="A169" s="133" t="s">
        <v>14</v>
      </c>
      <c r="B169" s="20"/>
      <c r="C169" s="133" t="s">
        <v>20</v>
      </c>
      <c r="D169" s="133" t="s">
        <v>21</v>
      </c>
      <c r="E169" s="20" t="s">
        <v>23</v>
      </c>
      <c r="F169" t="s">
        <v>2049</v>
      </c>
      <c r="G169" s="62" t="s">
        <v>2050</v>
      </c>
      <c r="H169" s="1" t="s">
        <v>2064</v>
      </c>
      <c r="J169" s="134">
        <v>5</v>
      </c>
      <c r="K169" s="135" t="s">
        <v>2049</v>
      </c>
      <c r="L169" s="135" t="s">
        <v>2069</v>
      </c>
      <c r="M169" s="135" t="s">
        <v>2054</v>
      </c>
      <c r="N169" s="136" t="s">
        <v>2070</v>
      </c>
      <c r="O169" s="137" t="s">
        <v>2071</v>
      </c>
      <c r="P169" s="138" t="s">
        <v>2072</v>
      </c>
      <c r="Q169" s="139" t="s">
        <v>1918</v>
      </c>
      <c r="R169" s="140" t="s">
        <v>1922</v>
      </c>
      <c r="S169" s="151">
        <v>42173</v>
      </c>
      <c r="T169" s="141" t="s">
        <v>141</v>
      </c>
      <c r="AH169" s="62" t="s">
        <v>1924</v>
      </c>
    </row>
    <row r="170" spans="1:34" ht="12" customHeight="1">
      <c r="A170" s="133" t="s">
        <v>14</v>
      </c>
      <c r="B170" s="20"/>
      <c r="C170" s="133" t="s">
        <v>20</v>
      </c>
      <c r="D170" s="133" t="s">
        <v>21</v>
      </c>
      <c r="E170" s="20" t="s">
        <v>23</v>
      </c>
      <c r="F170" t="s">
        <v>2049</v>
      </c>
      <c r="G170" s="62" t="s">
        <v>2050</v>
      </c>
      <c r="H170" s="1" t="s">
        <v>2064</v>
      </c>
      <c r="J170" s="134">
        <v>5</v>
      </c>
      <c r="K170" s="135" t="s">
        <v>2049</v>
      </c>
      <c r="L170" s="135" t="s">
        <v>2069</v>
      </c>
      <c r="M170" s="135" t="s">
        <v>2054</v>
      </c>
      <c r="N170" s="136" t="s">
        <v>2070</v>
      </c>
      <c r="O170" s="137" t="s">
        <v>2071</v>
      </c>
      <c r="P170" s="138" t="s">
        <v>2072</v>
      </c>
      <c r="Q170" s="139" t="s">
        <v>1918</v>
      </c>
      <c r="R170" s="140" t="s">
        <v>1919</v>
      </c>
      <c r="S170" s="151">
        <v>42173</v>
      </c>
      <c r="T170" s="141" t="s">
        <v>141</v>
      </c>
      <c r="AH170" s="62" t="s">
        <v>1925</v>
      </c>
    </row>
    <row r="171" spans="1:34" ht="12" customHeight="1">
      <c r="A171" s="133" t="s">
        <v>14</v>
      </c>
      <c r="B171" s="20"/>
      <c r="C171" s="133" t="s">
        <v>20</v>
      </c>
      <c r="D171" s="133" t="s">
        <v>21</v>
      </c>
      <c r="E171" s="20" t="s">
        <v>23</v>
      </c>
      <c r="F171" t="s">
        <v>2049</v>
      </c>
      <c r="G171" s="62" t="s">
        <v>2050</v>
      </c>
      <c r="H171" s="1" t="s">
        <v>2064</v>
      </c>
      <c r="J171" s="134">
        <v>6</v>
      </c>
      <c r="K171" s="135" t="s">
        <v>2049</v>
      </c>
      <c r="L171" s="135" t="s">
        <v>2073</v>
      </c>
      <c r="M171" s="135" t="s">
        <v>2054</v>
      </c>
      <c r="N171" s="136" t="s">
        <v>2074</v>
      </c>
      <c r="O171" s="137" t="s">
        <v>2067</v>
      </c>
      <c r="P171" s="138" t="s">
        <v>2075</v>
      </c>
      <c r="Q171" s="139" t="s">
        <v>1918</v>
      </c>
      <c r="R171" s="140" t="s">
        <v>1919</v>
      </c>
      <c r="S171" s="151">
        <v>42170</v>
      </c>
      <c r="T171" s="141" t="s">
        <v>141</v>
      </c>
      <c r="AH171" s="62" t="s">
        <v>1706</v>
      </c>
    </row>
    <row r="172" spans="1:34" ht="12" customHeight="1">
      <c r="A172" s="133" t="s">
        <v>14</v>
      </c>
      <c r="B172" s="20"/>
      <c r="C172" s="133" t="s">
        <v>20</v>
      </c>
      <c r="D172" s="133" t="s">
        <v>21</v>
      </c>
      <c r="E172" s="20" t="s">
        <v>23</v>
      </c>
      <c r="F172" t="s">
        <v>2049</v>
      </c>
      <c r="G172" s="62" t="s">
        <v>2050</v>
      </c>
      <c r="H172" s="1" t="s">
        <v>2064</v>
      </c>
      <c r="J172" s="134">
        <v>6</v>
      </c>
      <c r="K172" s="135" t="s">
        <v>2049</v>
      </c>
      <c r="L172" s="135" t="s">
        <v>2073</v>
      </c>
      <c r="M172" s="135" t="s">
        <v>2054</v>
      </c>
      <c r="N172" s="136" t="s">
        <v>2074</v>
      </c>
      <c r="O172" s="137" t="s">
        <v>2067</v>
      </c>
      <c r="P172" s="138" t="s">
        <v>2075</v>
      </c>
      <c r="Q172" s="139" t="s">
        <v>1918</v>
      </c>
      <c r="R172" s="152" t="s">
        <v>1922</v>
      </c>
      <c r="S172" s="153">
        <v>42171</v>
      </c>
      <c r="T172" s="141" t="s">
        <v>141</v>
      </c>
      <c r="AH172" s="62" t="s">
        <v>1921</v>
      </c>
    </row>
    <row r="173" spans="1:34" ht="12" customHeight="1">
      <c r="A173" s="133" t="s">
        <v>14</v>
      </c>
      <c r="B173" s="20"/>
      <c r="C173" s="133" t="s">
        <v>20</v>
      </c>
      <c r="D173" s="133" t="s">
        <v>21</v>
      </c>
      <c r="E173" s="20" t="s">
        <v>23</v>
      </c>
      <c r="F173" t="s">
        <v>2049</v>
      </c>
      <c r="G173" s="62" t="s">
        <v>2050</v>
      </c>
      <c r="H173" s="1" t="s">
        <v>2064</v>
      </c>
      <c r="J173" s="134">
        <v>6</v>
      </c>
      <c r="K173" s="135" t="s">
        <v>2049</v>
      </c>
      <c r="L173" s="135" t="s">
        <v>2073</v>
      </c>
      <c r="M173" s="135" t="s">
        <v>2054</v>
      </c>
      <c r="N173" s="136" t="s">
        <v>2074</v>
      </c>
      <c r="O173" s="137" t="s">
        <v>2067</v>
      </c>
      <c r="P173" s="138" t="s">
        <v>2075</v>
      </c>
      <c r="Q173" s="139" t="s">
        <v>1918</v>
      </c>
      <c r="R173" s="152" t="s">
        <v>1958</v>
      </c>
      <c r="S173" s="153">
        <v>42171</v>
      </c>
      <c r="T173" s="141" t="s">
        <v>141</v>
      </c>
      <c r="AH173" s="62" t="s">
        <v>1923</v>
      </c>
    </row>
    <row r="174" spans="1:34" ht="12" customHeight="1">
      <c r="A174" s="133" t="s">
        <v>14</v>
      </c>
      <c r="B174" s="20"/>
      <c r="C174" s="133" t="s">
        <v>20</v>
      </c>
      <c r="D174" s="133" t="s">
        <v>21</v>
      </c>
      <c r="E174" s="20" t="s">
        <v>23</v>
      </c>
      <c r="F174" t="s">
        <v>2049</v>
      </c>
      <c r="G174" s="62" t="s">
        <v>2050</v>
      </c>
      <c r="H174" s="1" t="s">
        <v>2064</v>
      </c>
      <c r="J174" s="134">
        <v>6</v>
      </c>
      <c r="K174" s="135" t="s">
        <v>2049</v>
      </c>
      <c r="L174" s="135" t="s">
        <v>2073</v>
      </c>
      <c r="M174" s="135" t="s">
        <v>2054</v>
      </c>
      <c r="N174" s="136" t="s">
        <v>2074</v>
      </c>
      <c r="O174" s="137" t="s">
        <v>2067</v>
      </c>
      <c r="P174" s="138" t="s">
        <v>2075</v>
      </c>
      <c r="Q174" s="139" t="s">
        <v>1918</v>
      </c>
      <c r="R174" s="140" t="s">
        <v>1919</v>
      </c>
      <c r="S174" s="151">
        <v>42170</v>
      </c>
      <c r="T174" s="141" t="s">
        <v>141</v>
      </c>
      <c r="AH174" s="62" t="s">
        <v>1924</v>
      </c>
    </row>
    <row r="175" spans="1:34" ht="12" customHeight="1">
      <c r="A175" s="133" t="s">
        <v>14</v>
      </c>
      <c r="B175" s="20"/>
      <c r="C175" s="133" t="s">
        <v>20</v>
      </c>
      <c r="D175" s="133" t="s">
        <v>21</v>
      </c>
      <c r="E175" s="20" t="s">
        <v>23</v>
      </c>
      <c r="F175" t="s">
        <v>2049</v>
      </c>
      <c r="G175" s="62" t="s">
        <v>2050</v>
      </c>
      <c r="H175" s="1" t="s">
        <v>2064</v>
      </c>
      <c r="J175" s="134">
        <v>6</v>
      </c>
      <c r="K175" s="135" t="s">
        <v>2049</v>
      </c>
      <c r="L175" s="135" t="s">
        <v>2073</v>
      </c>
      <c r="M175" s="135" t="s">
        <v>2054</v>
      </c>
      <c r="N175" s="136" t="s">
        <v>2074</v>
      </c>
      <c r="O175" s="137" t="s">
        <v>2067</v>
      </c>
      <c r="P175" s="138" t="s">
        <v>2075</v>
      </c>
      <c r="Q175" s="139" t="s">
        <v>1918</v>
      </c>
      <c r="R175" s="140" t="s">
        <v>1919</v>
      </c>
      <c r="S175" s="151">
        <v>42170</v>
      </c>
      <c r="T175" s="141" t="s">
        <v>141</v>
      </c>
      <c r="AH175" s="62" t="s">
        <v>1925</v>
      </c>
    </row>
    <row r="176" spans="1:34" ht="12" customHeight="1">
      <c r="A176" s="133" t="s">
        <v>14</v>
      </c>
      <c r="B176" s="20"/>
      <c r="C176" s="133" t="s">
        <v>20</v>
      </c>
      <c r="D176" s="133" t="s">
        <v>21</v>
      </c>
      <c r="E176" s="20" t="s">
        <v>23</v>
      </c>
      <c r="F176" t="s">
        <v>2049</v>
      </c>
      <c r="G176" s="62" t="s">
        <v>2050</v>
      </c>
      <c r="H176" s="1" t="s">
        <v>2064</v>
      </c>
      <c r="J176" s="134">
        <v>7</v>
      </c>
      <c r="K176" s="135" t="s">
        <v>2049</v>
      </c>
      <c r="L176" s="135" t="s">
        <v>2076</v>
      </c>
      <c r="M176" s="135" t="s">
        <v>2054</v>
      </c>
      <c r="N176" s="136" t="s">
        <v>2077</v>
      </c>
      <c r="O176" s="137" t="s">
        <v>2071</v>
      </c>
      <c r="P176" s="138" t="s">
        <v>2078</v>
      </c>
      <c r="Q176" s="139" t="s">
        <v>1918</v>
      </c>
      <c r="R176" s="156" t="s">
        <v>1919</v>
      </c>
      <c r="S176" s="153">
        <v>42173</v>
      </c>
      <c r="T176" s="141" t="s">
        <v>141</v>
      </c>
      <c r="AH176" s="62" t="s">
        <v>1706</v>
      </c>
    </row>
    <row r="177" spans="1:34" ht="12" customHeight="1">
      <c r="A177" s="133" t="s">
        <v>14</v>
      </c>
      <c r="B177" s="20"/>
      <c r="C177" s="133" t="s">
        <v>20</v>
      </c>
      <c r="D177" s="133" t="s">
        <v>21</v>
      </c>
      <c r="E177" s="20" t="s">
        <v>23</v>
      </c>
      <c r="F177" t="s">
        <v>2049</v>
      </c>
      <c r="G177" s="62" t="s">
        <v>2050</v>
      </c>
      <c r="H177" s="1" t="s">
        <v>2064</v>
      </c>
      <c r="J177" s="134">
        <v>7</v>
      </c>
      <c r="K177" s="135" t="s">
        <v>2049</v>
      </c>
      <c r="L177" s="135" t="s">
        <v>2076</v>
      </c>
      <c r="M177" s="135" t="s">
        <v>2054</v>
      </c>
      <c r="N177" s="136" t="s">
        <v>2077</v>
      </c>
      <c r="O177" s="137" t="s">
        <v>2071</v>
      </c>
      <c r="P177" s="138" t="s">
        <v>2078</v>
      </c>
      <c r="Q177" s="139" t="s">
        <v>1918</v>
      </c>
      <c r="R177" s="154" t="s">
        <v>1920</v>
      </c>
      <c r="S177" s="155">
        <v>42174</v>
      </c>
      <c r="T177" s="141" t="s">
        <v>141</v>
      </c>
      <c r="AH177" s="62" t="s">
        <v>1921</v>
      </c>
    </row>
    <row r="178" spans="1:34" ht="12" customHeight="1">
      <c r="A178" s="133" t="s">
        <v>14</v>
      </c>
      <c r="B178" s="20"/>
      <c r="C178" s="133" t="s">
        <v>20</v>
      </c>
      <c r="D178" s="133" t="s">
        <v>21</v>
      </c>
      <c r="E178" s="20" t="s">
        <v>23</v>
      </c>
      <c r="F178" t="s">
        <v>2049</v>
      </c>
      <c r="G178" s="62" t="s">
        <v>2050</v>
      </c>
      <c r="H178" s="1" t="s">
        <v>2064</v>
      </c>
      <c r="J178" s="134">
        <v>7</v>
      </c>
      <c r="K178" s="135" t="s">
        <v>2049</v>
      </c>
      <c r="L178" s="135" t="s">
        <v>2076</v>
      </c>
      <c r="M178" s="135" t="s">
        <v>2054</v>
      </c>
      <c r="N178" s="136" t="s">
        <v>2077</v>
      </c>
      <c r="O178" s="137" t="s">
        <v>2071</v>
      </c>
      <c r="P178" s="138" t="s">
        <v>2078</v>
      </c>
      <c r="Q178" s="139" t="s">
        <v>1918</v>
      </c>
      <c r="R178" s="152" t="s">
        <v>1958</v>
      </c>
      <c r="S178" s="153">
        <v>42173</v>
      </c>
      <c r="T178" s="141" t="s">
        <v>141</v>
      </c>
      <c r="AH178" s="62" t="s">
        <v>1923</v>
      </c>
    </row>
    <row r="179" spans="1:34" ht="12" customHeight="1">
      <c r="A179" s="133" t="s">
        <v>14</v>
      </c>
      <c r="B179" s="20"/>
      <c r="C179" s="133" t="s">
        <v>20</v>
      </c>
      <c r="D179" s="133" t="s">
        <v>21</v>
      </c>
      <c r="E179" s="20" t="s">
        <v>23</v>
      </c>
      <c r="F179" t="s">
        <v>2049</v>
      </c>
      <c r="G179" s="62" t="s">
        <v>2050</v>
      </c>
      <c r="H179" s="1" t="s">
        <v>2064</v>
      </c>
      <c r="J179" s="134">
        <v>7</v>
      </c>
      <c r="K179" s="135" t="s">
        <v>2049</v>
      </c>
      <c r="L179" s="135" t="s">
        <v>2076</v>
      </c>
      <c r="M179" s="135" t="s">
        <v>2054</v>
      </c>
      <c r="N179" s="136" t="s">
        <v>2077</v>
      </c>
      <c r="O179" s="137" t="s">
        <v>2071</v>
      </c>
      <c r="P179" s="138" t="s">
        <v>2078</v>
      </c>
      <c r="Q179" s="139" t="s">
        <v>1918</v>
      </c>
      <c r="R179" s="140" t="s">
        <v>1922</v>
      </c>
      <c r="S179" s="151">
        <v>42173</v>
      </c>
      <c r="T179" s="141" t="s">
        <v>141</v>
      </c>
      <c r="AH179" s="62" t="s">
        <v>1924</v>
      </c>
    </row>
    <row r="180" spans="1:34" ht="12" customHeight="1">
      <c r="A180" s="133" t="s">
        <v>14</v>
      </c>
      <c r="B180" s="20"/>
      <c r="C180" s="133" t="s">
        <v>20</v>
      </c>
      <c r="D180" s="133" t="s">
        <v>21</v>
      </c>
      <c r="E180" s="20" t="s">
        <v>23</v>
      </c>
      <c r="F180" t="s">
        <v>2049</v>
      </c>
      <c r="G180" s="62" t="s">
        <v>2050</v>
      </c>
      <c r="H180" s="1" t="s">
        <v>2064</v>
      </c>
      <c r="J180" s="134">
        <v>7</v>
      </c>
      <c r="K180" s="135" t="s">
        <v>2049</v>
      </c>
      <c r="L180" s="135" t="s">
        <v>2076</v>
      </c>
      <c r="M180" s="135" t="s">
        <v>2054</v>
      </c>
      <c r="N180" s="136" t="s">
        <v>2077</v>
      </c>
      <c r="O180" s="137" t="s">
        <v>2071</v>
      </c>
      <c r="P180" s="138" t="s">
        <v>2078</v>
      </c>
      <c r="Q180" s="139" t="s">
        <v>1918</v>
      </c>
      <c r="R180" s="140" t="s">
        <v>1919</v>
      </c>
      <c r="S180" s="151">
        <v>42173</v>
      </c>
      <c r="T180" s="141" t="s">
        <v>141</v>
      </c>
      <c r="AH180" s="62" t="s">
        <v>1925</v>
      </c>
    </row>
    <row r="181" spans="1:34" ht="12" customHeight="1">
      <c r="A181" s="133" t="s">
        <v>14</v>
      </c>
      <c r="B181" s="20"/>
      <c r="C181" s="133" t="s">
        <v>20</v>
      </c>
      <c r="D181" s="133" t="s">
        <v>21</v>
      </c>
      <c r="E181" s="20" t="s">
        <v>23</v>
      </c>
      <c r="F181" t="s">
        <v>2049</v>
      </c>
      <c r="G181" s="62" t="s">
        <v>2050</v>
      </c>
      <c r="H181" s="1" t="s">
        <v>2064</v>
      </c>
      <c r="J181" s="134">
        <v>8</v>
      </c>
      <c r="K181" s="135" t="s">
        <v>2049</v>
      </c>
      <c r="L181" s="135" t="s">
        <v>2079</v>
      </c>
      <c r="M181" s="135" t="s">
        <v>2054</v>
      </c>
      <c r="N181" s="136" t="s">
        <v>2080</v>
      </c>
      <c r="O181" s="137" t="s">
        <v>2067</v>
      </c>
      <c r="P181" s="138" t="s">
        <v>2081</v>
      </c>
      <c r="Q181" s="139" t="s">
        <v>1918</v>
      </c>
      <c r="R181" s="140" t="s">
        <v>1919</v>
      </c>
      <c r="S181" s="151">
        <v>42171</v>
      </c>
      <c r="T181" s="141" t="s">
        <v>141</v>
      </c>
      <c r="AH181" s="62" t="s">
        <v>1706</v>
      </c>
    </row>
    <row r="182" spans="1:34" ht="12" customHeight="1">
      <c r="A182" s="133" t="s">
        <v>14</v>
      </c>
      <c r="B182" s="20"/>
      <c r="C182" s="133" t="s">
        <v>20</v>
      </c>
      <c r="D182" s="133" t="s">
        <v>21</v>
      </c>
      <c r="E182" s="20" t="s">
        <v>23</v>
      </c>
      <c r="F182" t="s">
        <v>2049</v>
      </c>
      <c r="G182" s="62" t="s">
        <v>2050</v>
      </c>
      <c r="H182" s="1" t="s">
        <v>2064</v>
      </c>
      <c r="J182" s="134">
        <v>8</v>
      </c>
      <c r="K182" s="135" t="s">
        <v>2049</v>
      </c>
      <c r="L182" s="135" t="s">
        <v>2079</v>
      </c>
      <c r="M182" s="135" t="s">
        <v>2054</v>
      </c>
      <c r="N182" s="136" t="s">
        <v>2080</v>
      </c>
      <c r="O182" s="137" t="s">
        <v>2067</v>
      </c>
      <c r="P182" s="138" t="s">
        <v>2081</v>
      </c>
      <c r="Q182" s="139" t="s">
        <v>1918</v>
      </c>
      <c r="R182" s="156" t="s">
        <v>1922</v>
      </c>
      <c r="S182" s="153">
        <v>42171</v>
      </c>
      <c r="T182" s="157" t="s">
        <v>141</v>
      </c>
      <c r="AH182" s="62" t="s">
        <v>1921</v>
      </c>
    </row>
    <row r="183" spans="1:34" ht="12" customHeight="1">
      <c r="A183" s="133" t="s">
        <v>14</v>
      </c>
      <c r="B183" s="20"/>
      <c r="C183" s="133" t="s">
        <v>20</v>
      </c>
      <c r="D183" s="133" t="s">
        <v>21</v>
      </c>
      <c r="E183" s="20" t="s">
        <v>23</v>
      </c>
      <c r="F183" t="s">
        <v>2049</v>
      </c>
      <c r="G183" s="62" t="s">
        <v>2050</v>
      </c>
      <c r="H183" s="1" t="s">
        <v>2064</v>
      </c>
      <c r="J183" s="134">
        <v>8</v>
      </c>
      <c r="K183" s="135" t="s">
        <v>2049</v>
      </c>
      <c r="L183" s="135" t="s">
        <v>2079</v>
      </c>
      <c r="M183" s="135" t="s">
        <v>2054</v>
      </c>
      <c r="N183" s="136" t="s">
        <v>2080</v>
      </c>
      <c r="O183" s="137" t="s">
        <v>2067</v>
      </c>
      <c r="P183" s="138" t="s">
        <v>2081</v>
      </c>
      <c r="Q183" s="139" t="s">
        <v>1918</v>
      </c>
      <c r="R183" s="152" t="s">
        <v>1958</v>
      </c>
      <c r="S183" s="153">
        <v>42171</v>
      </c>
      <c r="T183" s="141" t="s">
        <v>141</v>
      </c>
      <c r="AH183" s="62" t="s">
        <v>1923</v>
      </c>
    </row>
    <row r="184" spans="1:34" ht="12" customHeight="1">
      <c r="A184" s="133" t="s">
        <v>14</v>
      </c>
      <c r="B184" s="20"/>
      <c r="C184" s="133" t="s">
        <v>20</v>
      </c>
      <c r="D184" s="133" t="s">
        <v>21</v>
      </c>
      <c r="E184" s="20" t="s">
        <v>23</v>
      </c>
      <c r="F184" t="s">
        <v>2049</v>
      </c>
      <c r="G184" s="62" t="s">
        <v>2050</v>
      </c>
      <c r="H184" s="1" t="s">
        <v>2064</v>
      </c>
      <c r="J184" s="134">
        <v>8</v>
      </c>
      <c r="K184" s="135" t="s">
        <v>2049</v>
      </c>
      <c r="L184" s="135" t="s">
        <v>2079</v>
      </c>
      <c r="M184" s="135" t="s">
        <v>2054</v>
      </c>
      <c r="N184" s="136" t="s">
        <v>2080</v>
      </c>
      <c r="O184" s="137" t="s">
        <v>2067</v>
      </c>
      <c r="P184" s="138" t="s">
        <v>2081</v>
      </c>
      <c r="Q184" s="139" t="s">
        <v>1918</v>
      </c>
      <c r="R184" s="140" t="s">
        <v>1922</v>
      </c>
      <c r="S184" s="151">
        <v>42171</v>
      </c>
      <c r="T184" s="141" t="s">
        <v>141</v>
      </c>
      <c r="AH184" s="62" t="s">
        <v>1924</v>
      </c>
    </row>
    <row r="185" spans="1:34" ht="12" customHeight="1">
      <c r="A185" s="133" t="s">
        <v>14</v>
      </c>
      <c r="B185" s="20"/>
      <c r="C185" s="133" t="s">
        <v>20</v>
      </c>
      <c r="D185" s="133" t="s">
        <v>21</v>
      </c>
      <c r="E185" s="20" t="s">
        <v>23</v>
      </c>
      <c r="F185" t="s">
        <v>2049</v>
      </c>
      <c r="G185" s="62" t="s">
        <v>2050</v>
      </c>
      <c r="H185" s="1" t="s">
        <v>2064</v>
      </c>
      <c r="J185" s="134">
        <v>8</v>
      </c>
      <c r="K185" s="135" t="s">
        <v>2049</v>
      </c>
      <c r="L185" s="135" t="s">
        <v>2079</v>
      </c>
      <c r="M185" s="135" t="s">
        <v>2054</v>
      </c>
      <c r="N185" s="136" t="s">
        <v>2080</v>
      </c>
      <c r="O185" s="137" t="s">
        <v>2067</v>
      </c>
      <c r="P185" s="138" t="s">
        <v>2081</v>
      </c>
      <c r="Q185" s="139" t="s">
        <v>1918</v>
      </c>
      <c r="R185" s="140" t="s">
        <v>1922</v>
      </c>
      <c r="S185" s="151">
        <v>42171</v>
      </c>
      <c r="T185" s="141" t="s">
        <v>141</v>
      </c>
      <c r="AH185" s="62" t="s">
        <v>1925</v>
      </c>
    </row>
    <row r="186" spans="1:34" ht="12" customHeight="1">
      <c r="A186" s="133" t="s">
        <v>14</v>
      </c>
      <c r="B186" s="20"/>
      <c r="C186" s="133" t="s">
        <v>20</v>
      </c>
      <c r="D186" s="133" t="s">
        <v>21</v>
      </c>
      <c r="E186" s="20" t="s">
        <v>23</v>
      </c>
      <c r="F186" t="s">
        <v>2049</v>
      </c>
      <c r="G186" s="62" t="s">
        <v>2050</v>
      </c>
      <c r="H186" s="1" t="s">
        <v>2064</v>
      </c>
      <c r="J186" s="134">
        <v>9</v>
      </c>
      <c r="K186" s="135" t="s">
        <v>2049</v>
      </c>
      <c r="L186" s="135" t="s">
        <v>2082</v>
      </c>
      <c r="M186" s="135" t="s">
        <v>2054</v>
      </c>
      <c r="N186" s="136" t="s">
        <v>2083</v>
      </c>
      <c r="O186" s="137" t="s">
        <v>2071</v>
      </c>
      <c r="P186" s="138" t="s">
        <v>2084</v>
      </c>
      <c r="Q186" s="139" t="s">
        <v>1918</v>
      </c>
      <c r="R186" s="156" t="s">
        <v>1919</v>
      </c>
      <c r="S186" s="153">
        <v>42173</v>
      </c>
      <c r="T186" s="141" t="s">
        <v>141</v>
      </c>
      <c r="AH186" s="62" t="s">
        <v>1706</v>
      </c>
    </row>
    <row r="187" spans="1:34" ht="12" customHeight="1">
      <c r="A187" s="133" t="s">
        <v>14</v>
      </c>
      <c r="B187" s="20"/>
      <c r="C187" s="133" t="s">
        <v>20</v>
      </c>
      <c r="D187" s="133" t="s">
        <v>21</v>
      </c>
      <c r="E187" s="20" t="s">
        <v>23</v>
      </c>
      <c r="F187" t="s">
        <v>2049</v>
      </c>
      <c r="G187" s="62" t="s">
        <v>2050</v>
      </c>
      <c r="H187" s="1" t="s">
        <v>2064</v>
      </c>
      <c r="J187" s="134">
        <v>9</v>
      </c>
      <c r="K187" s="135" t="s">
        <v>2049</v>
      </c>
      <c r="L187" s="135" t="s">
        <v>2082</v>
      </c>
      <c r="M187" s="135" t="s">
        <v>2054</v>
      </c>
      <c r="N187" s="136" t="s">
        <v>2083</v>
      </c>
      <c r="O187" s="137" t="s">
        <v>2071</v>
      </c>
      <c r="P187" s="138" t="s">
        <v>2084</v>
      </c>
      <c r="Q187" s="139" t="s">
        <v>1918</v>
      </c>
      <c r="R187" s="154" t="s">
        <v>1920</v>
      </c>
      <c r="S187" s="155">
        <v>42174</v>
      </c>
      <c r="T187" s="141" t="s">
        <v>141</v>
      </c>
      <c r="AH187" s="62" t="s">
        <v>1921</v>
      </c>
    </row>
    <row r="188" spans="1:34" ht="12" customHeight="1">
      <c r="A188" s="133" t="s">
        <v>14</v>
      </c>
      <c r="B188" s="20"/>
      <c r="C188" s="133" t="s">
        <v>20</v>
      </c>
      <c r="D188" s="133" t="s">
        <v>21</v>
      </c>
      <c r="E188" s="20" t="s">
        <v>23</v>
      </c>
      <c r="F188" t="s">
        <v>2049</v>
      </c>
      <c r="G188" s="62" t="s">
        <v>2050</v>
      </c>
      <c r="H188" s="1" t="s">
        <v>2064</v>
      </c>
      <c r="J188" s="134">
        <v>9</v>
      </c>
      <c r="K188" s="135" t="s">
        <v>2049</v>
      </c>
      <c r="L188" s="135" t="s">
        <v>2082</v>
      </c>
      <c r="M188" s="135" t="s">
        <v>2054</v>
      </c>
      <c r="N188" s="136" t="s">
        <v>2083</v>
      </c>
      <c r="O188" s="137" t="s">
        <v>2071</v>
      </c>
      <c r="P188" s="138" t="s">
        <v>2084</v>
      </c>
      <c r="Q188" s="139" t="s">
        <v>1918</v>
      </c>
      <c r="R188" s="152" t="s">
        <v>1958</v>
      </c>
      <c r="S188" s="153">
        <v>42173</v>
      </c>
      <c r="T188" s="141" t="s">
        <v>141</v>
      </c>
      <c r="AH188" s="62" t="s">
        <v>1923</v>
      </c>
    </row>
    <row r="189" spans="1:34" ht="12" customHeight="1">
      <c r="A189" s="133" t="s">
        <v>14</v>
      </c>
      <c r="B189" s="20"/>
      <c r="C189" s="133" t="s">
        <v>20</v>
      </c>
      <c r="D189" s="133" t="s">
        <v>21</v>
      </c>
      <c r="E189" s="20" t="s">
        <v>23</v>
      </c>
      <c r="F189" t="s">
        <v>2049</v>
      </c>
      <c r="G189" s="62" t="s">
        <v>2050</v>
      </c>
      <c r="H189" s="1" t="s">
        <v>2064</v>
      </c>
      <c r="J189" s="134">
        <v>9</v>
      </c>
      <c r="K189" s="135" t="s">
        <v>2049</v>
      </c>
      <c r="L189" s="135" t="s">
        <v>2082</v>
      </c>
      <c r="M189" s="135" t="s">
        <v>2054</v>
      </c>
      <c r="N189" s="136" t="s">
        <v>2083</v>
      </c>
      <c r="O189" s="137" t="s">
        <v>2071</v>
      </c>
      <c r="P189" s="138" t="s">
        <v>2084</v>
      </c>
      <c r="Q189" s="139" t="s">
        <v>1918</v>
      </c>
      <c r="R189" s="140" t="s">
        <v>1922</v>
      </c>
      <c r="S189" s="151">
        <v>42173</v>
      </c>
      <c r="T189" s="141" t="s">
        <v>141</v>
      </c>
      <c r="AH189" s="62" t="s">
        <v>1924</v>
      </c>
    </row>
    <row r="190" spans="1:34" ht="12" customHeight="1">
      <c r="A190" s="133" t="s">
        <v>14</v>
      </c>
      <c r="B190" s="20"/>
      <c r="C190" s="133" t="s">
        <v>20</v>
      </c>
      <c r="D190" s="133" t="s">
        <v>21</v>
      </c>
      <c r="E190" s="20" t="s">
        <v>23</v>
      </c>
      <c r="F190" t="s">
        <v>2049</v>
      </c>
      <c r="G190" s="62" t="s">
        <v>2050</v>
      </c>
      <c r="H190" s="1" t="s">
        <v>2064</v>
      </c>
      <c r="J190" s="134">
        <v>9</v>
      </c>
      <c r="K190" s="135" t="s">
        <v>2049</v>
      </c>
      <c r="L190" s="135" t="s">
        <v>2082</v>
      </c>
      <c r="M190" s="135" t="s">
        <v>2054</v>
      </c>
      <c r="N190" s="136" t="s">
        <v>2083</v>
      </c>
      <c r="O190" s="137" t="s">
        <v>2071</v>
      </c>
      <c r="P190" s="138" t="s">
        <v>2084</v>
      </c>
      <c r="Q190" s="139" t="s">
        <v>1918</v>
      </c>
      <c r="R190" s="156" t="s">
        <v>1919</v>
      </c>
      <c r="S190" s="153">
        <v>42173</v>
      </c>
      <c r="T190" s="141" t="s">
        <v>141</v>
      </c>
      <c r="AH190" s="62" t="s">
        <v>1925</v>
      </c>
    </row>
    <row r="191" spans="1:34" ht="12" customHeight="1">
      <c r="A191" s="133" t="s">
        <v>14</v>
      </c>
      <c r="B191" s="20"/>
      <c r="C191" s="133" t="s">
        <v>20</v>
      </c>
      <c r="D191" s="133" t="s">
        <v>21</v>
      </c>
      <c r="E191" s="20" t="s">
        <v>2085</v>
      </c>
      <c r="F191" s="62" t="s">
        <v>2086</v>
      </c>
      <c r="G191" s="62" t="s">
        <v>2087</v>
      </c>
      <c r="H191" s="1" t="s">
        <v>2088</v>
      </c>
      <c r="J191" s="158" t="s">
        <v>473</v>
      </c>
      <c r="K191" s="135" t="s">
        <v>2089</v>
      </c>
      <c r="L191" s="159" t="s">
        <v>2090</v>
      </c>
      <c r="M191" s="135" t="s">
        <v>2091</v>
      </c>
      <c r="N191" s="160" t="s">
        <v>2092</v>
      </c>
      <c r="O191" s="161" t="s">
        <v>2093</v>
      </c>
      <c r="P191" s="160" t="s">
        <v>2094</v>
      </c>
      <c r="Q191" s="162" t="s">
        <v>2095</v>
      </c>
      <c r="R191" s="163" t="s">
        <v>2096</v>
      </c>
      <c r="S191" s="164" t="s">
        <v>2097</v>
      </c>
      <c r="T191" s="163" t="s">
        <v>141</v>
      </c>
      <c r="AH191" s="62" t="s">
        <v>1706</v>
      </c>
    </row>
    <row r="192" spans="1:34" ht="12" customHeight="1">
      <c r="A192" s="133" t="s">
        <v>14</v>
      </c>
      <c r="B192" s="20"/>
      <c r="C192" s="133" t="s">
        <v>20</v>
      </c>
      <c r="D192" s="133" t="s">
        <v>21</v>
      </c>
      <c r="E192" s="20" t="s">
        <v>2085</v>
      </c>
      <c r="F192" s="62" t="s">
        <v>2086</v>
      </c>
      <c r="G192" s="62" t="s">
        <v>2087</v>
      </c>
      <c r="H192" s="1" t="s">
        <v>2088</v>
      </c>
      <c r="J192" s="158" t="s">
        <v>473</v>
      </c>
      <c r="K192" s="135" t="s">
        <v>2089</v>
      </c>
      <c r="L192" s="159" t="s">
        <v>2090</v>
      </c>
      <c r="M192" s="135" t="s">
        <v>2091</v>
      </c>
      <c r="N192" s="160" t="s">
        <v>2092</v>
      </c>
      <c r="O192" s="161" t="s">
        <v>2093</v>
      </c>
      <c r="P192" s="160" t="s">
        <v>2094</v>
      </c>
      <c r="Q192" s="162" t="s">
        <v>2095</v>
      </c>
      <c r="R192" s="165" t="s">
        <v>1958</v>
      </c>
      <c r="S192" s="166" t="s">
        <v>2098</v>
      </c>
      <c r="T192" s="165" t="s">
        <v>141</v>
      </c>
      <c r="AH192" s="62" t="s">
        <v>1921</v>
      </c>
    </row>
    <row r="193" spans="1:34" ht="12" customHeight="1">
      <c r="A193" s="133" t="s">
        <v>14</v>
      </c>
      <c r="B193" s="20"/>
      <c r="C193" s="133" t="s">
        <v>20</v>
      </c>
      <c r="D193" s="133" t="s">
        <v>21</v>
      </c>
      <c r="E193" s="20" t="s">
        <v>2085</v>
      </c>
      <c r="F193" s="62" t="s">
        <v>2086</v>
      </c>
      <c r="G193" s="62" t="s">
        <v>2087</v>
      </c>
      <c r="H193" s="1" t="s">
        <v>2088</v>
      </c>
      <c r="J193" s="158" t="s">
        <v>473</v>
      </c>
      <c r="K193" s="135" t="s">
        <v>2089</v>
      </c>
      <c r="L193" s="159" t="s">
        <v>2090</v>
      </c>
      <c r="M193" s="135" t="s">
        <v>2091</v>
      </c>
      <c r="N193" s="160" t="s">
        <v>2092</v>
      </c>
      <c r="O193" s="161" t="s">
        <v>2093</v>
      </c>
      <c r="P193" s="160" t="s">
        <v>2094</v>
      </c>
      <c r="Q193" s="162" t="s">
        <v>2095</v>
      </c>
      <c r="R193" s="165" t="s">
        <v>1958</v>
      </c>
      <c r="S193" s="166" t="s">
        <v>2099</v>
      </c>
      <c r="T193" s="165" t="s">
        <v>141</v>
      </c>
      <c r="AH193" s="62" t="s">
        <v>1923</v>
      </c>
    </row>
    <row r="194" spans="1:34" ht="12" customHeight="1">
      <c r="A194" s="133" t="s">
        <v>14</v>
      </c>
      <c r="B194" s="20"/>
      <c r="C194" s="133" t="s">
        <v>20</v>
      </c>
      <c r="D194" s="133" t="s">
        <v>21</v>
      </c>
      <c r="E194" s="20" t="s">
        <v>2085</v>
      </c>
      <c r="F194" s="62" t="s">
        <v>2086</v>
      </c>
      <c r="G194" s="62" t="s">
        <v>2087</v>
      </c>
      <c r="H194" s="1" t="s">
        <v>2088</v>
      </c>
      <c r="J194" s="158" t="s">
        <v>473</v>
      </c>
      <c r="K194" s="135" t="s">
        <v>2089</v>
      </c>
      <c r="L194" s="159" t="s">
        <v>2090</v>
      </c>
      <c r="M194" s="135" t="s">
        <v>2091</v>
      </c>
      <c r="N194" s="160" t="s">
        <v>2092</v>
      </c>
      <c r="O194" s="161" t="s">
        <v>2093</v>
      </c>
      <c r="P194" s="160" t="s">
        <v>2094</v>
      </c>
      <c r="Q194" s="162" t="s">
        <v>2095</v>
      </c>
      <c r="R194" s="167" t="s">
        <v>2100</v>
      </c>
      <c r="S194" s="168">
        <v>42215</v>
      </c>
      <c r="T194" s="165" t="s">
        <v>141</v>
      </c>
      <c r="AH194" s="62" t="s">
        <v>1924</v>
      </c>
    </row>
    <row r="195" spans="1:34" ht="12" customHeight="1">
      <c r="A195" s="133" t="s">
        <v>14</v>
      </c>
      <c r="B195" s="20"/>
      <c r="C195" s="133" t="s">
        <v>20</v>
      </c>
      <c r="D195" s="133" t="s">
        <v>21</v>
      </c>
      <c r="E195" s="20" t="s">
        <v>2085</v>
      </c>
      <c r="F195" s="62" t="s">
        <v>2086</v>
      </c>
      <c r="G195" s="62" t="s">
        <v>2087</v>
      </c>
      <c r="H195" s="1" t="s">
        <v>2088</v>
      </c>
      <c r="J195" s="158" t="s">
        <v>473</v>
      </c>
      <c r="K195" s="135" t="s">
        <v>2089</v>
      </c>
      <c r="L195" s="159" t="s">
        <v>2090</v>
      </c>
      <c r="M195" s="135" t="s">
        <v>2091</v>
      </c>
      <c r="N195" s="160" t="s">
        <v>2092</v>
      </c>
      <c r="O195" s="161" t="s">
        <v>2093</v>
      </c>
      <c r="P195" s="160" t="s">
        <v>2094</v>
      </c>
      <c r="Q195" s="162" t="s">
        <v>2095</v>
      </c>
      <c r="R195" s="165" t="s">
        <v>1919</v>
      </c>
      <c r="S195" s="166" t="s">
        <v>2098</v>
      </c>
      <c r="T195" s="165" t="s">
        <v>141</v>
      </c>
      <c r="AH195" s="62" t="s">
        <v>1925</v>
      </c>
    </row>
    <row r="196" spans="1:34" ht="12" customHeight="1">
      <c r="A196" s="133" t="s">
        <v>14</v>
      </c>
      <c r="B196" s="20"/>
      <c r="C196" s="133" t="s">
        <v>20</v>
      </c>
      <c r="D196" s="133" t="s">
        <v>21</v>
      </c>
      <c r="E196" s="20" t="s">
        <v>2085</v>
      </c>
      <c r="F196" s="62" t="s">
        <v>2086</v>
      </c>
      <c r="G196" s="62" t="s">
        <v>2087</v>
      </c>
      <c r="H196" s="1" t="s">
        <v>2088</v>
      </c>
      <c r="J196" s="169" t="s">
        <v>484</v>
      </c>
      <c r="K196" s="135" t="s">
        <v>2089</v>
      </c>
      <c r="L196" s="159" t="s">
        <v>2101</v>
      </c>
      <c r="M196" s="135" t="s">
        <v>2091</v>
      </c>
      <c r="N196" s="160" t="s">
        <v>2102</v>
      </c>
      <c r="O196" s="161" t="s">
        <v>2093</v>
      </c>
      <c r="P196" s="160" t="s">
        <v>2094</v>
      </c>
      <c r="Q196" s="162" t="s">
        <v>2095</v>
      </c>
      <c r="R196" s="163" t="s">
        <v>2096</v>
      </c>
      <c r="S196" s="164" t="s">
        <v>2097</v>
      </c>
      <c r="T196" s="163" t="s">
        <v>141</v>
      </c>
      <c r="AH196" s="62" t="s">
        <v>1706</v>
      </c>
    </row>
    <row r="197" spans="1:34" ht="12" customHeight="1">
      <c r="A197" s="133" t="s">
        <v>14</v>
      </c>
      <c r="B197" s="20"/>
      <c r="C197" s="133" t="s">
        <v>20</v>
      </c>
      <c r="D197" s="133" t="s">
        <v>21</v>
      </c>
      <c r="E197" s="20" t="s">
        <v>2085</v>
      </c>
      <c r="F197" s="62" t="s">
        <v>2086</v>
      </c>
      <c r="G197" s="62" t="s">
        <v>2087</v>
      </c>
      <c r="H197" s="1" t="s">
        <v>2088</v>
      </c>
      <c r="J197" s="169" t="s">
        <v>484</v>
      </c>
      <c r="K197" s="135" t="s">
        <v>2089</v>
      </c>
      <c r="L197" s="159" t="s">
        <v>2101</v>
      </c>
      <c r="M197" s="135" t="s">
        <v>2091</v>
      </c>
      <c r="N197" s="160" t="s">
        <v>2102</v>
      </c>
      <c r="O197" s="161" t="s">
        <v>2093</v>
      </c>
      <c r="P197" s="160" t="s">
        <v>2094</v>
      </c>
      <c r="Q197" s="162" t="s">
        <v>2095</v>
      </c>
      <c r="R197" s="165" t="s">
        <v>1958</v>
      </c>
      <c r="S197" s="166" t="s">
        <v>2098</v>
      </c>
      <c r="T197" s="165" t="s">
        <v>141</v>
      </c>
      <c r="AH197" s="62" t="s">
        <v>1921</v>
      </c>
    </row>
    <row r="198" spans="1:34" ht="12" customHeight="1">
      <c r="A198" s="133" t="s">
        <v>14</v>
      </c>
      <c r="B198" s="20"/>
      <c r="C198" s="133" t="s">
        <v>20</v>
      </c>
      <c r="D198" s="133" t="s">
        <v>21</v>
      </c>
      <c r="E198" s="20" t="s">
        <v>2085</v>
      </c>
      <c r="F198" s="62" t="s">
        <v>2086</v>
      </c>
      <c r="G198" s="62" t="s">
        <v>2087</v>
      </c>
      <c r="H198" s="1" t="s">
        <v>2088</v>
      </c>
      <c r="J198" s="169" t="s">
        <v>484</v>
      </c>
      <c r="K198" s="135" t="s">
        <v>2089</v>
      </c>
      <c r="L198" s="159" t="s">
        <v>2101</v>
      </c>
      <c r="M198" s="135" t="s">
        <v>2091</v>
      </c>
      <c r="N198" s="160" t="s">
        <v>2102</v>
      </c>
      <c r="O198" s="161" t="s">
        <v>2093</v>
      </c>
      <c r="P198" s="160" t="s">
        <v>2094</v>
      </c>
      <c r="Q198" s="162" t="s">
        <v>2095</v>
      </c>
      <c r="R198" s="165" t="s">
        <v>1958</v>
      </c>
      <c r="S198" s="166" t="s">
        <v>2099</v>
      </c>
      <c r="T198" s="165" t="s">
        <v>141</v>
      </c>
      <c r="AH198" s="62" t="s">
        <v>1923</v>
      </c>
    </row>
    <row r="199" spans="1:34" ht="12" customHeight="1">
      <c r="A199" s="133" t="s">
        <v>14</v>
      </c>
      <c r="B199" s="20"/>
      <c r="C199" s="133" t="s">
        <v>20</v>
      </c>
      <c r="D199" s="133" t="s">
        <v>21</v>
      </c>
      <c r="E199" s="20" t="s">
        <v>2085</v>
      </c>
      <c r="F199" s="62" t="s">
        <v>2086</v>
      </c>
      <c r="G199" s="62" t="s">
        <v>2087</v>
      </c>
      <c r="H199" s="1" t="s">
        <v>2088</v>
      </c>
      <c r="J199" s="169" t="s">
        <v>484</v>
      </c>
      <c r="K199" s="135" t="s">
        <v>2089</v>
      </c>
      <c r="L199" s="159" t="s">
        <v>2101</v>
      </c>
      <c r="M199" s="135" t="s">
        <v>2091</v>
      </c>
      <c r="N199" s="160" t="s">
        <v>2102</v>
      </c>
      <c r="O199" s="161" t="s">
        <v>2093</v>
      </c>
      <c r="P199" s="160" t="s">
        <v>2094</v>
      </c>
      <c r="Q199" s="162" t="s">
        <v>2095</v>
      </c>
      <c r="R199" s="167" t="s">
        <v>2100</v>
      </c>
      <c r="S199" s="168">
        <v>42215</v>
      </c>
      <c r="T199" s="165" t="s">
        <v>141</v>
      </c>
      <c r="AH199" s="62" t="s">
        <v>1924</v>
      </c>
    </row>
    <row r="200" spans="1:34" ht="12" customHeight="1">
      <c r="A200" s="133" t="s">
        <v>14</v>
      </c>
      <c r="B200" s="20"/>
      <c r="C200" s="133" t="s">
        <v>20</v>
      </c>
      <c r="D200" s="133" t="s">
        <v>21</v>
      </c>
      <c r="E200" s="20" t="s">
        <v>2085</v>
      </c>
      <c r="F200" s="62" t="s">
        <v>2086</v>
      </c>
      <c r="G200" s="62" t="s">
        <v>2087</v>
      </c>
      <c r="H200" s="1" t="s">
        <v>2088</v>
      </c>
      <c r="J200" s="169" t="s">
        <v>484</v>
      </c>
      <c r="K200" s="135" t="s">
        <v>2089</v>
      </c>
      <c r="L200" s="159" t="s">
        <v>2101</v>
      </c>
      <c r="M200" s="135" t="s">
        <v>2091</v>
      </c>
      <c r="N200" s="160" t="s">
        <v>2102</v>
      </c>
      <c r="O200" s="161" t="s">
        <v>2093</v>
      </c>
      <c r="P200" s="160" t="s">
        <v>2094</v>
      </c>
      <c r="Q200" s="162" t="s">
        <v>2095</v>
      </c>
      <c r="R200" s="165" t="s">
        <v>1919</v>
      </c>
      <c r="S200" s="166" t="s">
        <v>2098</v>
      </c>
      <c r="T200" s="165" t="s">
        <v>141</v>
      </c>
      <c r="AH200" s="62" t="s">
        <v>1925</v>
      </c>
    </row>
    <row r="201" spans="1:34" ht="12" customHeight="1">
      <c r="A201" s="133" t="s">
        <v>14</v>
      </c>
      <c r="B201" s="20"/>
      <c r="C201" s="133" t="s">
        <v>20</v>
      </c>
      <c r="D201" s="133" t="s">
        <v>21</v>
      </c>
      <c r="E201" s="20" t="s">
        <v>2085</v>
      </c>
      <c r="F201" s="62" t="s">
        <v>2086</v>
      </c>
      <c r="G201" s="62" t="s">
        <v>2087</v>
      </c>
      <c r="H201" s="1" t="s">
        <v>2088</v>
      </c>
      <c r="J201" s="158" t="s">
        <v>489</v>
      </c>
      <c r="K201" s="135" t="s">
        <v>2089</v>
      </c>
      <c r="L201" s="159" t="s">
        <v>2103</v>
      </c>
      <c r="M201" s="135" t="s">
        <v>2091</v>
      </c>
      <c r="N201" s="160" t="s">
        <v>2104</v>
      </c>
      <c r="O201" s="161" t="s">
        <v>2093</v>
      </c>
      <c r="P201" s="160" t="s">
        <v>2094</v>
      </c>
      <c r="Q201" s="162" t="s">
        <v>2095</v>
      </c>
      <c r="R201" s="170"/>
      <c r="S201" s="171"/>
      <c r="T201" s="170" t="s">
        <v>176</v>
      </c>
      <c r="X201" s="172" t="s">
        <v>2105</v>
      </c>
      <c r="AH201" s="62" t="s">
        <v>1706</v>
      </c>
    </row>
    <row r="202" spans="1:34" ht="12" customHeight="1">
      <c r="A202" s="133" t="s">
        <v>14</v>
      </c>
      <c r="B202" s="20"/>
      <c r="C202" s="133" t="s">
        <v>20</v>
      </c>
      <c r="D202" s="133" t="s">
        <v>21</v>
      </c>
      <c r="E202" s="20" t="s">
        <v>2085</v>
      </c>
      <c r="F202" s="62" t="s">
        <v>2086</v>
      </c>
      <c r="G202" s="62" t="s">
        <v>2087</v>
      </c>
      <c r="H202" s="1" t="s">
        <v>2088</v>
      </c>
      <c r="J202" s="158" t="s">
        <v>489</v>
      </c>
      <c r="K202" s="135" t="s">
        <v>2089</v>
      </c>
      <c r="L202" s="159" t="s">
        <v>2103</v>
      </c>
      <c r="M202" s="135" t="s">
        <v>2091</v>
      </c>
      <c r="N202" s="160" t="s">
        <v>2104</v>
      </c>
      <c r="O202" s="161" t="s">
        <v>2093</v>
      </c>
      <c r="P202" s="160" t="s">
        <v>2094</v>
      </c>
      <c r="Q202" s="162" t="s">
        <v>2095</v>
      </c>
      <c r="R202" s="170"/>
      <c r="S202" s="171"/>
      <c r="T202" s="170" t="s">
        <v>176</v>
      </c>
      <c r="X202" s="172" t="s">
        <v>2105</v>
      </c>
      <c r="AH202" s="62" t="s">
        <v>1921</v>
      </c>
    </row>
    <row r="203" spans="1:34" ht="12" customHeight="1">
      <c r="A203" s="133" t="s">
        <v>14</v>
      </c>
      <c r="B203" s="20"/>
      <c r="C203" s="133" t="s">
        <v>20</v>
      </c>
      <c r="D203" s="133" t="s">
        <v>21</v>
      </c>
      <c r="E203" s="20" t="s">
        <v>2085</v>
      </c>
      <c r="F203" s="62" t="s">
        <v>2086</v>
      </c>
      <c r="G203" s="62" t="s">
        <v>2087</v>
      </c>
      <c r="H203" s="1" t="s">
        <v>2088</v>
      </c>
      <c r="J203" s="158" t="s">
        <v>489</v>
      </c>
      <c r="K203" s="135" t="s">
        <v>2089</v>
      </c>
      <c r="L203" s="159" t="s">
        <v>2103</v>
      </c>
      <c r="M203" s="135" t="s">
        <v>2091</v>
      </c>
      <c r="N203" s="160" t="s">
        <v>2104</v>
      </c>
      <c r="O203" s="161" t="s">
        <v>2093</v>
      </c>
      <c r="P203" s="160" t="s">
        <v>2094</v>
      </c>
      <c r="Q203" s="162" t="s">
        <v>2095</v>
      </c>
      <c r="R203" s="170"/>
      <c r="S203" s="171"/>
      <c r="T203" s="170" t="s">
        <v>176</v>
      </c>
      <c r="X203" s="172" t="s">
        <v>2105</v>
      </c>
      <c r="AH203" s="62" t="s">
        <v>1923</v>
      </c>
    </row>
    <row r="204" spans="1:34" ht="12" customHeight="1">
      <c r="A204" s="133" t="s">
        <v>14</v>
      </c>
      <c r="B204" s="20"/>
      <c r="C204" s="133" t="s">
        <v>20</v>
      </c>
      <c r="D204" s="133" t="s">
        <v>21</v>
      </c>
      <c r="E204" s="20" t="s">
        <v>2085</v>
      </c>
      <c r="F204" s="62" t="s">
        <v>2086</v>
      </c>
      <c r="G204" s="62" t="s">
        <v>2087</v>
      </c>
      <c r="H204" s="1" t="s">
        <v>2088</v>
      </c>
      <c r="J204" s="158" t="s">
        <v>489</v>
      </c>
      <c r="K204" s="135" t="s">
        <v>2089</v>
      </c>
      <c r="L204" s="159" t="s">
        <v>2103</v>
      </c>
      <c r="M204" s="135" t="s">
        <v>2091</v>
      </c>
      <c r="N204" s="160" t="s">
        <v>2104</v>
      </c>
      <c r="O204" s="161" t="s">
        <v>2093</v>
      </c>
      <c r="P204" s="160" t="s">
        <v>2094</v>
      </c>
      <c r="Q204" s="162" t="s">
        <v>2095</v>
      </c>
      <c r="R204" s="170"/>
      <c r="S204" s="171"/>
      <c r="T204" s="170" t="s">
        <v>176</v>
      </c>
      <c r="X204" s="172" t="s">
        <v>2105</v>
      </c>
      <c r="AH204" s="62" t="s">
        <v>1924</v>
      </c>
    </row>
    <row r="205" spans="1:34" ht="12" customHeight="1">
      <c r="A205" s="133" t="s">
        <v>14</v>
      </c>
      <c r="B205" s="20"/>
      <c r="C205" s="133" t="s">
        <v>20</v>
      </c>
      <c r="D205" s="133" t="s">
        <v>21</v>
      </c>
      <c r="E205" s="20" t="s">
        <v>2085</v>
      </c>
      <c r="F205" s="62" t="s">
        <v>2086</v>
      </c>
      <c r="G205" s="62" t="s">
        <v>2087</v>
      </c>
      <c r="H205" s="1" t="s">
        <v>2088</v>
      </c>
      <c r="J205" s="158" t="s">
        <v>489</v>
      </c>
      <c r="K205" s="135" t="s">
        <v>2089</v>
      </c>
      <c r="L205" s="159" t="s">
        <v>2103</v>
      </c>
      <c r="M205" s="135" t="s">
        <v>2091</v>
      </c>
      <c r="N205" s="160" t="s">
        <v>2104</v>
      </c>
      <c r="O205" s="161" t="s">
        <v>2093</v>
      </c>
      <c r="P205" s="160" t="s">
        <v>2094</v>
      </c>
      <c r="Q205" s="162" t="s">
        <v>2095</v>
      </c>
      <c r="R205" s="170"/>
      <c r="S205" s="171"/>
      <c r="T205" s="170" t="s">
        <v>176</v>
      </c>
      <c r="X205" s="172" t="s">
        <v>2105</v>
      </c>
      <c r="AH205" s="62" t="s">
        <v>1925</v>
      </c>
    </row>
    <row r="206" spans="1:34" ht="12" customHeight="1">
      <c r="A206" s="133" t="s">
        <v>14</v>
      </c>
      <c r="B206" s="20"/>
      <c r="C206" s="133" t="s">
        <v>20</v>
      </c>
      <c r="D206" s="133" t="s">
        <v>21</v>
      </c>
      <c r="E206" s="20" t="s">
        <v>2085</v>
      </c>
      <c r="F206" s="62" t="s">
        <v>2086</v>
      </c>
      <c r="G206" s="62" t="s">
        <v>2087</v>
      </c>
      <c r="H206" s="1" t="s">
        <v>2088</v>
      </c>
      <c r="J206" s="173" t="s">
        <v>494</v>
      </c>
      <c r="K206" s="135" t="s">
        <v>2089</v>
      </c>
      <c r="L206" s="159" t="s">
        <v>2106</v>
      </c>
      <c r="M206" s="135" t="s">
        <v>2091</v>
      </c>
      <c r="N206" s="160" t="s">
        <v>2107</v>
      </c>
      <c r="O206" s="161" t="s">
        <v>2093</v>
      </c>
      <c r="P206" s="160" t="s">
        <v>2094</v>
      </c>
      <c r="Q206" s="162" t="s">
        <v>2095</v>
      </c>
      <c r="R206" s="163" t="s">
        <v>2096</v>
      </c>
      <c r="S206" s="164" t="s">
        <v>2097</v>
      </c>
      <c r="T206" s="163" t="s">
        <v>141</v>
      </c>
      <c r="AH206" s="62" t="s">
        <v>1706</v>
      </c>
    </row>
    <row r="207" spans="1:34" ht="12" customHeight="1">
      <c r="A207" s="133" t="s">
        <v>14</v>
      </c>
      <c r="B207" s="20"/>
      <c r="C207" s="133" t="s">
        <v>20</v>
      </c>
      <c r="D207" s="133" t="s">
        <v>21</v>
      </c>
      <c r="E207" s="20" t="s">
        <v>2085</v>
      </c>
      <c r="F207" s="62" t="s">
        <v>2086</v>
      </c>
      <c r="G207" s="62" t="s">
        <v>2087</v>
      </c>
      <c r="H207" s="1" t="s">
        <v>2088</v>
      </c>
      <c r="J207" s="173" t="s">
        <v>494</v>
      </c>
      <c r="K207" s="135" t="s">
        <v>2089</v>
      </c>
      <c r="L207" s="159" t="s">
        <v>2106</v>
      </c>
      <c r="M207" s="135" t="s">
        <v>2091</v>
      </c>
      <c r="N207" s="160" t="s">
        <v>2107</v>
      </c>
      <c r="O207" s="161" t="s">
        <v>2093</v>
      </c>
      <c r="P207" s="160" t="s">
        <v>2094</v>
      </c>
      <c r="Q207" s="162" t="s">
        <v>2095</v>
      </c>
      <c r="R207" s="165" t="s">
        <v>1958</v>
      </c>
      <c r="S207" s="166" t="s">
        <v>2098</v>
      </c>
      <c r="T207" s="165" t="s">
        <v>141</v>
      </c>
      <c r="AH207" s="62" t="s">
        <v>1921</v>
      </c>
    </row>
    <row r="208" spans="1:34" ht="12" customHeight="1">
      <c r="A208" s="133" t="s">
        <v>14</v>
      </c>
      <c r="B208" s="20"/>
      <c r="C208" s="133" t="s">
        <v>20</v>
      </c>
      <c r="D208" s="133" t="s">
        <v>21</v>
      </c>
      <c r="E208" s="20" t="s">
        <v>2085</v>
      </c>
      <c r="F208" s="62" t="s">
        <v>2086</v>
      </c>
      <c r="G208" s="62" t="s">
        <v>2087</v>
      </c>
      <c r="H208" s="1" t="s">
        <v>2088</v>
      </c>
      <c r="J208" s="173" t="s">
        <v>494</v>
      </c>
      <c r="K208" s="135" t="s">
        <v>2089</v>
      </c>
      <c r="L208" s="159" t="s">
        <v>2106</v>
      </c>
      <c r="M208" s="135" t="s">
        <v>2091</v>
      </c>
      <c r="N208" s="160" t="s">
        <v>2107</v>
      </c>
      <c r="O208" s="161" t="s">
        <v>2093</v>
      </c>
      <c r="P208" s="160" t="s">
        <v>2094</v>
      </c>
      <c r="Q208" s="162" t="s">
        <v>2095</v>
      </c>
      <c r="R208" s="165" t="s">
        <v>1958</v>
      </c>
      <c r="S208" s="166" t="s">
        <v>2099</v>
      </c>
      <c r="T208" s="165" t="s">
        <v>141</v>
      </c>
      <c r="AH208" s="62" t="s">
        <v>1923</v>
      </c>
    </row>
    <row r="209" spans="1:34" ht="12" customHeight="1">
      <c r="A209" s="133" t="s">
        <v>14</v>
      </c>
      <c r="B209" s="20"/>
      <c r="C209" s="133" t="s">
        <v>20</v>
      </c>
      <c r="D209" s="133" t="s">
        <v>21</v>
      </c>
      <c r="E209" s="20" t="s">
        <v>2085</v>
      </c>
      <c r="F209" s="62" t="s">
        <v>2086</v>
      </c>
      <c r="G209" s="62" t="s">
        <v>2087</v>
      </c>
      <c r="H209" s="1" t="s">
        <v>2088</v>
      </c>
      <c r="J209" s="173" t="s">
        <v>494</v>
      </c>
      <c r="K209" s="135" t="s">
        <v>2089</v>
      </c>
      <c r="L209" s="159" t="s">
        <v>2106</v>
      </c>
      <c r="M209" s="135" t="s">
        <v>2091</v>
      </c>
      <c r="N209" s="160" t="s">
        <v>2107</v>
      </c>
      <c r="O209" s="161" t="s">
        <v>2093</v>
      </c>
      <c r="P209" s="160" t="s">
        <v>2094</v>
      </c>
      <c r="Q209" s="162" t="s">
        <v>2095</v>
      </c>
      <c r="R209" s="167" t="s">
        <v>2100</v>
      </c>
      <c r="S209" s="168">
        <v>42215</v>
      </c>
      <c r="T209" s="165" t="s">
        <v>141</v>
      </c>
      <c r="AH209" s="62" t="s">
        <v>1924</v>
      </c>
    </row>
    <row r="210" spans="1:34" ht="12" customHeight="1">
      <c r="A210" s="133" t="s">
        <v>14</v>
      </c>
      <c r="B210" s="20"/>
      <c r="C210" s="133" t="s">
        <v>20</v>
      </c>
      <c r="D210" s="133" t="s">
        <v>21</v>
      </c>
      <c r="E210" s="20" t="s">
        <v>2085</v>
      </c>
      <c r="F210" s="62" t="s">
        <v>2086</v>
      </c>
      <c r="G210" s="62" t="s">
        <v>2087</v>
      </c>
      <c r="H210" s="1" t="s">
        <v>2088</v>
      </c>
      <c r="J210" s="173" t="s">
        <v>494</v>
      </c>
      <c r="K210" s="135" t="s">
        <v>2089</v>
      </c>
      <c r="L210" s="159" t="s">
        <v>2106</v>
      </c>
      <c r="M210" s="135" t="s">
        <v>2091</v>
      </c>
      <c r="N210" s="160" t="s">
        <v>2107</v>
      </c>
      <c r="O210" s="161" t="s">
        <v>2093</v>
      </c>
      <c r="P210" s="160" t="s">
        <v>2094</v>
      </c>
      <c r="Q210" s="162" t="s">
        <v>2095</v>
      </c>
      <c r="R210" s="165" t="s">
        <v>1919</v>
      </c>
      <c r="S210" s="166" t="s">
        <v>2098</v>
      </c>
      <c r="T210" s="165" t="s">
        <v>141</v>
      </c>
      <c r="AH210" s="62" t="s">
        <v>1925</v>
      </c>
    </row>
    <row r="211" spans="1:34" ht="12" customHeight="1">
      <c r="A211" s="133" t="s">
        <v>14</v>
      </c>
      <c r="B211" s="20"/>
      <c r="C211" s="133" t="s">
        <v>20</v>
      </c>
      <c r="D211" s="133" t="s">
        <v>21</v>
      </c>
      <c r="E211" s="20" t="s">
        <v>2085</v>
      </c>
      <c r="F211" s="62" t="s">
        <v>2086</v>
      </c>
      <c r="G211" s="62" t="s">
        <v>2087</v>
      </c>
      <c r="H211" s="1" t="s">
        <v>2088</v>
      </c>
      <c r="J211" s="158" t="s">
        <v>499</v>
      </c>
      <c r="K211" s="135" t="s">
        <v>2089</v>
      </c>
      <c r="L211" s="159" t="s">
        <v>2108</v>
      </c>
      <c r="M211" s="135" t="s">
        <v>2091</v>
      </c>
      <c r="N211" s="160" t="s">
        <v>2109</v>
      </c>
      <c r="O211" s="161" t="s">
        <v>2110</v>
      </c>
      <c r="P211" s="160" t="s">
        <v>2111</v>
      </c>
      <c r="Q211" s="162" t="s">
        <v>2095</v>
      </c>
      <c r="R211" s="163" t="s">
        <v>2096</v>
      </c>
      <c r="S211" s="164" t="s">
        <v>2097</v>
      </c>
      <c r="T211" s="163" t="s">
        <v>141</v>
      </c>
      <c r="AH211" s="62" t="s">
        <v>1706</v>
      </c>
    </row>
    <row r="212" spans="1:34" ht="12" customHeight="1">
      <c r="A212" s="133" t="s">
        <v>14</v>
      </c>
      <c r="B212" s="20"/>
      <c r="C212" s="133" t="s">
        <v>20</v>
      </c>
      <c r="D212" s="133" t="s">
        <v>21</v>
      </c>
      <c r="E212" s="20" t="s">
        <v>2085</v>
      </c>
      <c r="F212" s="62" t="s">
        <v>2086</v>
      </c>
      <c r="G212" s="62" t="s">
        <v>2087</v>
      </c>
      <c r="H212" s="1" t="s">
        <v>2088</v>
      </c>
      <c r="J212" s="158" t="s">
        <v>499</v>
      </c>
      <c r="K212" s="135" t="s">
        <v>2089</v>
      </c>
      <c r="L212" s="159" t="s">
        <v>2108</v>
      </c>
      <c r="M212" s="135" t="s">
        <v>2091</v>
      </c>
      <c r="N212" s="160" t="s">
        <v>2109</v>
      </c>
      <c r="O212" s="161" t="s">
        <v>2110</v>
      </c>
      <c r="P212" s="160" t="s">
        <v>2111</v>
      </c>
      <c r="Q212" s="162" t="s">
        <v>2095</v>
      </c>
      <c r="R212" s="165" t="s">
        <v>1958</v>
      </c>
      <c r="S212" s="166" t="s">
        <v>2098</v>
      </c>
      <c r="T212" s="165" t="s">
        <v>141</v>
      </c>
      <c r="AH212" s="62" t="s">
        <v>1921</v>
      </c>
    </row>
    <row r="213" spans="1:34" ht="12" customHeight="1">
      <c r="A213" s="133" t="s">
        <v>14</v>
      </c>
      <c r="B213" s="20"/>
      <c r="C213" s="133" t="s">
        <v>20</v>
      </c>
      <c r="D213" s="133" t="s">
        <v>21</v>
      </c>
      <c r="E213" s="20" t="s">
        <v>2085</v>
      </c>
      <c r="F213" s="62" t="s">
        <v>2086</v>
      </c>
      <c r="G213" s="62" t="s">
        <v>2087</v>
      </c>
      <c r="H213" s="1" t="s">
        <v>2088</v>
      </c>
      <c r="J213" s="158" t="s">
        <v>499</v>
      </c>
      <c r="K213" s="135" t="s">
        <v>2089</v>
      </c>
      <c r="L213" s="159" t="s">
        <v>2108</v>
      </c>
      <c r="M213" s="135" t="s">
        <v>2091</v>
      </c>
      <c r="N213" s="160" t="s">
        <v>2109</v>
      </c>
      <c r="O213" s="161" t="s">
        <v>2110</v>
      </c>
      <c r="P213" s="160" t="s">
        <v>2111</v>
      </c>
      <c r="Q213" s="162" t="s">
        <v>2095</v>
      </c>
      <c r="R213" s="165" t="s">
        <v>1958</v>
      </c>
      <c r="S213" s="166" t="s">
        <v>2099</v>
      </c>
      <c r="T213" s="165" t="s">
        <v>141</v>
      </c>
      <c r="AH213" s="62" t="s">
        <v>1923</v>
      </c>
    </row>
    <row r="214" spans="1:34" ht="12" customHeight="1">
      <c r="A214" s="133" t="s">
        <v>14</v>
      </c>
      <c r="B214" s="20"/>
      <c r="C214" s="133" t="s">
        <v>20</v>
      </c>
      <c r="D214" s="133" t="s">
        <v>21</v>
      </c>
      <c r="E214" s="20" t="s">
        <v>2085</v>
      </c>
      <c r="F214" s="62" t="s">
        <v>2086</v>
      </c>
      <c r="G214" s="62" t="s">
        <v>2087</v>
      </c>
      <c r="H214" s="1" t="s">
        <v>2088</v>
      </c>
      <c r="J214" s="158" t="s">
        <v>499</v>
      </c>
      <c r="K214" s="135" t="s">
        <v>2089</v>
      </c>
      <c r="L214" s="159" t="s">
        <v>2108</v>
      </c>
      <c r="M214" s="135" t="s">
        <v>2091</v>
      </c>
      <c r="N214" s="160" t="s">
        <v>2109</v>
      </c>
      <c r="O214" s="161" t="s">
        <v>2110</v>
      </c>
      <c r="P214" s="160" t="s">
        <v>2111</v>
      </c>
      <c r="Q214" s="162" t="s">
        <v>2095</v>
      </c>
      <c r="R214" s="165" t="s">
        <v>2100</v>
      </c>
      <c r="S214" s="174">
        <v>42215</v>
      </c>
      <c r="T214" s="165" t="s">
        <v>141</v>
      </c>
      <c r="AH214" s="62" t="s">
        <v>1924</v>
      </c>
    </row>
    <row r="215" spans="1:34" ht="12" customHeight="1">
      <c r="A215" s="133" t="s">
        <v>14</v>
      </c>
      <c r="B215" s="20"/>
      <c r="C215" s="133" t="s">
        <v>20</v>
      </c>
      <c r="D215" s="133" t="s">
        <v>21</v>
      </c>
      <c r="E215" s="20" t="s">
        <v>2085</v>
      </c>
      <c r="F215" s="62" t="s">
        <v>2086</v>
      </c>
      <c r="G215" s="62" t="s">
        <v>2087</v>
      </c>
      <c r="H215" s="1" t="s">
        <v>2088</v>
      </c>
      <c r="J215" s="158" t="s">
        <v>499</v>
      </c>
      <c r="K215" s="135" t="s">
        <v>2089</v>
      </c>
      <c r="L215" s="159" t="s">
        <v>2108</v>
      </c>
      <c r="M215" s="135" t="s">
        <v>2091</v>
      </c>
      <c r="N215" s="160" t="s">
        <v>2109</v>
      </c>
      <c r="O215" s="161" t="s">
        <v>2110</v>
      </c>
      <c r="P215" s="160" t="s">
        <v>2111</v>
      </c>
      <c r="Q215" s="162" t="s">
        <v>2095</v>
      </c>
      <c r="R215" s="165" t="s">
        <v>1919</v>
      </c>
      <c r="S215" s="166" t="s">
        <v>2098</v>
      </c>
      <c r="T215" s="165" t="s">
        <v>141</v>
      </c>
      <c r="AH215" s="62" t="s">
        <v>1925</v>
      </c>
    </row>
    <row r="216" spans="1:34" ht="12" customHeight="1">
      <c r="A216" s="133" t="s">
        <v>14</v>
      </c>
      <c r="B216" s="20"/>
      <c r="C216" s="133" t="s">
        <v>20</v>
      </c>
      <c r="D216" s="133" t="s">
        <v>21</v>
      </c>
      <c r="E216" s="20" t="s">
        <v>2085</v>
      </c>
      <c r="F216" s="62" t="s">
        <v>2086</v>
      </c>
      <c r="G216" s="62" t="s">
        <v>2087</v>
      </c>
      <c r="H216" s="1" t="s">
        <v>2112</v>
      </c>
      <c r="J216" s="158" t="s">
        <v>504</v>
      </c>
      <c r="K216" s="135" t="s">
        <v>2089</v>
      </c>
      <c r="L216" s="159" t="s">
        <v>2113</v>
      </c>
      <c r="M216" s="135" t="s">
        <v>2091</v>
      </c>
      <c r="N216" s="160" t="s">
        <v>2114</v>
      </c>
      <c r="O216" s="161" t="s">
        <v>2115</v>
      </c>
      <c r="P216" s="160" t="s">
        <v>2116</v>
      </c>
      <c r="Q216" s="162" t="s">
        <v>2117</v>
      </c>
      <c r="R216" s="163" t="s">
        <v>2118</v>
      </c>
      <c r="S216" s="164" t="s">
        <v>2119</v>
      </c>
      <c r="T216" s="163" t="s">
        <v>141</v>
      </c>
      <c r="AH216" s="62" t="s">
        <v>1706</v>
      </c>
    </row>
    <row r="217" spans="1:34" ht="12" customHeight="1">
      <c r="A217" s="133" t="s">
        <v>14</v>
      </c>
      <c r="B217" s="20"/>
      <c r="C217" s="133" t="s">
        <v>20</v>
      </c>
      <c r="D217" s="133" t="s">
        <v>21</v>
      </c>
      <c r="E217" s="20" t="s">
        <v>2085</v>
      </c>
      <c r="F217" s="62" t="s">
        <v>2086</v>
      </c>
      <c r="G217" s="62" t="s">
        <v>2087</v>
      </c>
      <c r="H217" s="1" t="s">
        <v>2112</v>
      </c>
      <c r="J217" s="158" t="s">
        <v>504</v>
      </c>
      <c r="K217" s="135" t="s">
        <v>2089</v>
      </c>
      <c r="L217" s="159" t="s">
        <v>2113</v>
      </c>
      <c r="M217" s="135" t="s">
        <v>2091</v>
      </c>
      <c r="N217" s="160" t="s">
        <v>2114</v>
      </c>
      <c r="O217" s="161" t="s">
        <v>2115</v>
      </c>
      <c r="P217" s="160" t="s">
        <v>2116</v>
      </c>
      <c r="Q217" s="162" t="s">
        <v>2117</v>
      </c>
      <c r="R217" s="163" t="s">
        <v>2120</v>
      </c>
      <c r="S217" s="164" t="s">
        <v>2119</v>
      </c>
      <c r="T217" s="163" t="s">
        <v>141</v>
      </c>
      <c r="AH217" s="62" t="s">
        <v>1921</v>
      </c>
    </row>
    <row r="218" spans="1:34" ht="12" customHeight="1">
      <c r="A218" s="133" t="s">
        <v>14</v>
      </c>
      <c r="B218" s="20"/>
      <c r="C218" s="133" t="s">
        <v>20</v>
      </c>
      <c r="D218" s="133" t="s">
        <v>21</v>
      </c>
      <c r="E218" s="20" t="s">
        <v>2085</v>
      </c>
      <c r="F218" s="62" t="s">
        <v>2086</v>
      </c>
      <c r="G218" s="62" t="s">
        <v>2087</v>
      </c>
      <c r="H218" s="1" t="s">
        <v>2112</v>
      </c>
      <c r="J218" s="158" t="s">
        <v>504</v>
      </c>
      <c r="K218" s="135" t="s">
        <v>2089</v>
      </c>
      <c r="L218" s="159" t="s">
        <v>2113</v>
      </c>
      <c r="M218" s="135" t="s">
        <v>2091</v>
      </c>
      <c r="N218" s="160" t="s">
        <v>2114</v>
      </c>
      <c r="O218" s="161" t="s">
        <v>2115</v>
      </c>
      <c r="P218" s="160" t="s">
        <v>2116</v>
      </c>
      <c r="Q218" s="162" t="s">
        <v>2117</v>
      </c>
      <c r="R218" s="163" t="s">
        <v>2120</v>
      </c>
      <c r="S218" s="164" t="s">
        <v>2119</v>
      </c>
      <c r="T218" s="163" t="s">
        <v>141</v>
      </c>
      <c r="AH218" s="62" t="s">
        <v>1923</v>
      </c>
    </row>
    <row r="219" spans="1:34" ht="12" customHeight="1">
      <c r="A219" s="133" t="s">
        <v>14</v>
      </c>
      <c r="B219" s="20"/>
      <c r="C219" s="133" t="s">
        <v>20</v>
      </c>
      <c r="D219" s="133" t="s">
        <v>21</v>
      </c>
      <c r="E219" s="20" t="s">
        <v>2085</v>
      </c>
      <c r="F219" s="62" t="s">
        <v>2086</v>
      </c>
      <c r="G219" s="62" t="s">
        <v>2087</v>
      </c>
      <c r="H219" s="1" t="s">
        <v>2112</v>
      </c>
      <c r="J219" s="158" t="s">
        <v>504</v>
      </c>
      <c r="K219" s="135" t="s">
        <v>2089</v>
      </c>
      <c r="L219" s="159" t="s">
        <v>2113</v>
      </c>
      <c r="M219" s="135" t="s">
        <v>2091</v>
      </c>
      <c r="N219" s="160" t="s">
        <v>2114</v>
      </c>
      <c r="O219" s="161" t="s">
        <v>2115</v>
      </c>
      <c r="P219" s="160" t="s">
        <v>2116</v>
      </c>
      <c r="Q219" s="162" t="s">
        <v>2117</v>
      </c>
      <c r="R219" s="163" t="s">
        <v>2120</v>
      </c>
      <c r="S219" s="164" t="s">
        <v>2119</v>
      </c>
      <c r="T219" s="163" t="s">
        <v>141</v>
      </c>
      <c r="AH219" s="62" t="s">
        <v>1924</v>
      </c>
    </row>
    <row r="220" spans="1:34" ht="12" customHeight="1">
      <c r="A220" s="133" t="s">
        <v>14</v>
      </c>
      <c r="B220" s="20"/>
      <c r="C220" s="133" t="s">
        <v>20</v>
      </c>
      <c r="D220" s="133" t="s">
        <v>21</v>
      </c>
      <c r="E220" s="20" t="s">
        <v>2085</v>
      </c>
      <c r="F220" s="62" t="s">
        <v>2086</v>
      </c>
      <c r="G220" s="62" t="s">
        <v>2087</v>
      </c>
      <c r="H220" s="1" t="s">
        <v>2112</v>
      </c>
      <c r="J220" s="158" t="s">
        <v>504</v>
      </c>
      <c r="K220" s="135" t="s">
        <v>2089</v>
      </c>
      <c r="L220" s="159" t="s">
        <v>2113</v>
      </c>
      <c r="M220" s="135" t="s">
        <v>2091</v>
      </c>
      <c r="N220" s="160" t="s">
        <v>2114</v>
      </c>
      <c r="O220" s="161" t="s">
        <v>2115</v>
      </c>
      <c r="P220" s="160" t="s">
        <v>2116</v>
      </c>
      <c r="Q220" s="162" t="s">
        <v>2117</v>
      </c>
      <c r="R220" s="163" t="s">
        <v>2120</v>
      </c>
      <c r="S220" s="164" t="s">
        <v>2119</v>
      </c>
      <c r="T220" s="163" t="s">
        <v>141</v>
      </c>
      <c r="AH220" s="62" t="s">
        <v>1925</v>
      </c>
    </row>
    <row r="221" spans="1:34" ht="12" customHeight="1">
      <c r="A221" s="133" t="s">
        <v>14</v>
      </c>
      <c r="B221" s="20"/>
      <c r="C221" s="133" t="s">
        <v>20</v>
      </c>
      <c r="D221" s="133" t="s">
        <v>21</v>
      </c>
      <c r="E221" s="20" t="s">
        <v>2085</v>
      </c>
      <c r="F221" s="62" t="s">
        <v>2086</v>
      </c>
      <c r="G221" s="62" t="s">
        <v>2087</v>
      </c>
      <c r="H221" s="1" t="s">
        <v>2112</v>
      </c>
      <c r="J221" s="158" t="s">
        <v>509</v>
      </c>
      <c r="K221" s="135" t="s">
        <v>2089</v>
      </c>
      <c r="L221" s="159" t="s">
        <v>2121</v>
      </c>
      <c r="M221" s="135" t="s">
        <v>2091</v>
      </c>
      <c r="N221" s="160" t="s">
        <v>2122</v>
      </c>
      <c r="O221" s="161" t="s">
        <v>2123</v>
      </c>
      <c r="P221" s="160" t="s">
        <v>2124</v>
      </c>
      <c r="Q221" s="162" t="s">
        <v>2125</v>
      </c>
      <c r="R221" s="165" t="s">
        <v>2096</v>
      </c>
      <c r="S221" s="166" t="s">
        <v>2126</v>
      </c>
      <c r="T221" s="165" t="s">
        <v>141</v>
      </c>
      <c r="AH221" s="62" t="s">
        <v>1706</v>
      </c>
    </row>
    <row r="222" spans="1:34" ht="12" customHeight="1">
      <c r="A222" s="133" t="s">
        <v>14</v>
      </c>
      <c r="B222" s="20"/>
      <c r="C222" s="133" t="s">
        <v>20</v>
      </c>
      <c r="D222" s="133" t="s">
        <v>21</v>
      </c>
      <c r="E222" s="20" t="s">
        <v>2085</v>
      </c>
      <c r="F222" s="62" t="s">
        <v>2086</v>
      </c>
      <c r="G222" s="62" t="s">
        <v>2087</v>
      </c>
      <c r="H222" s="1" t="s">
        <v>2112</v>
      </c>
      <c r="J222" s="158" t="s">
        <v>509</v>
      </c>
      <c r="K222" s="135" t="s">
        <v>2089</v>
      </c>
      <c r="L222" s="159" t="s">
        <v>2121</v>
      </c>
      <c r="M222" s="135" t="s">
        <v>2091</v>
      </c>
      <c r="N222" s="160" t="s">
        <v>2122</v>
      </c>
      <c r="O222" s="161" t="s">
        <v>2123</v>
      </c>
      <c r="P222" s="160" t="s">
        <v>2124</v>
      </c>
      <c r="Q222" s="162" t="s">
        <v>2125</v>
      </c>
      <c r="R222" s="165" t="s">
        <v>1958</v>
      </c>
      <c r="S222" s="166" t="s">
        <v>2097</v>
      </c>
      <c r="T222" s="165" t="s">
        <v>141</v>
      </c>
      <c r="AH222" s="62" t="s">
        <v>1921</v>
      </c>
    </row>
    <row r="223" spans="1:34" ht="12" customHeight="1">
      <c r="A223" s="133" t="s">
        <v>14</v>
      </c>
      <c r="B223" s="20"/>
      <c r="C223" s="133" t="s">
        <v>20</v>
      </c>
      <c r="D223" s="133" t="s">
        <v>21</v>
      </c>
      <c r="E223" s="20" t="s">
        <v>2085</v>
      </c>
      <c r="F223" s="62" t="s">
        <v>2086</v>
      </c>
      <c r="G223" s="62" t="s">
        <v>2087</v>
      </c>
      <c r="H223" s="1" t="s">
        <v>2112</v>
      </c>
      <c r="J223" s="158" t="s">
        <v>509</v>
      </c>
      <c r="K223" s="135" t="s">
        <v>2089</v>
      </c>
      <c r="L223" s="159" t="s">
        <v>2121</v>
      </c>
      <c r="M223" s="135" t="s">
        <v>2091</v>
      </c>
      <c r="N223" s="160" t="s">
        <v>2122</v>
      </c>
      <c r="O223" s="161" t="s">
        <v>2123</v>
      </c>
      <c r="P223" s="160" t="s">
        <v>2124</v>
      </c>
      <c r="Q223" s="162" t="s">
        <v>2125</v>
      </c>
      <c r="R223" s="165" t="s">
        <v>1958</v>
      </c>
      <c r="S223" s="166" t="s">
        <v>2126</v>
      </c>
      <c r="T223" s="165" t="s">
        <v>141</v>
      </c>
      <c r="AH223" s="62" t="s">
        <v>1923</v>
      </c>
    </row>
    <row r="224" spans="1:34" ht="12" customHeight="1">
      <c r="A224" s="133" t="s">
        <v>14</v>
      </c>
      <c r="B224" s="20"/>
      <c r="C224" s="133" t="s">
        <v>20</v>
      </c>
      <c r="D224" s="133" t="s">
        <v>21</v>
      </c>
      <c r="E224" s="20" t="s">
        <v>2085</v>
      </c>
      <c r="F224" s="62" t="s">
        <v>2086</v>
      </c>
      <c r="G224" s="62" t="s">
        <v>2087</v>
      </c>
      <c r="H224" s="1" t="s">
        <v>2112</v>
      </c>
      <c r="J224" s="158" t="s">
        <v>509</v>
      </c>
      <c r="K224" s="135" t="s">
        <v>2089</v>
      </c>
      <c r="L224" s="159" t="s">
        <v>2121</v>
      </c>
      <c r="M224" s="135" t="s">
        <v>2091</v>
      </c>
      <c r="N224" s="160" t="s">
        <v>2122</v>
      </c>
      <c r="O224" s="161" t="s">
        <v>2123</v>
      </c>
      <c r="P224" s="160" t="s">
        <v>2124</v>
      </c>
      <c r="Q224" s="162" t="s">
        <v>2125</v>
      </c>
      <c r="R224" s="165" t="s">
        <v>2100</v>
      </c>
      <c r="S224" s="166" t="s">
        <v>2126</v>
      </c>
      <c r="T224" s="165" t="s">
        <v>141</v>
      </c>
      <c r="AH224" s="62" t="s">
        <v>1924</v>
      </c>
    </row>
    <row r="225" spans="1:34" ht="12" customHeight="1">
      <c r="A225" s="133" t="s">
        <v>14</v>
      </c>
      <c r="B225" s="20"/>
      <c r="C225" s="133" t="s">
        <v>20</v>
      </c>
      <c r="D225" s="133" t="s">
        <v>21</v>
      </c>
      <c r="E225" s="20" t="s">
        <v>2085</v>
      </c>
      <c r="F225" s="62" t="s">
        <v>2086</v>
      </c>
      <c r="G225" s="62" t="s">
        <v>2087</v>
      </c>
      <c r="H225" s="1" t="s">
        <v>2112</v>
      </c>
      <c r="J225" s="158" t="s">
        <v>509</v>
      </c>
      <c r="K225" s="135" t="s">
        <v>2089</v>
      </c>
      <c r="L225" s="159" t="s">
        <v>2121</v>
      </c>
      <c r="M225" s="135" t="s">
        <v>2091</v>
      </c>
      <c r="N225" s="160" t="s">
        <v>2122</v>
      </c>
      <c r="O225" s="161" t="s">
        <v>2123</v>
      </c>
      <c r="P225" s="160" t="s">
        <v>2124</v>
      </c>
      <c r="Q225" s="162" t="s">
        <v>2125</v>
      </c>
      <c r="R225" s="165" t="s">
        <v>1919</v>
      </c>
      <c r="S225" s="166" t="s">
        <v>2127</v>
      </c>
      <c r="T225" s="165" t="s">
        <v>141</v>
      </c>
      <c r="AH225" s="62" t="s">
        <v>1925</v>
      </c>
    </row>
    <row r="226" spans="1:34" ht="12" customHeight="1">
      <c r="A226" s="133" t="s">
        <v>14</v>
      </c>
      <c r="B226" s="20"/>
      <c r="C226" s="133" t="s">
        <v>20</v>
      </c>
      <c r="D226" s="133" t="s">
        <v>21</v>
      </c>
      <c r="E226" s="20" t="s">
        <v>2085</v>
      </c>
      <c r="F226" s="62" t="s">
        <v>2086</v>
      </c>
      <c r="G226" s="62" t="s">
        <v>2087</v>
      </c>
      <c r="H226" s="1" t="s">
        <v>2128</v>
      </c>
      <c r="J226" s="158" t="s">
        <v>515</v>
      </c>
      <c r="K226" s="135" t="s">
        <v>2089</v>
      </c>
      <c r="L226" s="159" t="s">
        <v>2129</v>
      </c>
      <c r="M226" s="135" t="s">
        <v>2091</v>
      </c>
      <c r="N226" s="160" t="s">
        <v>2130</v>
      </c>
      <c r="O226" s="161" t="s">
        <v>2131</v>
      </c>
      <c r="P226" s="160" t="s">
        <v>2132</v>
      </c>
      <c r="Q226" s="162" t="s">
        <v>2133</v>
      </c>
      <c r="R226" s="163" t="s">
        <v>2096</v>
      </c>
      <c r="S226" s="164" t="s">
        <v>2134</v>
      </c>
      <c r="T226" s="163" t="s">
        <v>141</v>
      </c>
      <c r="AH226" s="62" t="s">
        <v>1706</v>
      </c>
    </row>
    <row r="227" spans="1:34" ht="12" customHeight="1">
      <c r="A227" s="133" t="s">
        <v>14</v>
      </c>
      <c r="B227" s="20"/>
      <c r="C227" s="133" t="s">
        <v>20</v>
      </c>
      <c r="D227" s="133" t="s">
        <v>21</v>
      </c>
      <c r="E227" s="20" t="s">
        <v>2085</v>
      </c>
      <c r="F227" s="62" t="s">
        <v>2086</v>
      </c>
      <c r="G227" s="62" t="s">
        <v>2087</v>
      </c>
      <c r="H227" s="1" t="s">
        <v>2128</v>
      </c>
      <c r="J227" s="158" t="s">
        <v>515</v>
      </c>
      <c r="K227" s="135" t="s">
        <v>2089</v>
      </c>
      <c r="L227" s="159" t="s">
        <v>2129</v>
      </c>
      <c r="M227" s="135" t="s">
        <v>2091</v>
      </c>
      <c r="N227" s="160" t="s">
        <v>2130</v>
      </c>
      <c r="O227" s="161" t="s">
        <v>2131</v>
      </c>
      <c r="P227" s="160" t="s">
        <v>2132</v>
      </c>
      <c r="Q227" s="162" t="s">
        <v>2133</v>
      </c>
      <c r="R227" s="165" t="s">
        <v>1958</v>
      </c>
      <c r="S227" s="166" t="s">
        <v>2097</v>
      </c>
      <c r="T227" s="165" t="s">
        <v>141</v>
      </c>
      <c r="AH227" s="62" t="s">
        <v>1921</v>
      </c>
    </row>
    <row r="228" spans="1:34" ht="12" customHeight="1">
      <c r="A228" s="133" t="s">
        <v>14</v>
      </c>
      <c r="B228" s="20"/>
      <c r="C228" s="133" t="s">
        <v>20</v>
      </c>
      <c r="D228" s="133" t="s">
        <v>21</v>
      </c>
      <c r="E228" s="20" t="s">
        <v>2085</v>
      </c>
      <c r="F228" s="62" t="s">
        <v>2086</v>
      </c>
      <c r="G228" s="62" t="s">
        <v>2087</v>
      </c>
      <c r="H228" s="1" t="s">
        <v>2128</v>
      </c>
      <c r="J228" s="158" t="s">
        <v>515</v>
      </c>
      <c r="K228" s="135" t="s">
        <v>2089</v>
      </c>
      <c r="L228" s="159" t="s">
        <v>2129</v>
      </c>
      <c r="M228" s="135" t="s">
        <v>2091</v>
      </c>
      <c r="N228" s="160" t="s">
        <v>2130</v>
      </c>
      <c r="O228" s="161" t="s">
        <v>2131</v>
      </c>
      <c r="P228" s="160" t="s">
        <v>2132</v>
      </c>
      <c r="Q228" s="162" t="s">
        <v>2133</v>
      </c>
      <c r="R228" s="165" t="s">
        <v>1958</v>
      </c>
      <c r="S228" s="166" t="s">
        <v>2099</v>
      </c>
      <c r="T228" s="165" t="s">
        <v>141</v>
      </c>
      <c r="AH228" s="62" t="s">
        <v>1923</v>
      </c>
    </row>
    <row r="229" spans="1:34" ht="12" customHeight="1">
      <c r="A229" s="133" t="s">
        <v>14</v>
      </c>
      <c r="B229" s="20"/>
      <c r="C229" s="133" t="s">
        <v>20</v>
      </c>
      <c r="D229" s="133" t="s">
        <v>21</v>
      </c>
      <c r="E229" s="20" t="s">
        <v>2085</v>
      </c>
      <c r="F229" s="62" t="s">
        <v>2086</v>
      </c>
      <c r="G229" s="62" t="s">
        <v>2087</v>
      </c>
      <c r="H229" s="1" t="s">
        <v>2128</v>
      </c>
      <c r="J229" s="158" t="s">
        <v>515</v>
      </c>
      <c r="K229" s="135" t="s">
        <v>2089</v>
      </c>
      <c r="L229" s="159" t="s">
        <v>2129</v>
      </c>
      <c r="M229" s="135" t="s">
        <v>2091</v>
      </c>
      <c r="N229" s="160" t="s">
        <v>2130</v>
      </c>
      <c r="O229" s="161" t="s">
        <v>2131</v>
      </c>
      <c r="P229" s="160" t="s">
        <v>2132</v>
      </c>
      <c r="Q229" s="162" t="s">
        <v>2133</v>
      </c>
      <c r="R229" s="165" t="s">
        <v>2100</v>
      </c>
      <c r="S229" s="175" t="s">
        <v>2134</v>
      </c>
      <c r="T229" s="165" t="s">
        <v>141</v>
      </c>
      <c r="AH229" s="62" t="s">
        <v>1924</v>
      </c>
    </row>
    <row r="230" spans="1:34" ht="12" customHeight="1">
      <c r="A230" s="133" t="s">
        <v>14</v>
      </c>
      <c r="B230" s="20"/>
      <c r="C230" s="133" t="s">
        <v>20</v>
      </c>
      <c r="D230" s="133" t="s">
        <v>21</v>
      </c>
      <c r="E230" s="20" t="s">
        <v>2085</v>
      </c>
      <c r="F230" s="62" t="s">
        <v>2086</v>
      </c>
      <c r="G230" s="62" t="s">
        <v>2087</v>
      </c>
      <c r="H230" s="1" t="s">
        <v>2128</v>
      </c>
      <c r="J230" s="158" t="s">
        <v>515</v>
      </c>
      <c r="K230" s="135" t="s">
        <v>2089</v>
      </c>
      <c r="L230" s="159" t="s">
        <v>2129</v>
      </c>
      <c r="M230" s="135" t="s">
        <v>2091</v>
      </c>
      <c r="N230" s="160" t="s">
        <v>2130</v>
      </c>
      <c r="O230" s="161" t="s">
        <v>2131</v>
      </c>
      <c r="P230" s="160" t="s">
        <v>2132</v>
      </c>
      <c r="Q230" s="162" t="s">
        <v>2133</v>
      </c>
      <c r="R230" s="165" t="s">
        <v>1919</v>
      </c>
      <c r="S230" s="166" t="s">
        <v>2098</v>
      </c>
      <c r="T230" s="165" t="s">
        <v>141</v>
      </c>
      <c r="AH230" s="62" t="s">
        <v>1925</v>
      </c>
    </row>
    <row r="231" spans="1:34" ht="12" customHeight="1">
      <c r="A231" s="133" t="s">
        <v>14</v>
      </c>
      <c r="B231" s="20"/>
      <c r="C231" s="133" t="s">
        <v>20</v>
      </c>
      <c r="D231" s="133" t="s">
        <v>21</v>
      </c>
      <c r="E231" s="20" t="s">
        <v>2085</v>
      </c>
      <c r="F231" s="62" t="s">
        <v>2086</v>
      </c>
      <c r="G231" s="62" t="s">
        <v>2087</v>
      </c>
      <c r="H231" s="1" t="s">
        <v>2128</v>
      </c>
      <c r="J231" s="158" t="s">
        <v>520</v>
      </c>
      <c r="K231" s="135" t="s">
        <v>2089</v>
      </c>
      <c r="L231" s="159" t="s">
        <v>2135</v>
      </c>
      <c r="M231" s="135" t="s">
        <v>2091</v>
      </c>
      <c r="N231" s="160" t="s">
        <v>2136</v>
      </c>
      <c r="O231" s="161" t="s">
        <v>2131</v>
      </c>
      <c r="P231" s="160" t="s">
        <v>2132</v>
      </c>
      <c r="Q231" s="162" t="s">
        <v>2133</v>
      </c>
      <c r="R231" s="163" t="s">
        <v>2096</v>
      </c>
      <c r="S231" s="164" t="s">
        <v>2134</v>
      </c>
      <c r="T231" s="163" t="s">
        <v>141</v>
      </c>
      <c r="AH231" s="62" t="s">
        <v>1706</v>
      </c>
    </row>
    <row r="232" spans="1:34" ht="12" customHeight="1">
      <c r="A232" s="133" t="s">
        <v>14</v>
      </c>
      <c r="B232" s="20"/>
      <c r="C232" s="133" t="s">
        <v>20</v>
      </c>
      <c r="D232" s="133" t="s">
        <v>21</v>
      </c>
      <c r="E232" s="20" t="s">
        <v>2085</v>
      </c>
      <c r="F232" s="62" t="s">
        <v>2086</v>
      </c>
      <c r="G232" s="62" t="s">
        <v>2087</v>
      </c>
      <c r="H232" s="1" t="s">
        <v>2128</v>
      </c>
      <c r="J232" s="158" t="s">
        <v>520</v>
      </c>
      <c r="K232" s="135" t="s">
        <v>2089</v>
      </c>
      <c r="L232" s="159" t="s">
        <v>2135</v>
      </c>
      <c r="M232" s="135" t="s">
        <v>2091</v>
      </c>
      <c r="N232" s="160" t="s">
        <v>2136</v>
      </c>
      <c r="O232" s="161" t="s">
        <v>2131</v>
      </c>
      <c r="P232" s="160" t="s">
        <v>2132</v>
      </c>
      <c r="Q232" s="162" t="s">
        <v>2133</v>
      </c>
      <c r="R232" s="165" t="s">
        <v>1958</v>
      </c>
      <c r="S232" s="166" t="s">
        <v>2097</v>
      </c>
      <c r="T232" s="165" t="s">
        <v>141</v>
      </c>
      <c r="AH232" s="62" t="s">
        <v>1921</v>
      </c>
    </row>
    <row r="233" spans="1:34" ht="12" customHeight="1">
      <c r="A233" s="133" t="s">
        <v>14</v>
      </c>
      <c r="B233" s="20"/>
      <c r="C233" s="133" t="s">
        <v>20</v>
      </c>
      <c r="D233" s="133" t="s">
        <v>21</v>
      </c>
      <c r="E233" s="20" t="s">
        <v>2085</v>
      </c>
      <c r="F233" s="62" t="s">
        <v>2086</v>
      </c>
      <c r="G233" s="62" t="s">
        <v>2087</v>
      </c>
      <c r="H233" s="1" t="s">
        <v>2128</v>
      </c>
      <c r="J233" s="158" t="s">
        <v>520</v>
      </c>
      <c r="K233" s="135" t="s">
        <v>2089</v>
      </c>
      <c r="L233" s="159" t="s">
        <v>2135</v>
      </c>
      <c r="M233" s="135" t="s">
        <v>2091</v>
      </c>
      <c r="N233" s="160" t="s">
        <v>2136</v>
      </c>
      <c r="O233" s="161" t="s">
        <v>2131</v>
      </c>
      <c r="P233" s="160" t="s">
        <v>2132</v>
      </c>
      <c r="Q233" s="162" t="s">
        <v>2133</v>
      </c>
      <c r="R233" s="165" t="s">
        <v>1958</v>
      </c>
      <c r="S233" s="166" t="s">
        <v>2099</v>
      </c>
      <c r="T233" s="165" t="s">
        <v>141</v>
      </c>
      <c r="AH233" s="62" t="s">
        <v>1923</v>
      </c>
    </row>
    <row r="234" spans="1:34" ht="12" customHeight="1">
      <c r="A234" s="133" t="s">
        <v>14</v>
      </c>
      <c r="B234" s="20"/>
      <c r="C234" s="133" t="s">
        <v>20</v>
      </c>
      <c r="D234" s="133" t="s">
        <v>21</v>
      </c>
      <c r="E234" s="20" t="s">
        <v>2085</v>
      </c>
      <c r="F234" s="62" t="s">
        <v>2086</v>
      </c>
      <c r="G234" s="62" t="s">
        <v>2087</v>
      </c>
      <c r="H234" s="1" t="s">
        <v>2128</v>
      </c>
      <c r="J234" s="158" t="s">
        <v>520</v>
      </c>
      <c r="K234" s="135" t="s">
        <v>2089</v>
      </c>
      <c r="L234" s="159" t="s">
        <v>2135</v>
      </c>
      <c r="M234" s="135" t="s">
        <v>2091</v>
      </c>
      <c r="N234" s="160" t="s">
        <v>2136</v>
      </c>
      <c r="O234" s="161" t="s">
        <v>2131</v>
      </c>
      <c r="P234" s="160" t="s">
        <v>2132</v>
      </c>
      <c r="Q234" s="162" t="s">
        <v>2133</v>
      </c>
      <c r="R234" s="165" t="s">
        <v>2100</v>
      </c>
      <c r="S234" s="174">
        <v>42213</v>
      </c>
      <c r="T234" s="165" t="s">
        <v>141</v>
      </c>
      <c r="AH234" s="62" t="s">
        <v>1924</v>
      </c>
    </row>
    <row r="235" spans="1:34" ht="12" customHeight="1">
      <c r="A235" s="133" t="s">
        <v>14</v>
      </c>
      <c r="B235" s="20"/>
      <c r="C235" s="133" t="s">
        <v>20</v>
      </c>
      <c r="D235" s="133" t="s">
        <v>21</v>
      </c>
      <c r="E235" s="20" t="s">
        <v>2085</v>
      </c>
      <c r="F235" s="62" t="s">
        <v>2086</v>
      </c>
      <c r="G235" s="62" t="s">
        <v>2087</v>
      </c>
      <c r="H235" s="1" t="s">
        <v>2128</v>
      </c>
      <c r="J235" s="158" t="s">
        <v>520</v>
      </c>
      <c r="K235" s="135" t="s">
        <v>2089</v>
      </c>
      <c r="L235" s="159" t="s">
        <v>2135</v>
      </c>
      <c r="M235" s="135" t="s">
        <v>2091</v>
      </c>
      <c r="N235" s="160" t="s">
        <v>2136</v>
      </c>
      <c r="O235" s="161" t="s">
        <v>2131</v>
      </c>
      <c r="P235" s="160" t="s">
        <v>2132</v>
      </c>
      <c r="Q235" s="162" t="s">
        <v>2133</v>
      </c>
      <c r="R235" s="165" t="s">
        <v>1919</v>
      </c>
      <c r="S235" s="166" t="s">
        <v>2098</v>
      </c>
      <c r="T235" s="165" t="s">
        <v>141</v>
      </c>
      <c r="AH235" s="62" t="s">
        <v>1925</v>
      </c>
    </row>
    <row r="236" spans="1:34" ht="12" customHeight="1">
      <c r="A236" s="133" t="s">
        <v>14</v>
      </c>
      <c r="B236" s="20"/>
      <c r="C236" s="133" t="s">
        <v>20</v>
      </c>
      <c r="D236" s="133" t="s">
        <v>21</v>
      </c>
      <c r="E236" s="20" t="s">
        <v>2085</v>
      </c>
      <c r="F236" s="62" t="s">
        <v>2086</v>
      </c>
      <c r="G236" s="62" t="s">
        <v>2087</v>
      </c>
      <c r="H236" s="1" t="s">
        <v>2128</v>
      </c>
      <c r="J236" s="158" t="s">
        <v>522</v>
      </c>
      <c r="K236" s="135" t="s">
        <v>2089</v>
      </c>
      <c r="L236" s="159" t="s">
        <v>2137</v>
      </c>
      <c r="M236" s="135" t="s">
        <v>2091</v>
      </c>
      <c r="N236" s="160" t="s">
        <v>2130</v>
      </c>
      <c r="O236" s="161" t="s">
        <v>2131</v>
      </c>
      <c r="P236" s="160" t="s">
        <v>2132</v>
      </c>
      <c r="Q236" s="162" t="s">
        <v>2133</v>
      </c>
      <c r="R236" s="163" t="s">
        <v>2096</v>
      </c>
      <c r="S236" s="164" t="s">
        <v>2134</v>
      </c>
      <c r="T236" s="163" t="s">
        <v>141</v>
      </c>
      <c r="AH236" s="62" t="s">
        <v>1706</v>
      </c>
    </row>
    <row r="237" spans="1:34" ht="12" customHeight="1">
      <c r="A237" s="133" t="s">
        <v>14</v>
      </c>
      <c r="B237" s="20"/>
      <c r="C237" s="133" t="s">
        <v>20</v>
      </c>
      <c r="D237" s="133" t="s">
        <v>21</v>
      </c>
      <c r="E237" s="20" t="s">
        <v>2085</v>
      </c>
      <c r="F237" s="62" t="s">
        <v>2086</v>
      </c>
      <c r="G237" s="62" t="s">
        <v>2087</v>
      </c>
      <c r="H237" s="1" t="s">
        <v>2128</v>
      </c>
      <c r="J237" s="158" t="s">
        <v>522</v>
      </c>
      <c r="K237" s="135" t="s">
        <v>2089</v>
      </c>
      <c r="L237" s="159" t="s">
        <v>2137</v>
      </c>
      <c r="M237" s="135" t="s">
        <v>2091</v>
      </c>
      <c r="N237" s="160" t="s">
        <v>2130</v>
      </c>
      <c r="O237" s="161" t="s">
        <v>2131</v>
      </c>
      <c r="P237" s="160" t="s">
        <v>2132</v>
      </c>
      <c r="Q237" s="162" t="s">
        <v>2133</v>
      </c>
      <c r="R237" s="165" t="s">
        <v>1958</v>
      </c>
      <c r="S237" s="166" t="s">
        <v>2097</v>
      </c>
      <c r="T237" s="165" t="s">
        <v>141</v>
      </c>
      <c r="AH237" s="62" t="s">
        <v>1921</v>
      </c>
    </row>
    <row r="238" spans="1:34" ht="12" customHeight="1">
      <c r="A238" s="133" t="s">
        <v>14</v>
      </c>
      <c r="B238" s="20"/>
      <c r="C238" s="133" t="s">
        <v>20</v>
      </c>
      <c r="D238" s="133" t="s">
        <v>21</v>
      </c>
      <c r="E238" s="20" t="s">
        <v>2085</v>
      </c>
      <c r="F238" s="62" t="s">
        <v>2086</v>
      </c>
      <c r="G238" s="62" t="s">
        <v>2087</v>
      </c>
      <c r="H238" s="1" t="s">
        <v>2128</v>
      </c>
      <c r="J238" s="158" t="s">
        <v>522</v>
      </c>
      <c r="K238" s="135" t="s">
        <v>2089</v>
      </c>
      <c r="L238" s="159" t="s">
        <v>2137</v>
      </c>
      <c r="M238" s="135" t="s">
        <v>2091</v>
      </c>
      <c r="N238" s="160" t="s">
        <v>2130</v>
      </c>
      <c r="O238" s="161" t="s">
        <v>2131</v>
      </c>
      <c r="P238" s="160" t="s">
        <v>2132</v>
      </c>
      <c r="Q238" s="162" t="s">
        <v>2133</v>
      </c>
      <c r="R238" s="165" t="s">
        <v>1958</v>
      </c>
      <c r="S238" s="166" t="s">
        <v>2099</v>
      </c>
      <c r="T238" s="165" t="s">
        <v>141</v>
      </c>
      <c r="AH238" s="62" t="s">
        <v>1923</v>
      </c>
    </row>
    <row r="239" spans="1:34" ht="12" customHeight="1">
      <c r="A239" s="133" t="s">
        <v>14</v>
      </c>
      <c r="B239" s="20"/>
      <c r="C239" s="133" t="s">
        <v>20</v>
      </c>
      <c r="D239" s="133" t="s">
        <v>21</v>
      </c>
      <c r="E239" s="20" t="s">
        <v>2085</v>
      </c>
      <c r="F239" s="62" t="s">
        <v>2086</v>
      </c>
      <c r="G239" s="62" t="s">
        <v>2087</v>
      </c>
      <c r="H239" s="1" t="s">
        <v>2128</v>
      </c>
      <c r="J239" s="158" t="s">
        <v>522</v>
      </c>
      <c r="K239" s="135" t="s">
        <v>2089</v>
      </c>
      <c r="L239" s="159" t="s">
        <v>2137</v>
      </c>
      <c r="M239" s="135" t="s">
        <v>2091</v>
      </c>
      <c r="N239" s="160" t="s">
        <v>2130</v>
      </c>
      <c r="O239" s="161" t="s">
        <v>2131</v>
      </c>
      <c r="P239" s="160" t="s">
        <v>2132</v>
      </c>
      <c r="Q239" s="162" t="s">
        <v>2133</v>
      </c>
      <c r="R239" s="174" t="s">
        <v>2100</v>
      </c>
      <c r="S239" s="174">
        <v>42213</v>
      </c>
      <c r="T239" s="174" t="s">
        <v>141</v>
      </c>
      <c r="AH239" s="62" t="s">
        <v>1924</v>
      </c>
    </row>
    <row r="240" spans="1:34" ht="12" customHeight="1">
      <c r="A240" s="133" t="s">
        <v>14</v>
      </c>
      <c r="B240" s="20"/>
      <c r="C240" s="133" t="s">
        <v>20</v>
      </c>
      <c r="D240" s="133" t="s">
        <v>21</v>
      </c>
      <c r="E240" s="20" t="s">
        <v>2085</v>
      </c>
      <c r="F240" s="62" t="s">
        <v>2086</v>
      </c>
      <c r="G240" s="62" t="s">
        <v>2087</v>
      </c>
      <c r="H240" s="1" t="s">
        <v>2128</v>
      </c>
      <c r="J240" s="158" t="s">
        <v>522</v>
      </c>
      <c r="K240" s="135" t="s">
        <v>2089</v>
      </c>
      <c r="L240" s="159" t="s">
        <v>2137</v>
      </c>
      <c r="M240" s="135" t="s">
        <v>2091</v>
      </c>
      <c r="N240" s="160" t="s">
        <v>2130</v>
      </c>
      <c r="O240" s="161" t="s">
        <v>2131</v>
      </c>
      <c r="P240" s="160" t="s">
        <v>2132</v>
      </c>
      <c r="Q240" s="162" t="s">
        <v>2133</v>
      </c>
      <c r="R240" s="165" t="s">
        <v>1919</v>
      </c>
      <c r="S240" s="166" t="s">
        <v>2098</v>
      </c>
      <c r="T240" s="165" t="s">
        <v>141</v>
      </c>
      <c r="AH240" s="62" t="s">
        <v>1925</v>
      </c>
    </row>
    <row r="241" spans="1:34" ht="12" customHeight="1">
      <c r="A241" s="133" t="s">
        <v>14</v>
      </c>
      <c r="B241" s="20"/>
      <c r="C241" s="133" t="s">
        <v>20</v>
      </c>
      <c r="D241" s="133" t="s">
        <v>21</v>
      </c>
      <c r="E241" s="20" t="s">
        <v>2085</v>
      </c>
      <c r="F241" s="62" t="s">
        <v>2086</v>
      </c>
      <c r="G241" s="62" t="s">
        <v>2087</v>
      </c>
      <c r="H241" s="1" t="s">
        <v>2128</v>
      </c>
      <c r="J241" s="176" t="s">
        <v>528</v>
      </c>
      <c r="K241" s="135" t="s">
        <v>2089</v>
      </c>
      <c r="L241" s="159" t="s">
        <v>2138</v>
      </c>
      <c r="M241" s="135" t="s">
        <v>2091</v>
      </c>
      <c r="N241" s="160" t="s">
        <v>2136</v>
      </c>
      <c r="O241" s="161" t="s">
        <v>2131</v>
      </c>
      <c r="P241" s="160" t="s">
        <v>2132</v>
      </c>
      <c r="Q241" s="162" t="s">
        <v>2133</v>
      </c>
      <c r="R241" s="163" t="s">
        <v>2096</v>
      </c>
      <c r="S241" s="164" t="s">
        <v>2126</v>
      </c>
      <c r="T241" s="163" t="s">
        <v>141</v>
      </c>
      <c r="AH241" s="62" t="s">
        <v>1706</v>
      </c>
    </row>
    <row r="242" spans="1:34" ht="12" customHeight="1">
      <c r="A242" s="133" t="s">
        <v>14</v>
      </c>
      <c r="B242" s="20"/>
      <c r="C242" s="133" t="s">
        <v>20</v>
      </c>
      <c r="D242" s="133" t="s">
        <v>21</v>
      </c>
      <c r="E242" s="20" t="s">
        <v>2085</v>
      </c>
      <c r="F242" s="62" t="s">
        <v>2086</v>
      </c>
      <c r="G242" s="62" t="s">
        <v>2087</v>
      </c>
      <c r="H242" s="1" t="s">
        <v>2128</v>
      </c>
      <c r="J242" s="176" t="s">
        <v>528</v>
      </c>
      <c r="K242" s="135" t="s">
        <v>2089</v>
      </c>
      <c r="L242" s="159" t="s">
        <v>2138</v>
      </c>
      <c r="M242" s="135" t="s">
        <v>2091</v>
      </c>
      <c r="N242" s="160" t="s">
        <v>2136</v>
      </c>
      <c r="O242" s="161" t="s">
        <v>2131</v>
      </c>
      <c r="P242" s="160" t="s">
        <v>2132</v>
      </c>
      <c r="Q242" s="162" t="s">
        <v>2133</v>
      </c>
      <c r="R242" s="165" t="s">
        <v>1958</v>
      </c>
      <c r="S242" s="166" t="s">
        <v>2097</v>
      </c>
      <c r="T242" s="165" t="s">
        <v>141</v>
      </c>
      <c r="AH242" s="62" t="s">
        <v>1921</v>
      </c>
    </row>
    <row r="243" spans="1:34" ht="12" customHeight="1">
      <c r="A243" s="133" t="s">
        <v>14</v>
      </c>
      <c r="B243" s="20"/>
      <c r="C243" s="133" t="s">
        <v>20</v>
      </c>
      <c r="D243" s="133" t="s">
        <v>21</v>
      </c>
      <c r="E243" s="20" t="s">
        <v>2085</v>
      </c>
      <c r="F243" s="62" t="s">
        <v>2086</v>
      </c>
      <c r="G243" s="62" t="s">
        <v>2087</v>
      </c>
      <c r="H243" s="1" t="s">
        <v>2128</v>
      </c>
      <c r="J243" s="176" t="s">
        <v>528</v>
      </c>
      <c r="K243" s="135" t="s">
        <v>2089</v>
      </c>
      <c r="L243" s="159" t="s">
        <v>2138</v>
      </c>
      <c r="M243" s="135" t="s">
        <v>2091</v>
      </c>
      <c r="N243" s="160" t="s">
        <v>2136</v>
      </c>
      <c r="O243" s="161" t="s">
        <v>2131</v>
      </c>
      <c r="P243" s="160" t="s">
        <v>2132</v>
      </c>
      <c r="Q243" s="162" t="s">
        <v>2133</v>
      </c>
      <c r="R243" s="165" t="s">
        <v>1958</v>
      </c>
      <c r="S243" s="166" t="s">
        <v>2099</v>
      </c>
      <c r="T243" s="165" t="s">
        <v>141</v>
      </c>
      <c r="AH243" s="62" t="s">
        <v>1923</v>
      </c>
    </row>
    <row r="244" spans="1:34" ht="12" customHeight="1">
      <c r="A244" s="133" t="s">
        <v>14</v>
      </c>
      <c r="B244" s="20"/>
      <c r="C244" s="133" t="s">
        <v>20</v>
      </c>
      <c r="D244" s="133" t="s">
        <v>21</v>
      </c>
      <c r="E244" s="20" t="s">
        <v>2085</v>
      </c>
      <c r="F244" s="62" t="s">
        <v>2086</v>
      </c>
      <c r="G244" s="62" t="s">
        <v>2087</v>
      </c>
      <c r="H244" s="1" t="s">
        <v>2128</v>
      </c>
      <c r="J244" s="176" t="s">
        <v>528</v>
      </c>
      <c r="K244" s="135" t="s">
        <v>2089</v>
      </c>
      <c r="L244" s="159" t="s">
        <v>2138</v>
      </c>
      <c r="M244" s="135" t="s">
        <v>2091</v>
      </c>
      <c r="N244" s="160" t="s">
        <v>2136</v>
      </c>
      <c r="O244" s="161" t="s">
        <v>2131</v>
      </c>
      <c r="P244" s="160" t="s">
        <v>2132</v>
      </c>
      <c r="Q244" s="162" t="s">
        <v>2133</v>
      </c>
      <c r="R244" s="165" t="s">
        <v>2100</v>
      </c>
      <c r="S244" s="166" t="s">
        <v>2126</v>
      </c>
      <c r="T244" s="165" t="s">
        <v>141</v>
      </c>
      <c r="AH244" s="62" t="s">
        <v>1924</v>
      </c>
    </row>
    <row r="245" spans="1:34" ht="12" customHeight="1">
      <c r="A245" s="133" t="s">
        <v>14</v>
      </c>
      <c r="B245" s="20"/>
      <c r="C245" s="133" t="s">
        <v>20</v>
      </c>
      <c r="D245" s="133" t="s">
        <v>21</v>
      </c>
      <c r="E245" s="20" t="s">
        <v>2085</v>
      </c>
      <c r="F245" s="62" t="s">
        <v>2086</v>
      </c>
      <c r="G245" s="62" t="s">
        <v>2087</v>
      </c>
      <c r="H245" s="1" t="s">
        <v>2128</v>
      </c>
      <c r="J245" s="176" t="s">
        <v>528</v>
      </c>
      <c r="K245" s="135" t="s">
        <v>2089</v>
      </c>
      <c r="L245" s="159" t="s">
        <v>2138</v>
      </c>
      <c r="M245" s="135" t="s">
        <v>2091</v>
      </c>
      <c r="N245" s="160" t="s">
        <v>2136</v>
      </c>
      <c r="O245" s="161" t="s">
        <v>2131</v>
      </c>
      <c r="P245" s="160" t="s">
        <v>2132</v>
      </c>
      <c r="Q245" s="162" t="s">
        <v>2133</v>
      </c>
      <c r="R245" s="165" t="s">
        <v>1919</v>
      </c>
      <c r="S245" s="166" t="s">
        <v>2098</v>
      </c>
      <c r="T245" s="165" t="s">
        <v>141</v>
      </c>
      <c r="AH245" s="62" t="s">
        <v>1925</v>
      </c>
    </row>
    <row r="246" spans="1:34" ht="12" customHeight="1">
      <c r="A246" s="133" t="s">
        <v>14</v>
      </c>
      <c r="B246" s="20"/>
      <c r="C246" s="133" t="s">
        <v>20</v>
      </c>
      <c r="D246" s="133" t="s">
        <v>21</v>
      </c>
      <c r="E246" s="20" t="s">
        <v>2085</v>
      </c>
      <c r="F246" s="62" t="s">
        <v>2086</v>
      </c>
      <c r="G246" s="62" t="s">
        <v>2087</v>
      </c>
      <c r="H246" s="1" t="s">
        <v>2128</v>
      </c>
      <c r="J246" s="158" t="s">
        <v>533</v>
      </c>
      <c r="K246" s="135" t="s">
        <v>2089</v>
      </c>
      <c r="L246" s="159" t="s">
        <v>2139</v>
      </c>
      <c r="M246" s="135" t="s">
        <v>2091</v>
      </c>
      <c r="N246" s="160" t="s">
        <v>2130</v>
      </c>
      <c r="O246" s="161" t="s">
        <v>2131</v>
      </c>
      <c r="P246" s="160" t="s">
        <v>2132</v>
      </c>
      <c r="Q246" s="162" t="s">
        <v>2133</v>
      </c>
      <c r="R246" s="163" t="s">
        <v>2096</v>
      </c>
      <c r="S246" s="164" t="s">
        <v>2134</v>
      </c>
      <c r="T246" s="163" t="s">
        <v>141</v>
      </c>
      <c r="AH246" s="62" t="s">
        <v>1706</v>
      </c>
    </row>
    <row r="247" spans="1:34" ht="12" customHeight="1">
      <c r="A247" s="133" t="s">
        <v>14</v>
      </c>
      <c r="B247" s="20"/>
      <c r="C247" s="133" t="s">
        <v>20</v>
      </c>
      <c r="D247" s="133" t="s">
        <v>21</v>
      </c>
      <c r="E247" s="20" t="s">
        <v>2085</v>
      </c>
      <c r="F247" s="62" t="s">
        <v>2086</v>
      </c>
      <c r="G247" s="62" t="s">
        <v>2087</v>
      </c>
      <c r="H247" s="1" t="s">
        <v>2128</v>
      </c>
      <c r="J247" s="158" t="s">
        <v>533</v>
      </c>
      <c r="K247" s="135" t="s">
        <v>2089</v>
      </c>
      <c r="L247" s="159" t="s">
        <v>2139</v>
      </c>
      <c r="M247" s="135" t="s">
        <v>2091</v>
      </c>
      <c r="N247" s="160" t="s">
        <v>2130</v>
      </c>
      <c r="O247" s="161" t="s">
        <v>2131</v>
      </c>
      <c r="P247" s="160" t="s">
        <v>2132</v>
      </c>
      <c r="Q247" s="162" t="s">
        <v>2133</v>
      </c>
      <c r="R247" s="165" t="s">
        <v>1958</v>
      </c>
      <c r="S247" s="166" t="s">
        <v>2097</v>
      </c>
      <c r="T247" s="165" t="s">
        <v>141</v>
      </c>
      <c r="AH247" s="62" t="s">
        <v>1921</v>
      </c>
    </row>
    <row r="248" spans="1:34" ht="12" customHeight="1">
      <c r="A248" s="133" t="s">
        <v>14</v>
      </c>
      <c r="B248" s="20"/>
      <c r="C248" s="133" t="s">
        <v>20</v>
      </c>
      <c r="D248" s="133" t="s">
        <v>21</v>
      </c>
      <c r="E248" s="20" t="s">
        <v>2085</v>
      </c>
      <c r="F248" s="62" t="s">
        <v>2086</v>
      </c>
      <c r="G248" s="62" t="s">
        <v>2087</v>
      </c>
      <c r="H248" s="1" t="s">
        <v>2128</v>
      </c>
      <c r="J248" s="158" t="s">
        <v>533</v>
      </c>
      <c r="K248" s="135" t="s">
        <v>2089</v>
      </c>
      <c r="L248" s="159" t="s">
        <v>2139</v>
      </c>
      <c r="M248" s="135" t="s">
        <v>2091</v>
      </c>
      <c r="N248" s="160" t="s">
        <v>2130</v>
      </c>
      <c r="O248" s="161" t="s">
        <v>2131</v>
      </c>
      <c r="P248" s="160" t="s">
        <v>2132</v>
      </c>
      <c r="Q248" s="162" t="s">
        <v>2133</v>
      </c>
      <c r="R248" s="165" t="s">
        <v>1958</v>
      </c>
      <c r="S248" s="166" t="s">
        <v>2099</v>
      </c>
      <c r="T248" s="165" t="s">
        <v>141</v>
      </c>
      <c r="AH248" s="62" t="s">
        <v>1923</v>
      </c>
    </row>
    <row r="249" spans="1:34" ht="12" customHeight="1">
      <c r="A249" s="133" t="s">
        <v>14</v>
      </c>
      <c r="B249" s="20"/>
      <c r="C249" s="133" t="s">
        <v>20</v>
      </c>
      <c r="D249" s="133" t="s">
        <v>21</v>
      </c>
      <c r="E249" s="20" t="s">
        <v>2085</v>
      </c>
      <c r="F249" s="62" t="s">
        <v>2086</v>
      </c>
      <c r="G249" s="62" t="s">
        <v>2087</v>
      </c>
      <c r="H249" s="1" t="s">
        <v>2128</v>
      </c>
      <c r="J249" s="158" t="s">
        <v>533</v>
      </c>
      <c r="K249" s="135" t="s">
        <v>2089</v>
      </c>
      <c r="L249" s="159" t="s">
        <v>2139</v>
      </c>
      <c r="M249" s="135" t="s">
        <v>2091</v>
      </c>
      <c r="N249" s="160" t="s">
        <v>2130</v>
      </c>
      <c r="O249" s="161" t="s">
        <v>2131</v>
      </c>
      <c r="P249" s="160" t="s">
        <v>2132</v>
      </c>
      <c r="Q249" s="162" t="s">
        <v>2133</v>
      </c>
      <c r="R249" s="174" t="s">
        <v>2100</v>
      </c>
      <c r="S249" s="174">
        <v>42213</v>
      </c>
      <c r="T249" s="174" t="s">
        <v>141</v>
      </c>
      <c r="AH249" s="62" t="s">
        <v>1924</v>
      </c>
    </row>
    <row r="250" spans="1:34" ht="12" customHeight="1">
      <c r="A250" s="133" t="s">
        <v>14</v>
      </c>
      <c r="B250" s="20"/>
      <c r="C250" s="133" t="s">
        <v>20</v>
      </c>
      <c r="D250" s="133" t="s">
        <v>21</v>
      </c>
      <c r="E250" s="20" t="s">
        <v>2085</v>
      </c>
      <c r="F250" s="62" t="s">
        <v>2086</v>
      </c>
      <c r="G250" s="62" t="s">
        <v>2087</v>
      </c>
      <c r="H250" s="1" t="s">
        <v>2128</v>
      </c>
      <c r="J250" s="158" t="s">
        <v>533</v>
      </c>
      <c r="K250" s="135" t="s">
        <v>2089</v>
      </c>
      <c r="L250" s="159" t="s">
        <v>2139</v>
      </c>
      <c r="M250" s="135" t="s">
        <v>2091</v>
      </c>
      <c r="N250" s="160" t="s">
        <v>2130</v>
      </c>
      <c r="O250" s="161" t="s">
        <v>2131</v>
      </c>
      <c r="P250" s="160" t="s">
        <v>2132</v>
      </c>
      <c r="Q250" s="162" t="s">
        <v>2133</v>
      </c>
      <c r="R250" s="165" t="s">
        <v>1919</v>
      </c>
      <c r="S250" s="166" t="s">
        <v>2098</v>
      </c>
      <c r="T250" s="165" t="s">
        <v>141</v>
      </c>
      <c r="AH250" s="62" t="s">
        <v>1925</v>
      </c>
    </row>
    <row r="251" spans="1:34" ht="12" customHeight="1">
      <c r="A251" s="133" t="s">
        <v>14</v>
      </c>
      <c r="B251" s="20"/>
      <c r="C251" s="133" t="s">
        <v>20</v>
      </c>
      <c r="D251" s="133" t="s">
        <v>21</v>
      </c>
      <c r="E251" s="20" t="s">
        <v>2085</v>
      </c>
      <c r="F251" s="62" t="s">
        <v>2086</v>
      </c>
      <c r="G251" s="62" t="s">
        <v>2087</v>
      </c>
      <c r="H251" s="1" t="s">
        <v>2140</v>
      </c>
      <c r="J251" s="158" t="s">
        <v>536</v>
      </c>
      <c r="K251" s="135" t="s">
        <v>2089</v>
      </c>
      <c r="L251" s="159" t="s">
        <v>2141</v>
      </c>
      <c r="M251" s="135" t="s">
        <v>2091</v>
      </c>
      <c r="N251" s="160" t="s">
        <v>2130</v>
      </c>
      <c r="O251" s="161" t="s">
        <v>2142</v>
      </c>
      <c r="P251" s="160" t="s">
        <v>2143</v>
      </c>
      <c r="Q251" s="162" t="s">
        <v>2133</v>
      </c>
      <c r="R251" s="166" t="s">
        <v>2096</v>
      </c>
      <c r="S251" s="166" t="s">
        <v>2098</v>
      </c>
      <c r="T251" s="166" t="s">
        <v>141</v>
      </c>
      <c r="AH251" s="62" t="s">
        <v>1706</v>
      </c>
    </row>
    <row r="252" spans="1:34" ht="12" customHeight="1">
      <c r="A252" s="133" t="s">
        <v>14</v>
      </c>
      <c r="B252" s="20"/>
      <c r="C252" s="133" t="s">
        <v>20</v>
      </c>
      <c r="D252" s="133" t="s">
        <v>21</v>
      </c>
      <c r="E252" s="20" t="s">
        <v>2085</v>
      </c>
      <c r="F252" s="62" t="s">
        <v>2086</v>
      </c>
      <c r="G252" s="62" t="s">
        <v>2087</v>
      </c>
      <c r="H252" s="1" t="s">
        <v>2140</v>
      </c>
      <c r="J252" s="158" t="s">
        <v>536</v>
      </c>
      <c r="K252" s="135" t="s">
        <v>2089</v>
      </c>
      <c r="L252" s="159" t="s">
        <v>2141</v>
      </c>
      <c r="M252" s="135" t="s">
        <v>2091</v>
      </c>
      <c r="N252" s="160" t="s">
        <v>2130</v>
      </c>
      <c r="O252" s="161" t="s">
        <v>2142</v>
      </c>
      <c r="P252" s="160" t="s">
        <v>2143</v>
      </c>
      <c r="Q252" s="162" t="s">
        <v>2133</v>
      </c>
      <c r="R252" s="170"/>
      <c r="S252" s="171"/>
      <c r="T252" s="170" t="s">
        <v>176</v>
      </c>
      <c r="AH252" s="62" t="s">
        <v>1921</v>
      </c>
    </row>
    <row r="253" spans="1:34" ht="12" customHeight="1">
      <c r="A253" s="133" t="s">
        <v>14</v>
      </c>
      <c r="B253" s="20"/>
      <c r="C253" s="133" t="s">
        <v>20</v>
      </c>
      <c r="D253" s="133" t="s">
        <v>21</v>
      </c>
      <c r="E253" s="20" t="s">
        <v>2085</v>
      </c>
      <c r="F253" s="62" t="s">
        <v>2086</v>
      </c>
      <c r="G253" s="62" t="s">
        <v>2087</v>
      </c>
      <c r="H253" s="1" t="s">
        <v>2140</v>
      </c>
      <c r="J253" s="158" t="s">
        <v>536</v>
      </c>
      <c r="K253" s="135" t="s">
        <v>2089</v>
      </c>
      <c r="L253" s="159" t="s">
        <v>2141</v>
      </c>
      <c r="M253" s="135" t="s">
        <v>2091</v>
      </c>
      <c r="N253" s="160" t="s">
        <v>2130</v>
      </c>
      <c r="O253" s="161" t="s">
        <v>2142</v>
      </c>
      <c r="P253" s="160" t="s">
        <v>2143</v>
      </c>
      <c r="Q253" s="162" t="s">
        <v>2133</v>
      </c>
      <c r="R253" s="165" t="s">
        <v>1958</v>
      </c>
      <c r="S253" s="166" t="s">
        <v>2098</v>
      </c>
      <c r="T253" s="165" t="s">
        <v>141</v>
      </c>
      <c r="AH253" s="62" t="s">
        <v>1923</v>
      </c>
    </row>
    <row r="254" spans="1:34" ht="12" customHeight="1">
      <c r="A254" s="133" t="s">
        <v>14</v>
      </c>
      <c r="B254" s="20"/>
      <c r="C254" s="133" t="s">
        <v>20</v>
      </c>
      <c r="D254" s="133" t="s">
        <v>21</v>
      </c>
      <c r="E254" s="20" t="s">
        <v>2085</v>
      </c>
      <c r="F254" s="62" t="s">
        <v>2086</v>
      </c>
      <c r="G254" s="62" t="s">
        <v>2087</v>
      </c>
      <c r="H254" s="1" t="s">
        <v>2140</v>
      </c>
      <c r="J254" s="158" t="s">
        <v>536</v>
      </c>
      <c r="K254" s="135" t="s">
        <v>2089</v>
      </c>
      <c r="L254" s="159" t="s">
        <v>2141</v>
      </c>
      <c r="M254" s="135" t="s">
        <v>2091</v>
      </c>
      <c r="N254" s="160" t="s">
        <v>2130</v>
      </c>
      <c r="O254" s="161" t="s">
        <v>2142</v>
      </c>
      <c r="P254" s="160" t="s">
        <v>2143</v>
      </c>
      <c r="Q254" s="162" t="s">
        <v>2133</v>
      </c>
      <c r="R254" s="166" t="s">
        <v>2100</v>
      </c>
      <c r="S254" s="166" t="s">
        <v>2098</v>
      </c>
      <c r="T254" s="166" t="s">
        <v>141</v>
      </c>
      <c r="AH254" s="62" t="s">
        <v>1924</v>
      </c>
    </row>
    <row r="255" spans="1:34" ht="12" customHeight="1">
      <c r="A255" s="133" t="s">
        <v>14</v>
      </c>
      <c r="B255" s="20"/>
      <c r="C255" s="133" t="s">
        <v>20</v>
      </c>
      <c r="D255" s="133" t="s">
        <v>21</v>
      </c>
      <c r="E255" s="20" t="s">
        <v>2085</v>
      </c>
      <c r="F255" s="62" t="s">
        <v>2086</v>
      </c>
      <c r="G255" s="62" t="s">
        <v>2087</v>
      </c>
      <c r="H255" s="1" t="s">
        <v>2140</v>
      </c>
      <c r="J255" s="158" t="s">
        <v>536</v>
      </c>
      <c r="K255" s="135" t="s">
        <v>2089</v>
      </c>
      <c r="L255" s="159" t="s">
        <v>2141</v>
      </c>
      <c r="M255" s="135" t="s">
        <v>2091</v>
      </c>
      <c r="N255" s="160" t="s">
        <v>2130</v>
      </c>
      <c r="O255" s="161" t="s">
        <v>2142</v>
      </c>
      <c r="P255" s="160" t="s">
        <v>2143</v>
      </c>
      <c r="Q255" s="162" t="s">
        <v>2133</v>
      </c>
      <c r="R255" s="165" t="s">
        <v>1919</v>
      </c>
      <c r="S255" s="166" t="s">
        <v>2127</v>
      </c>
      <c r="T255" s="165" t="s">
        <v>141</v>
      </c>
      <c r="AH255" s="62" t="s">
        <v>1925</v>
      </c>
    </row>
    <row r="256" spans="1:34" ht="12" customHeight="1">
      <c r="A256" s="133" t="s">
        <v>14</v>
      </c>
      <c r="B256" s="20"/>
      <c r="C256" s="133" t="s">
        <v>20</v>
      </c>
      <c r="D256" s="133" t="s">
        <v>21</v>
      </c>
      <c r="E256" s="20" t="s">
        <v>2085</v>
      </c>
      <c r="F256" s="62" t="s">
        <v>2086</v>
      </c>
      <c r="G256" s="62" t="s">
        <v>2087</v>
      </c>
      <c r="H256" s="1" t="s">
        <v>2140</v>
      </c>
      <c r="J256" s="158" t="s">
        <v>539</v>
      </c>
      <c r="K256" s="135" t="s">
        <v>2089</v>
      </c>
      <c r="L256" s="159" t="s">
        <v>2144</v>
      </c>
      <c r="M256" s="135" t="s">
        <v>2091</v>
      </c>
      <c r="N256" s="160" t="s">
        <v>2130</v>
      </c>
      <c r="O256" s="161" t="s">
        <v>2142</v>
      </c>
      <c r="P256" s="160" t="s">
        <v>2143</v>
      </c>
      <c r="Q256" s="162" t="s">
        <v>2133</v>
      </c>
      <c r="R256" s="166" t="s">
        <v>2096</v>
      </c>
      <c r="S256" s="166" t="s">
        <v>2098</v>
      </c>
      <c r="T256" s="166" t="s">
        <v>141</v>
      </c>
      <c r="AH256" s="62" t="s">
        <v>1706</v>
      </c>
    </row>
    <row r="257" spans="1:34" ht="12" customHeight="1">
      <c r="A257" s="133" t="s">
        <v>14</v>
      </c>
      <c r="B257" s="20"/>
      <c r="C257" s="133" t="s">
        <v>20</v>
      </c>
      <c r="D257" s="133" t="s">
        <v>21</v>
      </c>
      <c r="E257" s="20" t="s">
        <v>2085</v>
      </c>
      <c r="F257" s="62" t="s">
        <v>2086</v>
      </c>
      <c r="G257" s="62" t="s">
        <v>2087</v>
      </c>
      <c r="H257" s="1" t="s">
        <v>2140</v>
      </c>
      <c r="J257" s="158" t="s">
        <v>539</v>
      </c>
      <c r="K257" s="135" t="s">
        <v>2089</v>
      </c>
      <c r="L257" s="159" t="s">
        <v>2144</v>
      </c>
      <c r="M257" s="135" t="s">
        <v>2091</v>
      </c>
      <c r="N257" s="160" t="s">
        <v>2130</v>
      </c>
      <c r="O257" s="161" t="s">
        <v>2142</v>
      </c>
      <c r="P257" s="160" t="s">
        <v>2143</v>
      </c>
      <c r="Q257" s="162" t="s">
        <v>2133</v>
      </c>
      <c r="R257" s="171"/>
      <c r="S257" s="170"/>
      <c r="T257" s="170" t="s">
        <v>176</v>
      </c>
      <c r="X257" s="172" t="s">
        <v>2145</v>
      </c>
      <c r="AH257" s="62" t="s">
        <v>1921</v>
      </c>
    </row>
    <row r="258" spans="1:34" ht="12" customHeight="1">
      <c r="A258" s="133" t="s">
        <v>14</v>
      </c>
      <c r="B258" s="20"/>
      <c r="C258" s="133" t="s">
        <v>20</v>
      </c>
      <c r="D258" s="133" t="s">
        <v>21</v>
      </c>
      <c r="E258" s="20" t="s">
        <v>2085</v>
      </c>
      <c r="F258" s="62" t="s">
        <v>2086</v>
      </c>
      <c r="G258" s="62" t="s">
        <v>2087</v>
      </c>
      <c r="H258" s="1" t="s">
        <v>2140</v>
      </c>
      <c r="J258" s="158" t="s">
        <v>539</v>
      </c>
      <c r="K258" s="135" t="s">
        <v>2089</v>
      </c>
      <c r="L258" s="159" t="s">
        <v>2144</v>
      </c>
      <c r="M258" s="135" t="s">
        <v>2091</v>
      </c>
      <c r="N258" s="160" t="s">
        <v>2130</v>
      </c>
      <c r="O258" s="161" t="s">
        <v>2142</v>
      </c>
      <c r="P258" s="160" t="s">
        <v>2143</v>
      </c>
      <c r="Q258" s="162" t="s">
        <v>2133</v>
      </c>
      <c r="R258" s="165" t="s">
        <v>1958</v>
      </c>
      <c r="S258" s="166" t="s">
        <v>2098</v>
      </c>
      <c r="T258" t="s">
        <v>141</v>
      </c>
      <c r="AH258" s="62" t="s">
        <v>1923</v>
      </c>
    </row>
    <row r="259" spans="1:34" ht="12" customHeight="1">
      <c r="A259" s="133" t="s">
        <v>14</v>
      </c>
      <c r="B259" s="20"/>
      <c r="C259" s="133" t="s">
        <v>20</v>
      </c>
      <c r="D259" s="133" t="s">
        <v>21</v>
      </c>
      <c r="E259" s="20" t="s">
        <v>2085</v>
      </c>
      <c r="F259" s="62" t="s">
        <v>2086</v>
      </c>
      <c r="G259" s="62" t="s">
        <v>2087</v>
      </c>
      <c r="H259" s="1" t="s">
        <v>2140</v>
      </c>
      <c r="J259" s="158" t="s">
        <v>539</v>
      </c>
      <c r="K259" s="135" t="s">
        <v>2089</v>
      </c>
      <c r="L259" s="159" t="s">
        <v>2144</v>
      </c>
      <c r="M259" s="135" t="s">
        <v>2091</v>
      </c>
      <c r="N259" s="160" t="s">
        <v>2130</v>
      </c>
      <c r="O259" s="161" t="s">
        <v>2142</v>
      </c>
      <c r="P259" s="160" t="s">
        <v>2143</v>
      </c>
      <c r="Q259" s="162" t="s">
        <v>2133</v>
      </c>
      <c r="R259" s="166" t="s">
        <v>2100</v>
      </c>
      <c r="S259" s="166" t="s">
        <v>2098</v>
      </c>
      <c r="T259" t="s">
        <v>141</v>
      </c>
      <c r="AH259" s="62" t="s">
        <v>1924</v>
      </c>
    </row>
    <row r="260" spans="1:34" ht="12" customHeight="1">
      <c r="A260" s="133" t="s">
        <v>14</v>
      </c>
      <c r="B260" s="20"/>
      <c r="C260" s="133" t="s">
        <v>20</v>
      </c>
      <c r="D260" s="133" t="s">
        <v>21</v>
      </c>
      <c r="E260" s="20" t="s">
        <v>2085</v>
      </c>
      <c r="F260" s="62" t="s">
        <v>2086</v>
      </c>
      <c r="G260" s="62" t="s">
        <v>2087</v>
      </c>
      <c r="H260" s="1" t="s">
        <v>2140</v>
      </c>
      <c r="J260" s="158" t="s">
        <v>539</v>
      </c>
      <c r="K260" s="135" t="s">
        <v>2089</v>
      </c>
      <c r="L260" s="159" t="s">
        <v>2144</v>
      </c>
      <c r="M260" s="135" t="s">
        <v>2091</v>
      </c>
      <c r="N260" s="160" t="s">
        <v>2130</v>
      </c>
      <c r="O260" s="161" t="s">
        <v>2142</v>
      </c>
      <c r="P260" s="160" t="s">
        <v>2143</v>
      </c>
      <c r="Q260" s="162" t="s">
        <v>2133</v>
      </c>
      <c r="R260" s="165" t="s">
        <v>1919</v>
      </c>
      <c r="S260" s="166" t="s">
        <v>2127</v>
      </c>
      <c r="T260" t="s">
        <v>141</v>
      </c>
      <c r="AH260" s="62" t="s">
        <v>1925</v>
      </c>
    </row>
    <row r="261" spans="1:34" ht="12" customHeight="1">
      <c r="A261" s="133" t="s">
        <v>14</v>
      </c>
      <c r="B261" s="20"/>
      <c r="C261" s="133" t="s">
        <v>20</v>
      </c>
      <c r="D261" s="133" t="s">
        <v>21</v>
      </c>
      <c r="E261" s="20" t="s">
        <v>2085</v>
      </c>
      <c r="F261" s="62" t="s">
        <v>2086</v>
      </c>
      <c r="G261" s="62" t="s">
        <v>2087</v>
      </c>
      <c r="H261" s="1" t="s">
        <v>2146</v>
      </c>
      <c r="J261" s="158" t="s">
        <v>544</v>
      </c>
      <c r="K261" s="135" t="s">
        <v>2089</v>
      </c>
      <c r="L261" s="159" t="s">
        <v>2147</v>
      </c>
      <c r="M261" s="135" t="s">
        <v>2091</v>
      </c>
      <c r="N261" s="160" t="s">
        <v>2148</v>
      </c>
      <c r="O261" s="161" t="s">
        <v>2149</v>
      </c>
      <c r="P261" s="160" t="s">
        <v>2150</v>
      </c>
      <c r="Q261" s="162" t="s">
        <v>2151</v>
      </c>
      <c r="R261" s="166" t="s">
        <v>2096</v>
      </c>
      <c r="S261" s="166" t="s">
        <v>2098</v>
      </c>
      <c r="T261" t="s">
        <v>141</v>
      </c>
      <c r="AH261" s="62" t="s">
        <v>1706</v>
      </c>
    </row>
    <row r="262" spans="1:34" ht="12" customHeight="1">
      <c r="A262" s="133" t="s">
        <v>14</v>
      </c>
      <c r="B262" s="20"/>
      <c r="C262" s="133" t="s">
        <v>20</v>
      </c>
      <c r="D262" s="133" t="s">
        <v>21</v>
      </c>
      <c r="E262" s="20" t="s">
        <v>2085</v>
      </c>
      <c r="F262" s="62" t="s">
        <v>2086</v>
      </c>
      <c r="G262" s="62" t="s">
        <v>2087</v>
      </c>
      <c r="H262" s="1" t="s">
        <v>2146</v>
      </c>
      <c r="J262" s="158" t="s">
        <v>544</v>
      </c>
      <c r="K262" s="135" t="s">
        <v>2089</v>
      </c>
      <c r="L262" s="159" t="s">
        <v>2147</v>
      </c>
      <c r="M262" s="135" t="s">
        <v>2091</v>
      </c>
      <c r="N262" s="160" t="s">
        <v>2148</v>
      </c>
      <c r="O262" s="161" t="s">
        <v>2149</v>
      </c>
      <c r="P262" s="160" t="s">
        <v>2150</v>
      </c>
      <c r="Q262" s="162" t="s">
        <v>2151</v>
      </c>
      <c r="R262" s="165" t="s">
        <v>1958</v>
      </c>
      <c r="S262" s="166" t="s">
        <v>2097</v>
      </c>
      <c r="T262" t="s">
        <v>141</v>
      </c>
      <c r="AH262" s="62" t="s">
        <v>1921</v>
      </c>
    </row>
    <row r="263" spans="1:34" ht="12" customHeight="1">
      <c r="A263" s="133" t="s">
        <v>14</v>
      </c>
      <c r="B263" s="20"/>
      <c r="C263" s="133" t="s">
        <v>20</v>
      </c>
      <c r="D263" s="133" t="s">
        <v>21</v>
      </c>
      <c r="E263" s="20" t="s">
        <v>2085</v>
      </c>
      <c r="F263" s="62" t="s">
        <v>2086</v>
      </c>
      <c r="G263" s="62" t="s">
        <v>2087</v>
      </c>
      <c r="H263" s="1" t="s">
        <v>2146</v>
      </c>
      <c r="J263" s="158" t="s">
        <v>544</v>
      </c>
      <c r="K263" s="135" t="s">
        <v>2089</v>
      </c>
      <c r="L263" s="159" t="s">
        <v>2147</v>
      </c>
      <c r="M263" s="135" t="s">
        <v>2091</v>
      </c>
      <c r="N263" s="160" t="s">
        <v>2148</v>
      </c>
      <c r="O263" s="161" t="s">
        <v>2149</v>
      </c>
      <c r="P263" s="160" t="s">
        <v>2150</v>
      </c>
      <c r="Q263" s="162" t="s">
        <v>2151</v>
      </c>
      <c r="R263" s="165" t="s">
        <v>1958</v>
      </c>
      <c r="S263" s="166" t="s">
        <v>2098</v>
      </c>
      <c r="T263" t="s">
        <v>141</v>
      </c>
      <c r="AH263" s="62" t="s">
        <v>1923</v>
      </c>
    </row>
    <row r="264" spans="1:34" ht="12" customHeight="1">
      <c r="A264" s="133" t="s">
        <v>14</v>
      </c>
      <c r="B264" s="20"/>
      <c r="C264" s="133" t="s">
        <v>20</v>
      </c>
      <c r="D264" s="133" t="s">
        <v>21</v>
      </c>
      <c r="E264" s="20" t="s">
        <v>2085</v>
      </c>
      <c r="F264" s="62" t="s">
        <v>2086</v>
      </c>
      <c r="G264" s="62" t="s">
        <v>2087</v>
      </c>
      <c r="H264" s="1" t="s">
        <v>2146</v>
      </c>
      <c r="J264" s="158" t="s">
        <v>544</v>
      </c>
      <c r="K264" s="135" t="s">
        <v>2089</v>
      </c>
      <c r="L264" s="159" t="s">
        <v>2147</v>
      </c>
      <c r="M264" s="135" t="s">
        <v>2091</v>
      </c>
      <c r="N264" s="160" t="s">
        <v>2148</v>
      </c>
      <c r="O264" s="161" t="s">
        <v>2149</v>
      </c>
      <c r="P264" s="160" t="s">
        <v>2150</v>
      </c>
      <c r="Q264" s="162" t="s">
        <v>2151</v>
      </c>
      <c r="R264" s="166" t="s">
        <v>2100</v>
      </c>
      <c r="S264" s="166" t="s">
        <v>2098</v>
      </c>
      <c r="T264" t="s">
        <v>141</v>
      </c>
      <c r="AH264" s="62" t="s">
        <v>1924</v>
      </c>
    </row>
    <row r="265" spans="1:34" ht="12" customHeight="1">
      <c r="A265" s="133" t="s">
        <v>14</v>
      </c>
      <c r="B265" s="20"/>
      <c r="C265" s="133" t="s">
        <v>20</v>
      </c>
      <c r="D265" s="133" t="s">
        <v>21</v>
      </c>
      <c r="E265" s="20" t="s">
        <v>2085</v>
      </c>
      <c r="F265" s="62" t="s">
        <v>2086</v>
      </c>
      <c r="G265" s="62" t="s">
        <v>2087</v>
      </c>
      <c r="H265" s="1" t="s">
        <v>2146</v>
      </c>
      <c r="J265" s="158" t="s">
        <v>544</v>
      </c>
      <c r="K265" s="135" t="s">
        <v>2089</v>
      </c>
      <c r="L265" s="159" t="s">
        <v>2147</v>
      </c>
      <c r="M265" s="135" t="s">
        <v>2091</v>
      </c>
      <c r="N265" s="160" t="s">
        <v>2148</v>
      </c>
      <c r="O265" s="161" t="s">
        <v>2149</v>
      </c>
      <c r="P265" s="160" t="s">
        <v>2150</v>
      </c>
      <c r="Q265" s="162" t="s">
        <v>2151</v>
      </c>
      <c r="R265" s="165" t="s">
        <v>1919</v>
      </c>
      <c r="S265" s="166" t="s">
        <v>2127</v>
      </c>
      <c r="T265" t="s">
        <v>141</v>
      </c>
      <c r="AH265" s="62" t="s">
        <v>1925</v>
      </c>
    </row>
    <row r="266" spans="1:34" ht="12" customHeight="1">
      <c r="A266" s="133" t="s">
        <v>14</v>
      </c>
      <c r="B266" s="20"/>
      <c r="C266" s="133" t="s">
        <v>20</v>
      </c>
      <c r="D266" s="133" t="s">
        <v>21</v>
      </c>
      <c r="E266" s="20" t="s">
        <v>2085</v>
      </c>
      <c r="F266" s="62" t="s">
        <v>2086</v>
      </c>
      <c r="G266" s="62" t="s">
        <v>2087</v>
      </c>
      <c r="H266" s="1" t="s">
        <v>2146</v>
      </c>
      <c r="J266" s="158" t="s">
        <v>548</v>
      </c>
      <c r="K266" s="135" t="s">
        <v>2089</v>
      </c>
      <c r="L266" s="159" t="s">
        <v>2152</v>
      </c>
      <c r="M266" s="135" t="s">
        <v>2091</v>
      </c>
      <c r="N266" s="160" t="s">
        <v>2153</v>
      </c>
      <c r="O266" s="161" t="s">
        <v>2149</v>
      </c>
      <c r="P266" s="160" t="s">
        <v>2150</v>
      </c>
      <c r="Q266" s="162" t="s">
        <v>2151</v>
      </c>
      <c r="R266" s="166" t="s">
        <v>2096</v>
      </c>
      <c r="S266" s="166" t="s">
        <v>2098</v>
      </c>
      <c r="T266" t="s">
        <v>141</v>
      </c>
      <c r="AH266" s="62" t="s">
        <v>1706</v>
      </c>
    </row>
    <row r="267" spans="1:34" ht="12" customHeight="1">
      <c r="A267" s="133" t="s">
        <v>14</v>
      </c>
      <c r="B267" s="20"/>
      <c r="C267" s="133" t="s">
        <v>20</v>
      </c>
      <c r="D267" s="133" t="s">
        <v>21</v>
      </c>
      <c r="E267" s="20" t="s">
        <v>2085</v>
      </c>
      <c r="F267" s="62" t="s">
        <v>2086</v>
      </c>
      <c r="G267" s="62" t="s">
        <v>2087</v>
      </c>
      <c r="H267" s="1" t="s">
        <v>2146</v>
      </c>
      <c r="J267" s="158" t="s">
        <v>548</v>
      </c>
      <c r="K267" s="135" t="s">
        <v>2089</v>
      </c>
      <c r="L267" s="159" t="s">
        <v>2152</v>
      </c>
      <c r="M267" s="135" t="s">
        <v>2091</v>
      </c>
      <c r="N267" s="160" t="s">
        <v>2153</v>
      </c>
      <c r="O267" s="161" t="s">
        <v>2149</v>
      </c>
      <c r="P267" s="160" t="s">
        <v>2150</v>
      </c>
      <c r="Q267" s="162" t="s">
        <v>2151</v>
      </c>
      <c r="R267" s="165" t="s">
        <v>1958</v>
      </c>
      <c r="S267" s="166" t="s">
        <v>2097</v>
      </c>
      <c r="T267" t="s">
        <v>141</v>
      </c>
      <c r="AH267" s="62" t="s">
        <v>1921</v>
      </c>
    </row>
    <row r="268" spans="1:34" ht="12" customHeight="1">
      <c r="A268" s="133" t="s">
        <v>14</v>
      </c>
      <c r="B268" s="20"/>
      <c r="C268" s="133" t="s">
        <v>20</v>
      </c>
      <c r="D268" s="133" t="s">
        <v>21</v>
      </c>
      <c r="E268" s="20" t="s">
        <v>2085</v>
      </c>
      <c r="F268" s="62" t="s">
        <v>2086</v>
      </c>
      <c r="G268" s="62" t="s">
        <v>2087</v>
      </c>
      <c r="H268" s="1" t="s">
        <v>2146</v>
      </c>
      <c r="J268" s="158" t="s">
        <v>548</v>
      </c>
      <c r="K268" s="135" t="s">
        <v>2089</v>
      </c>
      <c r="L268" s="159" t="s">
        <v>2152</v>
      </c>
      <c r="M268" s="135" t="s">
        <v>2091</v>
      </c>
      <c r="N268" s="160" t="s">
        <v>2153</v>
      </c>
      <c r="O268" s="161" t="s">
        <v>2149</v>
      </c>
      <c r="P268" s="160" t="s">
        <v>2150</v>
      </c>
      <c r="Q268" s="162" t="s">
        <v>2151</v>
      </c>
      <c r="R268" s="165" t="s">
        <v>1958</v>
      </c>
      <c r="S268" s="166" t="s">
        <v>2098</v>
      </c>
      <c r="T268" t="s">
        <v>141</v>
      </c>
      <c r="AH268" s="62" t="s">
        <v>1923</v>
      </c>
    </row>
    <row r="269" spans="1:34" ht="12" customHeight="1">
      <c r="A269" s="133" t="s">
        <v>14</v>
      </c>
      <c r="B269" s="20"/>
      <c r="C269" s="133" t="s">
        <v>20</v>
      </c>
      <c r="D269" s="133" t="s">
        <v>21</v>
      </c>
      <c r="E269" s="20" t="s">
        <v>2085</v>
      </c>
      <c r="F269" s="62" t="s">
        <v>2086</v>
      </c>
      <c r="G269" s="62" t="s">
        <v>2087</v>
      </c>
      <c r="H269" s="1" t="s">
        <v>2146</v>
      </c>
      <c r="J269" s="158" t="s">
        <v>548</v>
      </c>
      <c r="K269" s="135" t="s">
        <v>2089</v>
      </c>
      <c r="L269" s="159" t="s">
        <v>2152</v>
      </c>
      <c r="M269" s="135" t="s">
        <v>2091</v>
      </c>
      <c r="N269" s="160" t="s">
        <v>2153</v>
      </c>
      <c r="O269" s="161" t="s">
        <v>2149</v>
      </c>
      <c r="P269" s="160" t="s">
        <v>2150</v>
      </c>
      <c r="Q269" s="162" t="s">
        <v>2151</v>
      </c>
      <c r="R269" s="166" t="s">
        <v>2100</v>
      </c>
      <c r="S269" s="166" t="s">
        <v>2098</v>
      </c>
      <c r="T269" t="s">
        <v>141</v>
      </c>
      <c r="AH269" s="62" t="s">
        <v>1924</v>
      </c>
    </row>
    <row r="270" spans="1:34" ht="12" customHeight="1">
      <c r="A270" s="133" t="s">
        <v>14</v>
      </c>
      <c r="B270" s="20"/>
      <c r="C270" s="133" t="s">
        <v>20</v>
      </c>
      <c r="D270" s="133" t="s">
        <v>21</v>
      </c>
      <c r="E270" s="20" t="s">
        <v>2085</v>
      </c>
      <c r="F270" s="62" t="s">
        <v>2086</v>
      </c>
      <c r="G270" s="62" t="s">
        <v>2087</v>
      </c>
      <c r="H270" s="1" t="s">
        <v>2146</v>
      </c>
      <c r="J270" s="158" t="s">
        <v>548</v>
      </c>
      <c r="K270" s="135" t="s">
        <v>2089</v>
      </c>
      <c r="L270" s="159" t="s">
        <v>2152</v>
      </c>
      <c r="M270" s="135" t="s">
        <v>2091</v>
      </c>
      <c r="N270" s="160" t="s">
        <v>2153</v>
      </c>
      <c r="O270" s="161" t="s">
        <v>2149</v>
      </c>
      <c r="P270" s="160" t="s">
        <v>2150</v>
      </c>
      <c r="Q270" s="162" t="s">
        <v>2151</v>
      </c>
      <c r="R270" s="165" t="s">
        <v>1919</v>
      </c>
      <c r="S270" s="166" t="s">
        <v>2127</v>
      </c>
      <c r="T270" t="s">
        <v>141</v>
      </c>
      <c r="AH270" s="62" t="s">
        <v>1925</v>
      </c>
    </row>
    <row r="271" spans="1:34" ht="12" customHeight="1">
      <c r="A271" s="133" t="s">
        <v>14</v>
      </c>
      <c r="B271" s="20"/>
      <c r="C271" s="133" t="s">
        <v>20</v>
      </c>
      <c r="D271" s="133" t="s">
        <v>21</v>
      </c>
      <c r="E271" s="20" t="s">
        <v>2085</v>
      </c>
      <c r="F271" s="62" t="s">
        <v>2086</v>
      </c>
      <c r="G271" s="62" t="s">
        <v>2087</v>
      </c>
      <c r="H271" s="1" t="s">
        <v>2146</v>
      </c>
      <c r="J271" s="158" t="s">
        <v>553</v>
      </c>
      <c r="K271" s="135" t="s">
        <v>2089</v>
      </c>
      <c r="L271" s="159" t="s">
        <v>2154</v>
      </c>
      <c r="M271" s="135" t="s">
        <v>2091</v>
      </c>
      <c r="N271" s="160" t="s">
        <v>2148</v>
      </c>
      <c r="O271" s="161" t="s">
        <v>2149</v>
      </c>
      <c r="P271" s="160" t="s">
        <v>2150</v>
      </c>
      <c r="Q271" s="162" t="s">
        <v>2151</v>
      </c>
      <c r="R271" s="166" t="s">
        <v>2096</v>
      </c>
      <c r="S271" s="166" t="s">
        <v>2098</v>
      </c>
      <c r="T271" t="s">
        <v>141</v>
      </c>
      <c r="AH271" s="62" t="s">
        <v>1706</v>
      </c>
    </row>
    <row r="272" spans="1:34" ht="12" customHeight="1">
      <c r="A272" s="133" t="s">
        <v>14</v>
      </c>
      <c r="B272" s="20"/>
      <c r="C272" s="133" t="s">
        <v>20</v>
      </c>
      <c r="D272" s="133" t="s">
        <v>21</v>
      </c>
      <c r="E272" s="20" t="s">
        <v>2085</v>
      </c>
      <c r="F272" s="62" t="s">
        <v>2086</v>
      </c>
      <c r="G272" s="62" t="s">
        <v>2087</v>
      </c>
      <c r="H272" s="1" t="s">
        <v>2146</v>
      </c>
      <c r="J272" s="158" t="s">
        <v>553</v>
      </c>
      <c r="K272" s="135" t="s">
        <v>2089</v>
      </c>
      <c r="L272" s="159" t="s">
        <v>2154</v>
      </c>
      <c r="M272" s="135" t="s">
        <v>2091</v>
      </c>
      <c r="N272" s="160" t="s">
        <v>2148</v>
      </c>
      <c r="O272" s="161" t="s">
        <v>2149</v>
      </c>
      <c r="P272" s="160" t="s">
        <v>2150</v>
      </c>
      <c r="Q272" s="162" t="s">
        <v>2151</v>
      </c>
      <c r="R272" s="165" t="s">
        <v>1958</v>
      </c>
      <c r="S272" s="166" t="s">
        <v>2097</v>
      </c>
      <c r="T272" t="s">
        <v>141</v>
      </c>
      <c r="AH272" s="62" t="s">
        <v>1921</v>
      </c>
    </row>
    <row r="273" spans="1:34" ht="12" customHeight="1">
      <c r="A273" s="133" t="s">
        <v>14</v>
      </c>
      <c r="B273" s="20"/>
      <c r="C273" s="133" t="s">
        <v>20</v>
      </c>
      <c r="D273" s="133" t="s">
        <v>21</v>
      </c>
      <c r="E273" s="20" t="s">
        <v>2085</v>
      </c>
      <c r="F273" s="62" t="s">
        <v>2086</v>
      </c>
      <c r="G273" s="62" t="s">
        <v>2087</v>
      </c>
      <c r="H273" s="1" t="s">
        <v>2146</v>
      </c>
      <c r="J273" s="158" t="s">
        <v>553</v>
      </c>
      <c r="K273" s="135" t="s">
        <v>2089</v>
      </c>
      <c r="L273" s="159" t="s">
        <v>2154</v>
      </c>
      <c r="M273" s="135" t="s">
        <v>2091</v>
      </c>
      <c r="N273" s="160" t="s">
        <v>2148</v>
      </c>
      <c r="O273" s="161" t="s">
        <v>2149</v>
      </c>
      <c r="P273" s="160" t="s">
        <v>2150</v>
      </c>
      <c r="Q273" s="162" t="s">
        <v>2151</v>
      </c>
      <c r="R273" s="165" t="s">
        <v>1958</v>
      </c>
      <c r="S273" s="166" t="s">
        <v>2098</v>
      </c>
      <c r="T273" t="s">
        <v>141</v>
      </c>
      <c r="AH273" s="62" t="s">
        <v>1923</v>
      </c>
    </row>
    <row r="274" spans="1:34" ht="12" customHeight="1">
      <c r="A274" s="133" t="s">
        <v>14</v>
      </c>
      <c r="B274" s="20"/>
      <c r="C274" s="133" t="s">
        <v>20</v>
      </c>
      <c r="D274" s="133" t="s">
        <v>21</v>
      </c>
      <c r="E274" s="20" t="s">
        <v>2085</v>
      </c>
      <c r="F274" s="62" t="s">
        <v>2086</v>
      </c>
      <c r="G274" s="62" t="s">
        <v>2087</v>
      </c>
      <c r="H274" s="1" t="s">
        <v>2146</v>
      </c>
      <c r="J274" s="158" t="s">
        <v>553</v>
      </c>
      <c r="K274" s="135" t="s">
        <v>2089</v>
      </c>
      <c r="L274" s="159" t="s">
        <v>2154</v>
      </c>
      <c r="M274" s="135" t="s">
        <v>2091</v>
      </c>
      <c r="N274" s="160" t="s">
        <v>2148</v>
      </c>
      <c r="O274" s="161" t="s">
        <v>2149</v>
      </c>
      <c r="P274" s="160" t="s">
        <v>2150</v>
      </c>
      <c r="Q274" s="162" t="s">
        <v>2151</v>
      </c>
      <c r="R274" s="166" t="s">
        <v>2100</v>
      </c>
      <c r="S274" s="166" t="s">
        <v>2098</v>
      </c>
      <c r="T274" t="s">
        <v>141</v>
      </c>
      <c r="AH274" s="62" t="s">
        <v>1924</v>
      </c>
    </row>
    <row r="275" spans="1:34" ht="12" customHeight="1">
      <c r="A275" s="133" t="s">
        <v>14</v>
      </c>
      <c r="B275" s="20"/>
      <c r="C275" s="133" t="s">
        <v>20</v>
      </c>
      <c r="D275" s="133" t="s">
        <v>21</v>
      </c>
      <c r="E275" s="20" t="s">
        <v>2085</v>
      </c>
      <c r="F275" s="62" t="s">
        <v>2086</v>
      </c>
      <c r="G275" s="62" t="s">
        <v>2087</v>
      </c>
      <c r="H275" s="1" t="s">
        <v>2146</v>
      </c>
      <c r="J275" s="158" t="s">
        <v>553</v>
      </c>
      <c r="K275" s="135" t="s">
        <v>2089</v>
      </c>
      <c r="L275" s="159" t="s">
        <v>2154</v>
      </c>
      <c r="M275" s="135" t="s">
        <v>2091</v>
      </c>
      <c r="N275" s="160" t="s">
        <v>2148</v>
      </c>
      <c r="O275" s="161" t="s">
        <v>2149</v>
      </c>
      <c r="P275" s="160" t="s">
        <v>2150</v>
      </c>
      <c r="Q275" s="162" t="s">
        <v>2151</v>
      </c>
      <c r="R275" s="165" t="s">
        <v>1919</v>
      </c>
      <c r="S275" s="166" t="s">
        <v>2127</v>
      </c>
      <c r="T275" t="s">
        <v>141</v>
      </c>
      <c r="AH275" s="62" t="s">
        <v>1925</v>
      </c>
    </row>
    <row r="276" spans="1:34" ht="12" customHeight="1">
      <c r="A276" s="133" t="s">
        <v>14</v>
      </c>
      <c r="B276" s="20"/>
      <c r="C276" s="133" t="s">
        <v>20</v>
      </c>
      <c r="D276" s="133" t="s">
        <v>21</v>
      </c>
      <c r="E276" s="20" t="s">
        <v>2085</v>
      </c>
      <c r="F276" s="62" t="s">
        <v>2086</v>
      </c>
      <c r="G276" s="62" t="s">
        <v>2087</v>
      </c>
      <c r="H276" s="1" t="s">
        <v>2146</v>
      </c>
      <c r="J276" s="176" t="s">
        <v>558</v>
      </c>
      <c r="K276" s="135" t="s">
        <v>2089</v>
      </c>
      <c r="L276" s="159" t="s">
        <v>2155</v>
      </c>
      <c r="M276" s="135" t="s">
        <v>2091</v>
      </c>
      <c r="N276" s="160" t="s">
        <v>2153</v>
      </c>
      <c r="O276" s="161" t="s">
        <v>2149</v>
      </c>
      <c r="P276" s="160" t="s">
        <v>2150</v>
      </c>
      <c r="Q276" s="162" t="s">
        <v>2151</v>
      </c>
      <c r="R276" s="166" t="s">
        <v>2096</v>
      </c>
      <c r="S276" s="166" t="s">
        <v>2098</v>
      </c>
      <c r="T276" t="s">
        <v>141</v>
      </c>
      <c r="AH276" s="62" t="s">
        <v>1706</v>
      </c>
    </row>
    <row r="277" spans="1:34" ht="12" customHeight="1">
      <c r="A277" s="133" t="s">
        <v>14</v>
      </c>
      <c r="B277" s="20"/>
      <c r="C277" s="133" t="s">
        <v>20</v>
      </c>
      <c r="D277" s="133" t="s">
        <v>21</v>
      </c>
      <c r="E277" s="20" t="s">
        <v>2085</v>
      </c>
      <c r="F277" s="62" t="s">
        <v>2086</v>
      </c>
      <c r="G277" s="62" t="s">
        <v>2087</v>
      </c>
      <c r="H277" s="1" t="s">
        <v>2146</v>
      </c>
      <c r="J277" s="176" t="s">
        <v>558</v>
      </c>
      <c r="K277" s="135" t="s">
        <v>2089</v>
      </c>
      <c r="L277" s="159" t="s">
        <v>2155</v>
      </c>
      <c r="M277" s="135" t="s">
        <v>2091</v>
      </c>
      <c r="N277" s="160" t="s">
        <v>2153</v>
      </c>
      <c r="O277" s="161" t="s">
        <v>2149</v>
      </c>
      <c r="P277" s="160" t="s">
        <v>2150</v>
      </c>
      <c r="Q277" s="162" t="s">
        <v>2151</v>
      </c>
      <c r="R277" s="165" t="s">
        <v>1958</v>
      </c>
      <c r="S277" s="166" t="s">
        <v>2097</v>
      </c>
      <c r="T277" t="s">
        <v>141</v>
      </c>
      <c r="AH277" s="62" t="s">
        <v>1921</v>
      </c>
    </row>
    <row r="278" spans="1:34" ht="12" customHeight="1">
      <c r="A278" s="133" t="s">
        <v>14</v>
      </c>
      <c r="B278" s="20"/>
      <c r="C278" s="133" t="s">
        <v>20</v>
      </c>
      <c r="D278" s="133" t="s">
        <v>21</v>
      </c>
      <c r="E278" s="20" t="s">
        <v>2085</v>
      </c>
      <c r="F278" s="62" t="s">
        <v>2086</v>
      </c>
      <c r="G278" s="62" t="s">
        <v>2087</v>
      </c>
      <c r="H278" s="1" t="s">
        <v>2146</v>
      </c>
      <c r="J278" s="176" t="s">
        <v>558</v>
      </c>
      <c r="K278" s="135" t="s">
        <v>2089</v>
      </c>
      <c r="L278" s="159" t="s">
        <v>2155</v>
      </c>
      <c r="M278" s="135" t="s">
        <v>2091</v>
      </c>
      <c r="N278" s="160" t="s">
        <v>2153</v>
      </c>
      <c r="O278" s="161" t="s">
        <v>2149</v>
      </c>
      <c r="P278" s="160" t="s">
        <v>2150</v>
      </c>
      <c r="Q278" s="162" t="s">
        <v>2151</v>
      </c>
      <c r="R278" s="165" t="s">
        <v>1958</v>
      </c>
      <c r="S278" s="166" t="s">
        <v>2098</v>
      </c>
      <c r="T278" t="s">
        <v>141</v>
      </c>
      <c r="AH278" s="62" t="s">
        <v>1923</v>
      </c>
    </row>
    <row r="279" spans="1:34" ht="12" customHeight="1">
      <c r="A279" s="133" t="s">
        <v>14</v>
      </c>
      <c r="B279" s="20"/>
      <c r="C279" s="133" t="s">
        <v>20</v>
      </c>
      <c r="D279" s="133" t="s">
        <v>21</v>
      </c>
      <c r="E279" s="20" t="s">
        <v>2085</v>
      </c>
      <c r="F279" s="62" t="s">
        <v>2086</v>
      </c>
      <c r="G279" s="62" t="s">
        <v>2087</v>
      </c>
      <c r="H279" s="1" t="s">
        <v>2146</v>
      </c>
      <c r="J279" s="176" t="s">
        <v>558</v>
      </c>
      <c r="K279" s="135" t="s">
        <v>2089</v>
      </c>
      <c r="L279" s="159" t="s">
        <v>2155</v>
      </c>
      <c r="M279" s="135" t="s">
        <v>2091</v>
      </c>
      <c r="N279" s="160" t="s">
        <v>2153</v>
      </c>
      <c r="O279" s="161" t="s">
        <v>2149</v>
      </c>
      <c r="P279" s="160" t="s">
        <v>2150</v>
      </c>
      <c r="Q279" s="162" t="s">
        <v>2151</v>
      </c>
      <c r="R279" s="166" t="s">
        <v>2100</v>
      </c>
      <c r="S279" s="166" t="s">
        <v>2098</v>
      </c>
      <c r="T279" t="s">
        <v>141</v>
      </c>
      <c r="AH279" s="62" t="s">
        <v>1924</v>
      </c>
    </row>
    <row r="280" spans="1:34" ht="12" customHeight="1">
      <c r="A280" s="133" t="s">
        <v>14</v>
      </c>
      <c r="B280" s="20"/>
      <c r="C280" s="133" t="s">
        <v>20</v>
      </c>
      <c r="D280" s="133" t="s">
        <v>21</v>
      </c>
      <c r="E280" s="20" t="s">
        <v>2085</v>
      </c>
      <c r="F280" s="62" t="s">
        <v>2086</v>
      </c>
      <c r="G280" s="62" t="s">
        <v>2087</v>
      </c>
      <c r="H280" s="1" t="s">
        <v>2146</v>
      </c>
      <c r="J280" s="176" t="s">
        <v>558</v>
      </c>
      <c r="K280" s="135" t="s">
        <v>2089</v>
      </c>
      <c r="L280" s="159" t="s">
        <v>2155</v>
      </c>
      <c r="M280" s="135" t="s">
        <v>2091</v>
      </c>
      <c r="N280" s="160" t="s">
        <v>2153</v>
      </c>
      <c r="O280" s="161" t="s">
        <v>2149</v>
      </c>
      <c r="P280" s="160" t="s">
        <v>2150</v>
      </c>
      <c r="Q280" s="162" t="s">
        <v>2151</v>
      </c>
      <c r="R280" s="165" t="s">
        <v>1919</v>
      </c>
      <c r="S280" s="166" t="s">
        <v>2127</v>
      </c>
      <c r="T280" t="s">
        <v>141</v>
      </c>
      <c r="AH280" s="62" t="s">
        <v>1925</v>
      </c>
    </row>
    <row r="281" spans="1:34" ht="12" customHeight="1">
      <c r="A281" s="133" t="s">
        <v>14</v>
      </c>
      <c r="B281" s="20"/>
      <c r="C281" s="133" t="s">
        <v>20</v>
      </c>
      <c r="D281" s="133" t="s">
        <v>21</v>
      </c>
      <c r="E281" s="20" t="s">
        <v>2085</v>
      </c>
      <c r="F281" s="62" t="s">
        <v>2086</v>
      </c>
      <c r="G281" s="62" t="s">
        <v>2087</v>
      </c>
      <c r="H281" s="1" t="s">
        <v>2146</v>
      </c>
      <c r="J281" s="158" t="s">
        <v>563</v>
      </c>
      <c r="K281" s="135" t="s">
        <v>2089</v>
      </c>
      <c r="L281" s="159" t="s">
        <v>2156</v>
      </c>
      <c r="M281" s="135" t="s">
        <v>2091</v>
      </c>
      <c r="N281" s="160" t="s">
        <v>2148</v>
      </c>
      <c r="O281" s="161" t="s">
        <v>2149</v>
      </c>
      <c r="P281" s="160" t="s">
        <v>2150</v>
      </c>
      <c r="Q281" s="162" t="s">
        <v>2151</v>
      </c>
      <c r="R281" s="166" t="s">
        <v>2096</v>
      </c>
      <c r="S281" s="166" t="s">
        <v>2098</v>
      </c>
      <c r="T281" t="s">
        <v>141</v>
      </c>
      <c r="AH281" s="62" t="s">
        <v>1706</v>
      </c>
    </row>
    <row r="282" spans="1:34" ht="12" customHeight="1">
      <c r="A282" s="133" t="s">
        <v>14</v>
      </c>
      <c r="B282" s="20"/>
      <c r="C282" s="133" t="s">
        <v>20</v>
      </c>
      <c r="D282" s="133" t="s">
        <v>21</v>
      </c>
      <c r="E282" s="20" t="s">
        <v>2085</v>
      </c>
      <c r="F282" s="62" t="s">
        <v>2086</v>
      </c>
      <c r="G282" s="62" t="s">
        <v>2087</v>
      </c>
      <c r="H282" s="1" t="s">
        <v>2146</v>
      </c>
      <c r="J282" s="158" t="s">
        <v>563</v>
      </c>
      <c r="K282" s="135" t="s">
        <v>2089</v>
      </c>
      <c r="L282" s="159" t="s">
        <v>2156</v>
      </c>
      <c r="M282" s="135" t="s">
        <v>2091</v>
      </c>
      <c r="N282" s="160" t="s">
        <v>2148</v>
      </c>
      <c r="O282" s="161" t="s">
        <v>2149</v>
      </c>
      <c r="P282" s="160" t="s">
        <v>2150</v>
      </c>
      <c r="Q282" s="162" t="s">
        <v>2151</v>
      </c>
      <c r="R282" s="165" t="s">
        <v>1958</v>
      </c>
      <c r="S282" s="166" t="s">
        <v>2097</v>
      </c>
      <c r="T282" t="s">
        <v>141</v>
      </c>
      <c r="AH282" s="62" t="s">
        <v>1921</v>
      </c>
    </row>
    <row r="283" spans="1:34" ht="12" customHeight="1">
      <c r="A283" s="133" t="s">
        <v>14</v>
      </c>
      <c r="B283" s="20"/>
      <c r="C283" s="133" t="s">
        <v>20</v>
      </c>
      <c r="D283" s="133" t="s">
        <v>21</v>
      </c>
      <c r="E283" s="20" t="s">
        <v>2085</v>
      </c>
      <c r="F283" s="62" t="s">
        <v>2086</v>
      </c>
      <c r="G283" s="62" t="s">
        <v>2087</v>
      </c>
      <c r="H283" s="1" t="s">
        <v>2146</v>
      </c>
      <c r="J283" s="158" t="s">
        <v>563</v>
      </c>
      <c r="K283" s="135" t="s">
        <v>2089</v>
      </c>
      <c r="L283" s="159" t="s">
        <v>2156</v>
      </c>
      <c r="M283" s="135" t="s">
        <v>2091</v>
      </c>
      <c r="N283" s="160" t="s">
        <v>2148</v>
      </c>
      <c r="O283" s="161" t="s">
        <v>2149</v>
      </c>
      <c r="P283" s="160" t="s">
        <v>2150</v>
      </c>
      <c r="Q283" s="162" t="s">
        <v>2151</v>
      </c>
      <c r="R283" s="165" t="s">
        <v>1958</v>
      </c>
      <c r="S283" s="166" t="s">
        <v>2098</v>
      </c>
      <c r="T283" t="s">
        <v>141</v>
      </c>
      <c r="AH283" s="62" t="s">
        <v>1923</v>
      </c>
    </row>
    <row r="284" spans="1:34" ht="12" customHeight="1">
      <c r="A284" s="133" t="s">
        <v>14</v>
      </c>
      <c r="B284" s="20"/>
      <c r="C284" s="133" t="s">
        <v>20</v>
      </c>
      <c r="D284" s="133" t="s">
        <v>21</v>
      </c>
      <c r="E284" s="20" t="s">
        <v>2085</v>
      </c>
      <c r="F284" s="62" t="s">
        <v>2086</v>
      </c>
      <c r="G284" s="62" t="s">
        <v>2087</v>
      </c>
      <c r="H284" s="1" t="s">
        <v>2146</v>
      </c>
      <c r="J284" s="158" t="s">
        <v>563</v>
      </c>
      <c r="K284" s="135" t="s">
        <v>2089</v>
      </c>
      <c r="L284" s="159" t="s">
        <v>2156</v>
      </c>
      <c r="M284" s="135" t="s">
        <v>2091</v>
      </c>
      <c r="N284" s="160" t="s">
        <v>2148</v>
      </c>
      <c r="O284" s="161" t="s">
        <v>2149</v>
      </c>
      <c r="P284" s="160" t="s">
        <v>2150</v>
      </c>
      <c r="Q284" s="162" t="s">
        <v>2151</v>
      </c>
      <c r="R284" s="166" t="s">
        <v>2100</v>
      </c>
      <c r="S284" s="166" t="s">
        <v>2098</v>
      </c>
      <c r="T284" t="s">
        <v>141</v>
      </c>
      <c r="AH284" s="62" t="s">
        <v>1924</v>
      </c>
    </row>
    <row r="285" spans="1:34" ht="12" customHeight="1">
      <c r="A285" s="133" t="s">
        <v>14</v>
      </c>
      <c r="B285" s="20"/>
      <c r="C285" s="133" t="s">
        <v>20</v>
      </c>
      <c r="D285" s="133" t="s">
        <v>21</v>
      </c>
      <c r="E285" s="20" t="s">
        <v>2085</v>
      </c>
      <c r="F285" s="62" t="s">
        <v>2086</v>
      </c>
      <c r="G285" s="62" t="s">
        <v>2087</v>
      </c>
      <c r="H285" s="1" t="s">
        <v>2146</v>
      </c>
      <c r="J285" s="158" t="s">
        <v>563</v>
      </c>
      <c r="K285" s="135" t="s">
        <v>2089</v>
      </c>
      <c r="L285" s="159" t="s">
        <v>2156</v>
      </c>
      <c r="M285" s="135" t="s">
        <v>2091</v>
      </c>
      <c r="N285" s="160" t="s">
        <v>2148</v>
      </c>
      <c r="O285" s="161" t="s">
        <v>2149</v>
      </c>
      <c r="P285" s="160" t="s">
        <v>2150</v>
      </c>
      <c r="Q285" s="162" t="s">
        <v>2151</v>
      </c>
      <c r="R285" s="165" t="s">
        <v>1919</v>
      </c>
      <c r="S285" s="166" t="s">
        <v>2127</v>
      </c>
      <c r="T285" t="s">
        <v>141</v>
      </c>
      <c r="AH285" s="62" t="s">
        <v>1925</v>
      </c>
    </row>
    <row r="286" spans="1:34" ht="12" customHeight="1">
      <c r="A286" s="133" t="s">
        <v>14</v>
      </c>
      <c r="B286" s="20"/>
      <c r="C286" s="133" t="s">
        <v>20</v>
      </c>
      <c r="D286" s="133" t="s">
        <v>21</v>
      </c>
      <c r="E286" s="20" t="s">
        <v>2085</v>
      </c>
      <c r="F286" s="62" t="s">
        <v>2086</v>
      </c>
      <c r="G286" s="62" t="s">
        <v>2087</v>
      </c>
      <c r="H286" s="1" t="s">
        <v>2157</v>
      </c>
      <c r="J286" s="158" t="s">
        <v>567</v>
      </c>
      <c r="K286" s="135" t="s">
        <v>2089</v>
      </c>
      <c r="L286" s="177" t="s">
        <v>2158</v>
      </c>
      <c r="M286" s="135" t="s">
        <v>2091</v>
      </c>
      <c r="N286" s="160" t="s">
        <v>2159</v>
      </c>
      <c r="O286" s="161" t="s">
        <v>2160</v>
      </c>
      <c r="P286" s="160" t="s">
        <v>2161</v>
      </c>
      <c r="Q286" s="162" t="s">
        <v>2162</v>
      </c>
      <c r="R286" s="166" t="s">
        <v>2096</v>
      </c>
      <c r="S286" s="166" t="s">
        <v>2098</v>
      </c>
      <c r="T286" t="s">
        <v>141</v>
      </c>
      <c r="AH286" s="62" t="s">
        <v>1706</v>
      </c>
    </row>
    <row r="287" spans="1:34" ht="12" customHeight="1">
      <c r="A287" s="133" t="s">
        <v>14</v>
      </c>
      <c r="B287" s="20"/>
      <c r="C287" s="133" t="s">
        <v>20</v>
      </c>
      <c r="D287" s="133" t="s">
        <v>21</v>
      </c>
      <c r="E287" s="20" t="s">
        <v>2085</v>
      </c>
      <c r="F287" s="62" t="s">
        <v>2086</v>
      </c>
      <c r="G287" s="62" t="s">
        <v>2087</v>
      </c>
      <c r="H287" s="1" t="s">
        <v>2157</v>
      </c>
      <c r="J287" s="158" t="s">
        <v>567</v>
      </c>
      <c r="K287" s="135" t="s">
        <v>2089</v>
      </c>
      <c r="L287" s="177" t="s">
        <v>2158</v>
      </c>
      <c r="M287" s="135" t="s">
        <v>2091</v>
      </c>
      <c r="N287" s="160" t="s">
        <v>2159</v>
      </c>
      <c r="O287" s="161" t="s">
        <v>2160</v>
      </c>
      <c r="P287" s="160" t="s">
        <v>2161</v>
      </c>
      <c r="Q287" s="162" t="s">
        <v>2162</v>
      </c>
      <c r="R287" s="165" t="s">
        <v>1958</v>
      </c>
      <c r="S287" s="166" t="s">
        <v>2097</v>
      </c>
      <c r="T287" t="s">
        <v>141</v>
      </c>
      <c r="AH287" s="62" t="s">
        <v>1921</v>
      </c>
    </row>
    <row r="288" spans="1:34" ht="12" customHeight="1">
      <c r="A288" s="133" t="s">
        <v>14</v>
      </c>
      <c r="B288" s="20"/>
      <c r="C288" s="133" t="s">
        <v>20</v>
      </c>
      <c r="D288" s="133" t="s">
        <v>21</v>
      </c>
      <c r="E288" s="20" t="s">
        <v>2085</v>
      </c>
      <c r="F288" s="62" t="s">
        <v>2086</v>
      </c>
      <c r="G288" s="62" t="s">
        <v>2087</v>
      </c>
      <c r="H288" s="1" t="s">
        <v>2157</v>
      </c>
      <c r="J288" s="158" t="s">
        <v>567</v>
      </c>
      <c r="K288" s="135" t="s">
        <v>2089</v>
      </c>
      <c r="L288" s="177" t="s">
        <v>2158</v>
      </c>
      <c r="M288" s="135" t="s">
        <v>2091</v>
      </c>
      <c r="N288" s="160" t="s">
        <v>2159</v>
      </c>
      <c r="O288" s="161" t="s">
        <v>2160</v>
      </c>
      <c r="P288" s="160" t="s">
        <v>2161</v>
      </c>
      <c r="Q288" s="162" t="s">
        <v>2162</v>
      </c>
      <c r="R288" s="165" t="s">
        <v>1958</v>
      </c>
      <c r="S288" s="166" t="s">
        <v>2098</v>
      </c>
      <c r="T288" t="s">
        <v>141</v>
      </c>
      <c r="AH288" s="62" t="s">
        <v>1923</v>
      </c>
    </row>
    <row r="289" spans="1:34" ht="12" customHeight="1">
      <c r="A289" s="133" t="s">
        <v>14</v>
      </c>
      <c r="B289" s="20"/>
      <c r="C289" s="133" t="s">
        <v>20</v>
      </c>
      <c r="D289" s="133" t="s">
        <v>21</v>
      </c>
      <c r="E289" s="20" t="s">
        <v>2085</v>
      </c>
      <c r="F289" s="62" t="s">
        <v>2086</v>
      </c>
      <c r="G289" s="62" t="s">
        <v>2087</v>
      </c>
      <c r="H289" s="1" t="s">
        <v>2157</v>
      </c>
      <c r="J289" s="158" t="s">
        <v>567</v>
      </c>
      <c r="K289" s="135" t="s">
        <v>2089</v>
      </c>
      <c r="L289" s="177" t="s">
        <v>2158</v>
      </c>
      <c r="M289" s="135" t="s">
        <v>2091</v>
      </c>
      <c r="N289" s="160" t="s">
        <v>2159</v>
      </c>
      <c r="O289" s="161" t="s">
        <v>2160</v>
      </c>
      <c r="P289" s="160" t="s">
        <v>2161</v>
      </c>
      <c r="Q289" s="162" t="s">
        <v>2162</v>
      </c>
      <c r="R289" s="166" t="s">
        <v>2100</v>
      </c>
      <c r="S289" s="166" t="s">
        <v>2098</v>
      </c>
      <c r="T289" t="s">
        <v>141</v>
      </c>
      <c r="AH289" s="62" t="s">
        <v>1924</v>
      </c>
    </row>
    <row r="290" spans="1:34" ht="12" customHeight="1">
      <c r="A290" s="133" t="s">
        <v>14</v>
      </c>
      <c r="B290" s="20"/>
      <c r="C290" s="133" t="s">
        <v>20</v>
      </c>
      <c r="D290" s="133" t="s">
        <v>21</v>
      </c>
      <c r="E290" s="20" t="s">
        <v>2085</v>
      </c>
      <c r="F290" s="62" t="s">
        <v>2086</v>
      </c>
      <c r="G290" s="62" t="s">
        <v>2087</v>
      </c>
      <c r="H290" s="1" t="s">
        <v>2157</v>
      </c>
      <c r="J290" s="158" t="s">
        <v>567</v>
      </c>
      <c r="K290" s="135" t="s">
        <v>2089</v>
      </c>
      <c r="L290" s="177" t="s">
        <v>2158</v>
      </c>
      <c r="M290" s="135" t="s">
        <v>2091</v>
      </c>
      <c r="N290" s="160" t="s">
        <v>2159</v>
      </c>
      <c r="O290" s="161" t="s">
        <v>2160</v>
      </c>
      <c r="P290" s="160" t="s">
        <v>2161</v>
      </c>
      <c r="Q290" s="162" t="s">
        <v>2162</v>
      </c>
      <c r="R290" s="165" t="s">
        <v>1919</v>
      </c>
      <c r="S290" s="166" t="s">
        <v>2127</v>
      </c>
      <c r="T290" t="s">
        <v>141</v>
      </c>
      <c r="AH290" s="62" t="s">
        <v>1925</v>
      </c>
    </row>
    <row r="291" spans="1:34" ht="12" customHeight="1">
      <c r="A291" s="133" t="s">
        <v>14</v>
      </c>
      <c r="B291" s="20"/>
      <c r="C291" s="133" t="s">
        <v>20</v>
      </c>
      <c r="D291" s="133" t="s">
        <v>21</v>
      </c>
      <c r="E291" s="20" t="s">
        <v>2085</v>
      </c>
      <c r="F291" s="62" t="s">
        <v>2086</v>
      </c>
      <c r="G291" s="62" t="s">
        <v>2087</v>
      </c>
      <c r="H291" s="1" t="s">
        <v>2157</v>
      </c>
      <c r="J291" s="158" t="s">
        <v>571</v>
      </c>
      <c r="K291" s="135" t="s">
        <v>2089</v>
      </c>
      <c r="L291" s="177" t="s">
        <v>2163</v>
      </c>
      <c r="M291" s="135" t="s">
        <v>2091</v>
      </c>
      <c r="N291" s="160" t="s">
        <v>2164</v>
      </c>
      <c r="O291" s="161" t="s">
        <v>2160</v>
      </c>
      <c r="P291" s="160" t="s">
        <v>2161</v>
      </c>
      <c r="Q291" s="162" t="s">
        <v>2162</v>
      </c>
      <c r="R291" s="178" t="s">
        <v>2096</v>
      </c>
      <c r="S291" s="179">
        <v>42216</v>
      </c>
      <c r="T291" t="s">
        <v>141</v>
      </c>
      <c r="AH291" s="62" t="s">
        <v>1706</v>
      </c>
    </row>
    <row r="292" spans="1:34" ht="12" customHeight="1">
      <c r="A292" s="133" t="s">
        <v>14</v>
      </c>
      <c r="B292" s="20"/>
      <c r="C292" s="133" t="s">
        <v>20</v>
      </c>
      <c r="D292" s="133" t="s">
        <v>21</v>
      </c>
      <c r="E292" s="20" t="s">
        <v>2085</v>
      </c>
      <c r="F292" s="62" t="s">
        <v>2086</v>
      </c>
      <c r="G292" s="62" t="s">
        <v>2087</v>
      </c>
      <c r="H292" s="1" t="s">
        <v>2157</v>
      </c>
      <c r="J292" s="158" t="s">
        <v>571</v>
      </c>
      <c r="K292" s="135" t="s">
        <v>2089</v>
      </c>
      <c r="L292" s="177" t="s">
        <v>2163</v>
      </c>
      <c r="M292" s="135" t="s">
        <v>2091</v>
      </c>
      <c r="N292" s="160" t="s">
        <v>2164</v>
      </c>
      <c r="O292" s="161" t="s">
        <v>2160</v>
      </c>
      <c r="P292" s="160" t="s">
        <v>2161</v>
      </c>
      <c r="Q292" s="162" t="s">
        <v>2162</v>
      </c>
      <c r="R292" s="178" t="s">
        <v>1958</v>
      </c>
      <c r="S292" s="166" t="s">
        <v>2097</v>
      </c>
      <c r="T292" t="s">
        <v>141</v>
      </c>
      <c r="AH292" s="62" t="s">
        <v>1921</v>
      </c>
    </row>
    <row r="293" spans="1:34" ht="12" customHeight="1">
      <c r="A293" s="133" t="s">
        <v>14</v>
      </c>
      <c r="B293" s="20"/>
      <c r="C293" s="133" t="s">
        <v>20</v>
      </c>
      <c r="D293" s="133" t="s">
        <v>21</v>
      </c>
      <c r="E293" s="20" t="s">
        <v>2085</v>
      </c>
      <c r="F293" s="62" t="s">
        <v>2086</v>
      </c>
      <c r="G293" s="62" t="s">
        <v>2087</v>
      </c>
      <c r="H293" s="1" t="s">
        <v>2157</v>
      </c>
      <c r="J293" s="158" t="s">
        <v>571</v>
      </c>
      <c r="K293" s="135" t="s">
        <v>2089</v>
      </c>
      <c r="L293" s="177" t="s">
        <v>2163</v>
      </c>
      <c r="M293" s="135" t="s">
        <v>2091</v>
      </c>
      <c r="N293" s="160" t="s">
        <v>2164</v>
      </c>
      <c r="O293" s="161" t="s">
        <v>2160</v>
      </c>
      <c r="P293" s="160" t="s">
        <v>2161</v>
      </c>
      <c r="Q293" s="162" t="s">
        <v>2162</v>
      </c>
      <c r="R293" s="178" t="s">
        <v>1958</v>
      </c>
      <c r="S293" s="166" t="s">
        <v>2098</v>
      </c>
      <c r="T293" t="s">
        <v>141</v>
      </c>
      <c r="AH293" s="62" t="s">
        <v>1923</v>
      </c>
    </row>
    <row r="294" spans="1:34" ht="12" customHeight="1">
      <c r="A294" s="133" t="s">
        <v>14</v>
      </c>
      <c r="B294" s="20"/>
      <c r="C294" s="133" t="s">
        <v>20</v>
      </c>
      <c r="D294" s="133" t="s">
        <v>21</v>
      </c>
      <c r="E294" s="20" t="s">
        <v>2085</v>
      </c>
      <c r="F294" s="62" t="s">
        <v>2086</v>
      </c>
      <c r="G294" s="62" t="s">
        <v>2087</v>
      </c>
      <c r="H294" s="1" t="s">
        <v>2157</v>
      </c>
      <c r="J294" s="158" t="s">
        <v>571</v>
      </c>
      <c r="K294" s="135" t="s">
        <v>2089</v>
      </c>
      <c r="L294" s="177" t="s">
        <v>2163</v>
      </c>
      <c r="M294" s="135" t="s">
        <v>2091</v>
      </c>
      <c r="N294" s="160" t="s">
        <v>2164</v>
      </c>
      <c r="O294" s="161" t="s">
        <v>2160</v>
      </c>
      <c r="P294" s="160" t="s">
        <v>2161</v>
      </c>
      <c r="Q294" s="162" t="s">
        <v>2162</v>
      </c>
      <c r="R294" s="178" t="s">
        <v>2100</v>
      </c>
      <c r="S294" s="166" t="s">
        <v>2098</v>
      </c>
      <c r="T294" t="s">
        <v>141</v>
      </c>
      <c r="AH294" s="62" t="s">
        <v>1924</v>
      </c>
    </row>
    <row r="295" spans="1:34" ht="12" customHeight="1">
      <c r="A295" s="133" t="s">
        <v>14</v>
      </c>
      <c r="B295" s="20"/>
      <c r="C295" s="133" t="s">
        <v>20</v>
      </c>
      <c r="D295" s="133" t="s">
        <v>21</v>
      </c>
      <c r="E295" s="20" t="s">
        <v>2085</v>
      </c>
      <c r="F295" s="62" t="s">
        <v>2086</v>
      </c>
      <c r="G295" s="62" t="s">
        <v>2087</v>
      </c>
      <c r="H295" s="1" t="s">
        <v>2157</v>
      </c>
      <c r="J295" s="158" t="s">
        <v>571</v>
      </c>
      <c r="K295" s="135" t="s">
        <v>2089</v>
      </c>
      <c r="L295" s="177" t="s">
        <v>2163</v>
      </c>
      <c r="M295" s="135" t="s">
        <v>2091</v>
      </c>
      <c r="N295" s="160" t="s">
        <v>2164</v>
      </c>
      <c r="O295" s="161" t="s">
        <v>2160</v>
      </c>
      <c r="P295" s="160" t="s">
        <v>2161</v>
      </c>
      <c r="Q295" s="162" t="s">
        <v>2162</v>
      </c>
      <c r="R295" s="178" t="s">
        <v>1919</v>
      </c>
      <c r="S295" s="166" t="s">
        <v>2127</v>
      </c>
      <c r="T295" t="s">
        <v>141</v>
      </c>
      <c r="AH295" s="62" t="s">
        <v>1925</v>
      </c>
    </row>
    <row r="296" spans="1:34" ht="12" customHeight="1">
      <c r="A296" s="133" t="s">
        <v>14</v>
      </c>
      <c r="B296" s="20"/>
      <c r="C296" s="133" t="s">
        <v>20</v>
      </c>
      <c r="D296" s="133" t="s">
        <v>21</v>
      </c>
      <c r="E296" s="20" t="s">
        <v>2085</v>
      </c>
      <c r="F296" s="62" t="s">
        <v>2086</v>
      </c>
      <c r="G296" s="62" t="s">
        <v>2087</v>
      </c>
      <c r="H296" s="1" t="s">
        <v>2157</v>
      </c>
      <c r="J296" s="158" t="s">
        <v>575</v>
      </c>
      <c r="K296" s="135" t="s">
        <v>2089</v>
      </c>
      <c r="L296" s="177" t="s">
        <v>2165</v>
      </c>
      <c r="M296" s="135" t="s">
        <v>2091</v>
      </c>
      <c r="N296" s="160" t="s">
        <v>2159</v>
      </c>
      <c r="O296" s="161" t="s">
        <v>2160</v>
      </c>
      <c r="P296" s="160" t="s">
        <v>2161</v>
      </c>
      <c r="Q296" s="162" t="s">
        <v>2162</v>
      </c>
      <c r="R296" s="178" t="s">
        <v>2096</v>
      </c>
      <c r="S296" s="166" t="s">
        <v>2098</v>
      </c>
      <c r="T296" t="s">
        <v>141</v>
      </c>
      <c r="AH296" s="62" t="s">
        <v>1706</v>
      </c>
    </row>
    <row r="297" spans="1:34" ht="12" customHeight="1">
      <c r="A297" s="133" t="s">
        <v>14</v>
      </c>
      <c r="B297" s="20"/>
      <c r="C297" s="133" t="s">
        <v>20</v>
      </c>
      <c r="D297" s="133" t="s">
        <v>21</v>
      </c>
      <c r="E297" s="20" t="s">
        <v>2085</v>
      </c>
      <c r="F297" s="62" t="s">
        <v>2086</v>
      </c>
      <c r="G297" s="62" t="s">
        <v>2087</v>
      </c>
      <c r="H297" s="1" t="s">
        <v>2157</v>
      </c>
      <c r="J297" s="158" t="s">
        <v>575</v>
      </c>
      <c r="K297" s="135" t="s">
        <v>2089</v>
      </c>
      <c r="L297" s="177" t="s">
        <v>2165</v>
      </c>
      <c r="M297" s="135" t="s">
        <v>2091</v>
      </c>
      <c r="N297" s="160" t="s">
        <v>2159</v>
      </c>
      <c r="O297" s="161" t="s">
        <v>2160</v>
      </c>
      <c r="P297" s="160" t="s">
        <v>2161</v>
      </c>
      <c r="Q297" s="162" t="s">
        <v>2162</v>
      </c>
      <c r="R297" s="178" t="s">
        <v>1958</v>
      </c>
      <c r="S297" s="166" t="s">
        <v>2097</v>
      </c>
      <c r="T297" t="s">
        <v>141</v>
      </c>
      <c r="AH297" s="62" t="s">
        <v>1921</v>
      </c>
    </row>
    <row r="298" spans="1:34" ht="12" customHeight="1">
      <c r="A298" s="133" t="s">
        <v>14</v>
      </c>
      <c r="B298" s="20"/>
      <c r="C298" s="133" t="s">
        <v>20</v>
      </c>
      <c r="D298" s="133" t="s">
        <v>21</v>
      </c>
      <c r="E298" s="20" t="s">
        <v>2085</v>
      </c>
      <c r="F298" s="62" t="s">
        <v>2086</v>
      </c>
      <c r="G298" s="62" t="s">
        <v>2087</v>
      </c>
      <c r="H298" s="1" t="s">
        <v>2157</v>
      </c>
      <c r="J298" s="158" t="s">
        <v>575</v>
      </c>
      <c r="K298" s="135" t="s">
        <v>2089</v>
      </c>
      <c r="L298" s="177" t="s">
        <v>2165</v>
      </c>
      <c r="M298" s="135" t="s">
        <v>2091</v>
      </c>
      <c r="N298" s="160" t="s">
        <v>2159</v>
      </c>
      <c r="O298" s="161" t="s">
        <v>2160</v>
      </c>
      <c r="P298" s="160" t="s">
        <v>2161</v>
      </c>
      <c r="Q298" s="162" t="s">
        <v>2162</v>
      </c>
      <c r="R298" s="178" t="s">
        <v>1958</v>
      </c>
      <c r="S298" s="166" t="s">
        <v>2098</v>
      </c>
      <c r="T298" t="s">
        <v>141</v>
      </c>
      <c r="AH298" s="62" t="s">
        <v>1923</v>
      </c>
    </row>
    <row r="299" spans="1:34" ht="12" customHeight="1">
      <c r="A299" s="133" t="s">
        <v>14</v>
      </c>
      <c r="B299" s="20"/>
      <c r="C299" s="133" t="s">
        <v>20</v>
      </c>
      <c r="D299" s="133" t="s">
        <v>21</v>
      </c>
      <c r="E299" s="20" t="s">
        <v>2085</v>
      </c>
      <c r="F299" s="62" t="s">
        <v>2086</v>
      </c>
      <c r="G299" s="62" t="s">
        <v>2087</v>
      </c>
      <c r="H299" s="1" t="s">
        <v>2157</v>
      </c>
      <c r="J299" s="158" t="s">
        <v>575</v>
      </c>
      <c r="K299" s="135" t="s">
        <v>2089</v>
      </c>
      <c r="L299" s="177" t="s">
        <v>2165</v>
      </c>
      <c r="M299" s="135" t="s">
        <v>2091</v>
      </c>
      <c r="N299" s="160" t="s">
        <v>2159</v>
      </c>
      <c r="O299" s="161" t="s">
        <v>2160</v>
      </c>
      <c r="P299" s="160" t="s">
        <v>2161</v>
      </c>
      <c r="Q299" s="162" t="s">
        <v>2162</v>
      </c>
      <c r="R299" s="178" t="s">
        <v>2100</v>
      </c>
      <c r="S299" s="166" t="s">
        <v>2098</v>
      </c>
      <c r="T299" t="s">
        <v>141</v>
      </c>
      <c r="AH299" s="62" t="s">
        <v>1924</v>
      </c>
    </row>
    <row r="300" spans="1:34" ht="12" customHeight="1">
      <c r="A300" s="133" t="s">
        <v>14</v>
      </c>
      <c r="B300" s="20"/>
      <c r="C300" s="133" t="s">
        <v>20</v>
      </c>
      <c r="D300" s="133" t="s">
        <v>21</v>
      </c>
      <c r="E300" s="20" t="s">
        <v>2085</v>
      </c>
      <c r="F300" s="62" t="s">
        <v>2086</v>
      </c>
      <c r="G300" s="62" t="s">
        <v>2087</v>
      </c>
      <c r="H300" s="1" t="s">
        <v>2157</v>
      </c>
      <c r="J300" s="158" t="s">
        <v>575</v>
      </c>
      <c r="K300" s="135" t="s">
        <v>2089</v>
      </c>
      <c r="L300" s="177" t="s">
        <v>2165</v>
      </c>
      <c r="M300" s="135" t="s">
        <v>2091</v>
      </c>
      <c r="N300" s="160" t="s">
        <v>2159</v>
      </c>
      <c r="O300" s="161" t="s">
        <v>2160</v>
      </c>
      <c r="P300" s="160" t="s">
        <v>2161</v>
      </c>
      <c r="Q300" s="162" t="s">
        <v>2162</v>
      </c>
      <c r="R300" s="178" t="s">
        <v>1919</v>
      </c>
      <c r="S300" s="166" t="s">
        <v>2097</v>
      </c>
      <c r="T300" t="s">
        <v>141</v>
      </c>
      <c r="AH300" s="62" t="s">
        <v>1925</v>
      </c>
    </row>
    <row r="301" spans="1:34" ht="12" customHeight="1">
      <c r="A301" s="133" t="s">
        <v>14</v>
      </c>
      <c r="B301" s="20"/>
      <c r="C301" s="133" t="s">
        <v>20</v>
      </c>
      <c r="D301" s="133" t="s">
        <v>21</v>
      </c>
      <c r="E301" s="20" t="s">
        <v>2085</v>
      </c>
      <c r="F301" s="62" t="s">
        <v>2086</v>
      </c>
      <c r="G301" s="62" t="s">
        <v>2087</v>
      </c>
      <c r="H301" s="1" t="s">
        <v>2157</v>
      </c>
      <c r="J301" s="176" t="s">
        <v>579</v>
      </c>
      <c r="K301" s="135" t="s">
        <v>2089</v>
      </c>
      <c r="L301" s="177" t="s">
        <v>2166</v>
      </c>
      <c r="M301" s="135" t="s">
        <v>2091</v>
      </c>
      <c r="N301" s="160" t="s">
        <v>2164</v>
      </c>
      <c r="O301" s="161" t="s">
        <v>2160</v>
      </c>
      <c r="P301" s="160" t="s">
        <v>2161</v>
      </c>
      <c r="Q301" s="162" t="s">
        <v>2162</v>
      </c>
      <c r="R301" s="178" t="s">
        <v>2096</v>
      </c>
      <c r="S301" s="166" t="s">
        <v>2098</v>
      </c>
      <c r="T301" t="s">
        <v>141</v>
      </c>
      <c r="AH301" s="62" t="s">
        <v>1706</v>
      </c>
    </row>
    <row r="302" spans="1:34" ht="12" customHeight="1">
      <c r="A302" s="133" t="s">
        <v>14</v>
      </c>
      <c r="B302" s="20"/>
      <c r="C302" s="133" t="s">
        <v>20</v>
      </c>
      <c r="D302" s="133" t="s">
        <v>21</v>
      </c>
      <c r="E302" s="20" t="s">
        <v>2085</v>
      </c>
      <c r="F302" s="62" t="s">
        <v>2086</v>
      </c>
      <c r="G302" s="62" t="s">
        <v>2087</v>
      </c>
      <c r="H302" s="1" t="s">
        <v>2157</v>
      </c>
      <c r="J302" s="176" t="s">
        <v>579</v>
      </c>
      <c r="K302" s="135" t="s">
        <v>2089</v>
      </c>
      <c r="L302" s="177" t="s">
        <v>2166</v>
      </c>
      <c r="M302" s="135" t="s">
        <v>2091</v>
      </c>
      <c r="N302" s="160" t="s">
        <v>2164</v>
      </c>
      <c r="O302" s="161" t="s">
        <v>2160</v>
      </c>
      <c r="P302" s="160" t="s">
        <v>2161</v>
      </c>
      <c r="Q302" s="162" t="s">
        <v>2162</v>
      </c>
      <c r="R302" s="178" t="s">
        <v>1958</v>
      </c>
      <c r="S302" s="166" t="s">
        <v>2097</v>
      </c>
      <c r="T302" t="s">
        <v>141</v>
      </c>
      <c r="AH302" s="62" t="s">
        <v>1921</v>
      </c>
    </row>
    <row r="303" spans="1:34" ht="12" customHeight="1">
      <c r="A303" s="133" t="s">
        <v>14</v>
      </c>
      <c r="B303" s="20"/>
      <c r="C303" s="133" t="s">
        <v>20</v>
      </c>
      <c r="D303" s="133" t="s">
        <v>21</v>
      </c>
      <c r="E303" s="20" t="s">
        <v>2085</v>
      </c>
      <c r="F303" s="62" t="s">
        <v>2086</v>
      </c>
      <c r="G303" s="62" t="s">
        <v>2087</v>
      </c>
      <c r="H303" s="1" t="s">
        <v>2157</v>
      </c>
      <c r="J303" s="176" t="s">
        <v>579</v>
      </c>
      <c r="K303" s="135" t="s">
        <v>2089</v>
      </c>
      <c r="L303" s="177" t="s">
        <v>2166</v>
      </c>
      <c r="M303" s="135" t="s">
        <v>2091</v>
      </c>
      <c r="N303" s="160" t="s">
        <v>2164</v>
      </c>
      <c r="O303" s="161" t="s">
        <v>2160</v>
      </c>
      <c r="P303" s="160" t="s">
        <v>2161</v>
      </c>
      <c r="Q303" s="162" t="s">
        <v>2162</v>
      </c>
      <c r="R303" s="178" t="s">
        <v>1958</v>
      </c>
      <c r="S303" s="166" t="s">
        <v>2098</v>
      </c>
      <c r="T303" t="s">
        <v>141</v>
      </c>
      <c r="AH303" s="62" t="s">
        <v>1923</v>
      </c>
    </row>
    <row r="304" spans="1:34" ht="12" customHeight="1">
      <c r="A304" s="133" t="s">
        <v>14</v>
      </c>
      <c r="B304" s="20"/>
      <c r="C304" s="133" t="s">
        <v>20</v>
      </c>
      <c r="D304" s="133" t="s">
        <v>21</v>
      </c>
      <c r="E304" s="20" t="s">
        <v>2085</v>
      </c>
      <c r="F304" s="62" t="s">
        <v>2086</v>
      </c>
      <c r="G304" s="62" t="s">
        <v>2087</v>
      </c>
      <c r="H304" s="1" t="s">
        <v>2157</v>
      </c>
      <c r="J304" s="176" t="s">
        <v>579</v>
      </c>
      <c r="K304" s="135" t="s">
        <v>2089</v>
      </c>
      <c r="L304" s="177" t="s">
        <v>2166</v>
      </c>
      <c r="M304" s="135" t="s">
        <v>2091</v>
      </c>
      <c r="N304" s="160" t="s">
        <v>2164</v>
      </c>
      <c r="O304" s="161" t="s">
        <v>2160</v>
      </c>
      <c r="P304" s="160" t="s">
        <v>2161</v>
      </c>
      <c r="Q304" s="162" t="s">
        <v>2162</v>
      </c>
      <c r="R304" s="178" t="s">
        <v>2100</v>
      </c>
      <c r="S304" s="166" t="s">
        <v>2098</v>
      </c>
      <c r="T304" t="s">
        <v>141</v>
      </c>
      <c r="AH304" s="62" t="s">
        <v>1924</v>
      </c>
    </row>
    <row r="305" spans="1:34" ht="12" customHeight="1">
      <c r="A305" s="133" t="s">
        <v>14</v>
      </c>
      <c r="B305" s="20"/>
      <c r="C305" s="133" t="s">
        <v>20</v>
      </c>
      <c r="D305" s="133" t="s">
        <v>21</v>
      </c>
      <c r="E305" s="20" t="s">
        <v>2085</v>
      </c>
      <c r="F305" s="62" t="s">
        <v>2086</v>
      </c>
      <c r="G305" s="62" t="s">
        <v>2087</v>
      </c>
      <c r="H305" s="1" t="s">
        <v>2157</v>
      </c>
      <c r="J305" s="176" t="s">
        <v>579</v>
      </c>
      <c r="K305" s="135" t="s">
        <v>2089</v>
      </c>
      <c r="L305" s="177" t="s">
        <v>2166</v>
      </c>
      <c r="M305" s="135" t="s">
        <v>2091</v>
      </c>
      <c r="N305" s="160" t="s">
        <v>2164</v>
      </c>
      <c r="O305" s="161" t="s">
        <v>2160</v>
      </c>
      <c r="P305" s="160" t="s">
        <v>2161</v>
      </c>
      <c r="Q305" s="162" t="s">
        <v>2162</v>
      </c>
      <c r="R305" s="178" t="s">
        <v>1919</v>
      </c>
      <c r="S305" s="166" t="s">
        <v>2127</v>
      </c>
      <c r="T305" t="s">
        <v>141</v>
      </c>
      <c r="AH305" s="62" t="s">
        <v>1925</v>
      </c>
    </row>
    <row r="306" spans="1:34" ht="12" customHeight="1">
      <c r="A306" s="133" t="s">
        <v>14</v>
      </c>
      <c r="B306" s="20"/>
      <c r="C306" s="133" t="s">
        <v>20</v>
      </c>
      <c r="D306" s="133" t="s">
        <v>21</v>
      </c>
      <c r="E306" s="20" t="s">
        <v>2085</v>
      </c>
      <c r="F306" s="62" t="s">
        <v>2086</v>
      </c>
      <c r="G306" s="62" t="s">
        <v>2087</v>
      </c>
      <c r="H306" s="1" t="s">
        <v>2157</v>
      </c>
      <c r="J306" s="158" t="s">
        <v>583</v>
      </c>
      <c r="K306" s="135" t="s">
        <v>2089</v>
      </c>
      <c r="L306" s="177" t="s">
        <v>2167</v>
      </c>
      <c r="M306" s="135" t="s">
        <v>2091</v>
      </c>
      <c r="N306" s="160" t="s">
        <v>2159</v>
      </c>
      <c r="O306" s="161" t="s">
        <v>2160</v>
      </c>
      <c r="P306" s="160" t="s">
        <v>2161</v>
      </c>
      <c r="Q306" s="162" t="s">
        <v>2162</v>
      </c>
      <c r="R306" s="178" t="s">
        <v>2096</v>
      </c>
      <c r="S306" s="166" t="s">
        <v>2098</v>
      </c>
      <c r="T306" t="s">
        <v>141</v>
      </c>
      <c r="AH306" s="62" t="s">
        <v>1706</v>
      </c>
    </row>
    <row r="307" spans="1:34" ht="12" customHeight="1">
      <c r="A307" s="133" t="s">
        <v>14</v>
      </c>
      <c r="B307" s="20"/>
      <c r="C307" s="133" t="s">
        <v>20</v>
      </c>
      <c r="D307" s="133" t="s">
        <v>21</v>
      </c>
      <c r="E307" s="20" t="s">
        <v>2085</v>
      </c>
      <c r="F307" s="62" t="s">
        <v>2086</v>
      </c>
      <c r="G307" s="62" t="s">
        <v>2087</v>
      </c>
      <c r="H307" s="1" t="s">
        <v>2157</v>
      </c>
      <c r="J307" s="158" t="s">
        <v>583</v>
      </c>
      <c r="K307" s="135" t="s">
        <v>2089</v>
      </c>
      <c r="L307" s="177" t="s">
        <v>2167</v>
      </c>
      <c r="M307" s="135" t="s">
        <v>2091</v>
      </c>
      <c r="N307" s="160" t="s">
        <v>2159</v>
      </c>
      <c r="O307" s="161" t="s">
        <v>2160</v>
      </c>
      <c r="P307" s="160" t="s">
        <v>2161</v>
      </c>
      <c r="Q307" s="162" t="s">
        <v>2162</v>
      </c>
      <c r="R307" s="178" t="s">
        <v>1958</v>
      </c>
      <c r="S307" s="166" t="s">
        <v>2127</v>
      </c>
      <c r="T307" t="s">
        <v>141</v>
      </c>
      <c r="AH307" s="62" t="s">
        <v>1921</v>
      </c>
    </row>
    <row r="308" spans="1:34" ht="12" customHeight="1">
      <c r="A308" s="133" t="s">
        <v>14</v>
      </c>
      <c r="B308" s="20"/>
      <c r="C308" s="133" t="s">
        <v>20</v>
      </c>
      <c r="D308" s="133" t="s">
        <v>21</v>
      </c>
      <c r="E308" s="20" t="s">
        <v>2085</v>
      </c>
      <c r="F308" s="62" t="s">
        <v>2086</v>
      </c>
      <c r="G308" s="62" t="s">
        <v>2087</v>
      </c>
      <c r="H308" s="1" t="s">
        <v>2157</v>
      </c>
      <c r="J308" s="158" t="s">
        <v>583</v>
      </c>
      <c r="K308" s="135" t="s">
        <v>2089</v>
      </c>
      <c r="L308" s="177" t="s">
        <v>2167</v>
      </c>
      <c r="M308" s="135" t="s">
        <v>2091</v>
      </c>
      <c r="N308" s="160" t="s">
        <v>2159</v>
      </c>
      <c r="O308" s="161" t="s">
        <v>2160</v>
      </c>
      <c r="P308" s="160" t="s">
        <v>2161</v>
      </c>
      <c r="Q308" s="162" t="s">
        <v>2162</v>
      </c>
      <c r="R308" s="178" t="s">
        <v>1958</v>
      </c>
      <c r="S308" s="166" t="s">
        <v>2098</v>
      </c>
      <c r="T308" t="s">
        <v>141</v>
      </c>
      <c r="AH308" s="62" t="s">
        <v>1923</v>
      </c>
    </row>
    <row r="309" spans="1:34" ht="12" customHeight="1">
      <c r="A309" s="133" t="s">
        <v>14</v>
      </c>
      <c r="B309" s="20"/>
      <c r="C309" s="133" t="s">
        <v>20</v>
      </c>
      <c r="D309" s="133" t="s">
        <v>21</v>
      </c>
      <c r="E309" s="20" t="s">
        <v>2085</v>
      </c>
      <c r="F309" s="62" t="s">
        <v>2086</v>
      </c>
      <c r="G309" s="62" t="s">
        <v>2087</v>
      </c>
      <c r="H309" s="1" t="s">
        <v>2157</v>
      </c>
      <c r="J309" s="158" t="s">
        <v>583</v>
      </c>
      <c r="K309" s="135" t="s">
        <v>2089</v>
      </c>
      <c r="L309" s="177" t="s">
        <v>2167</v>
      </c>
      <c r="M309" s="135" t="s">
        <v>2091</v>
      </c>
      <c r="N309" s="160" t="s">
        <v>2159</v>
      </c>
      <c r="O309" s="161" t="s">
        <v>2160</v>
      </c>
      <c r="P309" s="160" t="s">
        <v>2161</v>
      </c>
      <c r="Q309" s="162" t="s">
        <v>2162</v>
      </c>
      <c r="R309" s="178" t="s">
        <v>2100</v>
      </c>
      <c r="S309" s="166" t="s">
        <v>2098</v>
      </c>
      <c r="T309" t="s">
        <v>141</v>
      </c>
      <c r="AH309" s="62" t="s">
        <v>1924</v>
      </c>
    </row>
    <row r="310" spans="1:34" ht="12" customHeight="1">
      <c r="A310" s="133" t="s">
        <v>14</v>
      </c>
      <c r="B310" s="20"/>
      <c r="C310" s="133" t="s">
        <v>20</v>
      </c>
      <c r="D310" s="133" t="s">
        <v>21</v>
      </c>
      <c r="E310" s="20" t="s">
        <v>2085</v>
      </c>
      <c r="F310" s="62" t="s">
        <v>2086</v>
      </c>
      <c r="G310" s="62" t="s">
        <v>2087</v>
      </c>
      <c r="H310" s="1" t="s">
        <v>2157</v>
      </c>
      <c r="J310" s="158" t="s">
        <v>583</v>
      </c>
      <c r="K310" s="135" t="s">
        <v>2089</v>
      </c>
      <c r="L310" s="177" t="s">
        <v>2167</v>
      </c>
      <c r="M310" s="135" t="s">
        <v>2091</v>
      </c>
      <c r="N310" s="160" t="s">
        <v>2159</v>
      </c>
      <c r="O310" s="161" t="s">
        <v>2160</v>
      </c>
      <c r="P310" s="160" t="s">
        <v>2161</v>
      </c>
      <c r="Q310" s="162" t="s">
        <v>2162</v>
      </c>
      <c r="R310" s="178" t="s">
        <v>1919</v>
      </c>
      <c r="S310" s="166" t="s">
        <v>2127</v>
      </c>
      <c r="T310" t="s">
        <v>141</v>
      </c>
      <c r="AH310" s="62" t="s">
        <v>1925</v>
      </c>
    </row>
    <row r="311" spans="1:34" ht="12" customHeight="1">
      <c r="A311" s="133" t="s">
        <v>14</v>
      </c>
      <c r="B311" s="20"/>
      <c r="C311" s="133" t="s">
        <v>20</v>
      </c>
      <c r="D311" s="133" t="s">
        <v>21</v>
      </c>
      <c r="E311" s="20" t="s">
        <v>2085</v>
      </c>
      <c r="F311" s="62" t="s">
        <v>2086</v>
      </c>
      <c r="G311" s="62" t="s">
        <v>2087</v>
      </c>
      <c r="H311" s="1" t="s">
        <v>2168</v>
      </c>
      <c r="J311" s="158" t="s">
        <v>588</v>
      </c>
      <c r="K311" s="135" t="s">
        <v>2169</v>
      </c>
      <c r="L311" s="177" t="s">
        <v>2170</v>
      </c>
      <c r="M311" s="135" t="s">
        <v>2091</v>
      </c>
      <c r="N311" s="160" t="s">
        <v>2171</v>
      </c>
      <c r="O311" s="161" t="s">
        <v>2172</v>
      </c>
      <c r="P311" s="160" t="s">
        <v>2173</v>
      </c>
      <c r="Q311" s="180" t="s">
        <v>2174</v>
      </c>
      <c r="R311" s="178" t="s">
        <v>1919</v>
      </c>
      <c r="S311" s="166" t="s">
        <v>2175</v>
      </c>
      <c r="T311" t="s">
        <v>141</v>
      </c>
      <c r="AH311" s="62" t="s">
        <v>1706</v>
      </c>
    </row>
    <row r="312" spans="1:34" ht="12" customHeight="1">
      <c r="A312" s="133" t="s">
        <v>14</v>
      </c>
      <c r="B312" s="20"/>
      <c r="C312" s="133" t="s">
        <v>20</v>
      </c>
      <c r="D312" s="133" t="s">
        <v>21</v>
      </c>
      <c r="E312" s="20" t="s">
        <v>2085</v>
      </c>
      <c r="F312" s="62" t="s">
        <v>2086</v>
      </c>
      <c r="G312" s="62" t="s">
        <v>2087</v>
      </c>
      <c r="H312" s="1" t="s">
        <v>2168</v>
      </c>
      <c r="J312" s="158" t="s">
        <v>588</v>
      </c>
      <c r="K312" s="135" t="s">
        <v>2169</v>
      </c>
      <c r="L312" s="177" t="s">
        <v>2170</v>
      </c>
      <c r="M312" s="135" t="s">
        <v>2091</v>
      </c>
      <c r="N312" s="160" t="s">
        <v>2171</v>
      </c>
      <c r="O312" s="161" t="s">
        <v>2172</v>
      </c>
      <c r="P312" s="160" t="s">
        <v>2173</v>
      </c>
      <c r="Q312" s="180" t="s">
        <v>2174</v>
      </c>
      <c r="R312" s="178" t="s">
        <v>2120</v>
      </c>
      <c r="S312" s="166" t="s">
        <v>2176</v>
      </c>
      <c r="T312" t="s">
        <v>141</v>
      </c>
      <c r="AH312" s="62" t="s">
        <v>1921</v>
      </c>
    </row>
    <row r="313" spans="1:34" ht="12" customHeight="1">
      <c r="A313" s="133" t="s">
        <v>14</v>
      </c>
      <c r="B313" s="20"/>
      <c r="C313" s="133" t="s">
        <v>20</v>
      </c>
      <c r="D313" s="133" t="s">
        <v>21</v>
      </c>
      <c r="E313" s="20" t="s">
        <v>2085</v>
      </c>
      <c r="F313" s="62" t="s">
        <v>2086</v>
      </c>
      <c r="G313" s="62" t="s">
        <v>2087</v>
      </c>
      <c r="H313" s="1" t="s">
        <v>2168</v>
      </c>
      <c r="J313" s="158" t="s">
        <v>588</v>
      </c>
      <c r="K313" s="135" t="s">
        <v>2169</v>
      </c>
      <c r="L313" s="177" t="s">
        <v>2170</v>
      </c>
      <c r="M313" s="135" t="s">
        <v>2091</v>
      </c>
      <c r="N313" s="160" t="s">
        <v>2171</v>
      </c>
      <c r="O313" s="161" t="s">
        <v>2172</v>
      </c>
      <c r="P313" s="160" t="s">
        <v>2173</v>
      </c>
      <c r="Q313" s="180" t="s">
        <v>2174</v>
      </c>
      <c r="R313" s="178" t="s">
        <v>1958</v>
      </c>
      <c r="S313" s="166" t="s">
        <v>2175</v>
      </c>
      <c r="T313" t="s">
        <v>141</v>
      </c>
      <c r="AH313" s="62" t="s">
        <v>1923</v>
      </c>
    </row>
    <row r="314" spans="1:34" ht="12" customHeight="1">
      <c r="A314" s="133" t="s">
        <v>14</v>
      </c>
      <c r="B314" s="20"/>
      <c r="C314" s="133" t="s">
        <v>20</v>
      </c>
      <c r="D314" s="133" t="s">
        <v>21</v>
      </c>
      <c r="E314" s="20" t="s">
        <v>2085</v>
      </c>
      <c r="F314" s="62" t="s">
        <v>2086</v>
      </c>
      <c r="G314" s="62" t="s">
        <v>2087</v>
      </c>
      <c r="H314" s="1" t="s">
        <v>2168</v>
      </c>
      <c r="J314" s="158" t="s">
        <v>588</v>
      </c>
      <c r="K314" s="135" t="s">
        <v>2169</v>
      </c>
      <c r="L314" s="177" t="s">
        <v>2170</v>
      </c>
      <c r="M314" s="135" t="s">
        <v>2091</v>
      </c>
      <c r="N314" s="160" t="s">
        <v>2171</v>
      </c>
      <c r="O314" s="161" t="s">
        <v>2172</v>
      </c>
      <c r="P314" s="160" t="s">
        <v>2173</v>
      </c>
      <c r="Q314" s="180" t="s">
        <v>2174</v>
      </c>
      <c r="R314" s="178" t="s">
        <v>1919</v>
      </c>
      <c r="S314" s="166" t="s">
        <v>2175</v>
      </c>
      <c r="T314" t="s">
        <v>141</v>
      </c>
      <c r="AH314" s="62" t="s">
        <v>1924</v>
      </c>
    </row>
    <row r="315" spans="1:34" ht="12" customHeight="1">
      <c r="A315" s="133" t="s">
        <v>14</v>
      </c>
      <c r="B315" s="20"/>
      <c r="C315" s="133" t="s">
        <v>20</v>
      </c>
      <c r="D315" s="133" t="s">
        <v>21</v>
      </c>
      <c r="E315" s="20" t="s">
        <v>2085</v>
      </c>
      <c r="F315" s="62" t="s">
        <v>2086</v>
      </c>
      <c r="G315" s="62" t="s">
        <v>2087</v>
      </c>
      <c r="H315" s="1" t="s">
        <v>2168</v>
      </c>
      <c r="J315" s="158" t="s">
        <v>588</v>
      </c>
      <c r="K315" s="135" t="s">
        <v>2169</v>
      </c>
      <c r="L315" s="177" t="s">
        <v>2170</v>
      </c>
      <c r="M315" s="135" t="s">
        <v>2091</v>
      </c>
      <c r="N315" s="160" t="s">
        <v>2171</v>
      </c>
      <c r="O315" s="161" t="s">
        <v>2172</v>
      </c>
      <c r="P315" s="160" t="s">
        <v>2173</v>
      </c>
      <c r="Q315" s="180" t="s">
        <v>2174</v>
      </c>
      <c r="R315" s="178" t="s">
        <v>1919</v>
      </c>
      <c r="S315" s="166" t="s">
        <v>2175</v>
      </c>
      <c r="T315" t="s">
        <v>141</v>
      </c>
      <c r="AH315" s="62" t="s">
        <v>1925</v>
      </c>
    </row>
    <row r="316" spans="1:34" ht="12" customHeight="1">
      <c r="A316" s="133" t="s">
        <v>14</v>
      </c>
      <c r="B316" s="20"/>
      <c r="C316" s="133" t="s">
        <v>20</v>
      </c>
      <c r="D316" s="133" t="s">
        <v>21</v>
      </c>
      <c r="E316" s="20" t="s">
        <v>2085</v>
      </c>
      <c r="F316" s="62" t="s">
        <v>2086</v>
      </c>
      <c r="G316" s="62" t="s">
        <v>2087</v>
      </c>
      <c r="H316" s="1" t="s">
        <v>2168</v>
      </c>
      <c r="J316" s="158" t="s">
        <v>593</v>
      </c>
      <c r="K316" s="135" t="s">
        <v>2177</v>
      </c>
      <c r="L316" s="177" t="s">
        <v>2178</v>
      </c>
      <c r="M316" s="135" t="s">
        <v>2091</v>
      </c>
      <c r="N316" s="160" t="s">
        <v>2171</v>
      </c>
      <c r="O316" s="161" t="s">
        <v>2179</v>
      </c>
      <c r="P316" s="160" t="s">
        <v>2180</v>
      </c>
      <c r="Q316" s="180" t="s">
        <v>2181</v>
      </c>
      <c r="R316" s="181"/>
      <c r="S316" s="182"/>
      <c r="T316" s="182" t="s">
        <v>176</v>
      </c>
      <c r="AH316" s="62" t="s">
        <v>1706</v>
      </c>
    </row>
    <row r="317" spans="1:34" ht="12" customHeight="1">
      <c r="A317" s="133" t="s">
        <v>14</v>
      </c>
      <c r="B317" s="20"/>
      <c r="C317" s="133" t="s">
        <v>20</v>
      </c>
      <c r="D317" s="133" t="s">
        <v>21</v>
      </c>
      <c r="E317" s="20" t="s">
        <v>2085</v>
      </c>
      <c r="F317" s="62" t="s">
        <v>2086</v>
      </c>
      <c r="G317" s="62" t="s">
        <v>2087</v>
      </c>
      <c r="H317" s="1" t="s">
        <v>2168</v>
      </c>
      <c r="J317" s="158" t="s">
        <v>593</v>
      </c>
      <c r="K317" s="135" t="s">
        <v>2177</v>
      </c>
      <c r="L317" s="177" t="s">
        <v>2178</v>
      </c>
      <c r="M317" s="135" t="s">
        <v>2091</v>
      </c>
      <c r="N317" s="160" t="s">
        <v>2171</v>
      </c>
      <c r="O317" s="161" t="s">
        <v>2179</v>
      </c>
      <c r="P317" s="160" t="s">
        <v>2180</v>
      </c>
      <c r="Q317" s="180" t="s">
        <v>2181</v>
      </c>
      <c r="R317" s="181"/>
      <c r="S317" s="182"/>
      <c r="T317" s="182" t="s">
        <v>176</v>
      </c>
      <c r="AH317" s="62" t="s">
        <v>1921</v>
      </c>
    </row>
    <row r="318" spans="1:34" ht="12" customHeight="1">
      <c r="A318" s="133" t="s">
        <v>14</v>
      </c>
      <c r="B318" s="20"/>
      <c r="C318" s="133" t="s">
        <v>20</v>
      </c>
      <c r="D318" s="133" t="s">
        <v>21</v>
      </c>
      <c r="E318" s="20" t="s">
        <v>2085</v>
      </c>
      <c r="F318" s="62" t="s">
        <v>2086</v>
      </c>
      <c r="G318" s="62" t="s">
        <v>2087</v>
      </c>
      <c r="H318" s="1" t="s">
        <v>2168</v>
      </c>
      <c r="J318" s="158" t="s">
        <v>593</v>
      </c>
      <c r="K318" s="135" t="s">
        <v>2177</v>
      </c>
      <c r="L318" s="177" t="s">
        <v>2178</v>
      </c>
      <c r="M318" s="135" t="s">
        <v>2091</v>
      </c>
      <c r="N318" s="160" t="s">
        <v>2171</v>
      </c>
      <c r="O318" s="161" t="s">
        <v>2179</v>
      </c>
      <c r="P318" s="160" t="s">
        <v>2180</v>
      </c>
      <c r="Q318" s="180" t="s">
        <v>2181</v>
      </c>
      <c r="R318" s="181"/>
      <c r="S318" s="182"/>
      <c r="T318" s="182" t="s">
        <v>176</v>
      </c>
      <c r="AH318" s="62" t="s">
        <v>1923</v>
      </c>
    </row>
    <row r="319" spans="1:34" ht="12" customHeight="1">
      <c r="A319" s="133" t="s">
        <v>14</v>
      </c>
      <c r="B319" s="20"/>
      <c r="C319" s="133" t="s">
        <v>20</v>
      </c>
      <c r="D319" s="133" t="s">
        <v>21</v>
      </c>
      <c r="E319" s="20" t="s">
        <v>2085</v>
      </c>
      <c r="F319" s="62" t="s">
        <v>2086</v>
      </c>
      <c r="G319" s="62" t="s">
        <v>2087</v>
      </c>
      <c r="H319" s="1" t="s">
        <v>2168</v>
      </c>
      <c r="J319" s="158" t="s">
        <v>593</v>
      </c>
      <c r="K319" s="135" t="s">
        <v>2177</v>
      </c>
      <c r="L319" s="177" t="s">
        <v>2178</v>
      </c>
      <c r="M319" s="135" t="s">
        <v>2091</v>
      </c>
      <c r="N319" s="160" t="s">
        <v>2171</v>
      </c>
      <c r="O319" s="161" t="s">
        <v>2179</v>
      </c>
      <c r="P319" s="160" t="s">
        <v>2180</v>
      </c>
      <c r="Q319" s="180" t="s">
        <v>2181</v>
      </c>
      <c r="R319" s="181"/>
      <c r="S319" s="182"/>
      <c r="T319" s="182" t="s">
        <v>176</v>
      </c>
      <c r="AH319" s="62" t="s">
        <v>1924</v>
      </c>
    </row>
    <row r="320" spans="1:34" ht="12" customHeight="1">
      <c r="A320" s="133" t="s">
        <v>14</v>
      </c>
      <c r="B320" s="20"/>
      <c r="C320" s="133" t="s">
        <v>20</v>
      </c>
      <c r="D320" s="133" t="s">
        <v>21</v>
      </c>
      <c r="E320" s="20" t="s">
        <v>2085</v>
      </c>
      <c r="F320" s="62" t="s">
        <v>2086</v>
      </c>
      <c r="G320" s="62" t="s">
        <v>2087</v>
      </c>
      <c r="H320" s="1" t="s">
        <v>2168</v>
      </c>
      <c r="J320" s="158" t="s">
        <v>593</v>
      </c>
      <c r="K320" s="135" t="s">
        <v>2177</v>
      </c>
      <c r="L320" s="177" t="s">
        <v>2178</v>
      </c>
      <c r="M320" s="135" t="s">
        <v>2091</v>
      </c>
      <c r="N320" s="160" t="s">
        <v>2171</v>
      </c>
      <c r="O320" s="161" t="s">
        <v>2179</v>
      </c>
      <c r="P320" s="160" t="s">
        <v>2180</v>
      </c>
      <c r="Q320" s="180" t="s">
        <v>2181</v>
      </c>
      <c r="R320" s="181"/>
      <c r="S320" s="182"/>
      <c r="T320" s="182" t="s">
        <v>176</v>
      </c>
      <c r="AH320" s="62" t="s">
        <v>1925</v>
      </c>
    </row>
    <row r="321" spans="1:34" ht="12" customHeight="1">
      <c r="A321" s="133" t="s">
        <v>14</v>
      </c>
      <c r="B321" s="20"/>
      <c r="C321" s="133" t="s">
        <v>20</v>
      </c>
      <c r="D321" s="133" t="s">
        <v>21</v>
      </c>
      <c r="E321" s="20" t="s">
        <v>2085</v>
      </c>
      <c r="F321" s="62" t="s">
        <v>2182</v>
      </c>
      <c r="G321" s="62" t="s">
        <v>2183</v>
      </c>
      <c r="H321" s="1" t="s">
        <v>2184</v>
      </c>
      <c r="J321" s="158" t="s">
        <v>473</v>
      </c>
      <c r="K321" s="135" t="s">
        <v>2185</v>
      </c>
      <c r="L321" s="159" t="s">
        <v>2186</v>
      </c>
      <c r="M321" s="135" t="s">
        <v>1914</v>
      </c>
      <c r="N321" s="160" t="s">
        <v>2187</v>
      </c>
      <c r="O321" s="90" t="s">
        <v>2188</v>
      </c>
      <c r="P321" s="183" t="s">
        <v>2189</v>
      </c>
      <c r="Q321" s="162" t="s">
        <v>2190</v>
      </c>
      <c r="R321" t="s">
        <v>2120</v>
      </c>
      <c r="S321" s="184" t="s">
        <v>2191</v>
      </c>
      <c r="T321" s="185" t="s">
        <v>141</v>
      </c>
      <c r="AH321" s="62" t="s">
        <v>1706</v>
      </c>
    </row>
    <row r="322" spans="1:34" ht="12" customHeight="1">
      <c r="A322" s="133" t="s">
        <v>14</v>
      </c>
      <c r="B322" s="20"/>
      <c r="C322" s="133" t="s">
        <v>20</v>
      </c>
      <c r="D322" s="133" t="s">
        <v>21</v>
      </c>
      <c r="E322" s="20" t="s">
        <v>2085</v>
      </c>
      <c r="F322" s="62" t="s">
        <v>2182</v>
      </c>
      <c r="G322" s="62" t="s">
        <v>2183</v>
      </c>
      <c r="H322" s="1" t="s">
        <v>2184</v>
      </c>
      <c r="J322" s="158" t="s">
        <v>473</v>
      </c>
      <c r="K322" s="135" t="s">
        <v>2185</v>
      </c>
      <c r="L322" s="159" t="s">
        <v>2186</v>
      </c>
      <c r="M322" s="135" t="s">
        <v>1914</v>
      </c>
      <c r="N322" s="160" t="s">
        <v>2187</v>
      </c>
      <c r="O322" s="90" t="s">
        <v>2188</v>
      </c>
      <c r="P322" s="183" t="s">
        <v>2189</v>
      </c>
      <c r="Q322" s="162" t="s">
        <v>2190</v>
      </c>
      <c r="R322" t="s">
        <v>1920</v>
      </c>
      <c r="S322" s="184" t="s">
        <v>2191</v>
      </c>
      <c r="T322" s="185" t="s">
        <v>141</v>
      </c>
      <c r="AH322" s="62" t="s">
        <v>1921</v>
      </c>
    </row>
    <row r="323" spans="1:34" ht="12" customHeight="1">
      <c r="A323" s="133" t="s">
        <v>14</v>
      </c>
      <c r="B323" s="20"/>
      <c r="C323" s="133" t="s">
        <v>20</v>
      </c>
      <c r="D323" s="133" t="s">
        <v>21</v>
      </c>
      <c r="E323" s="20" t="s">
        <v>2085</v>
      </c>
      <c r="F323" s="62" t="s">
        <v>2182</v>
      </c>
      <c r="G323" s="62" t="s">
        <v>2183</v>
      </c>
      <c r="H323" s="1" t="s">
        <v>2184</v>
      </c>
      <c r="J323" s="158" t="s">
        <v>473</v>
      </c>
      <c r="K323" s="135" t="s">
        <v>2185</v>
      </c>
      <c r="L323" s="159" t="s">
        <v>2186</v>
      </c>
      <c r="M323" s="135" t="s">
        <v>1914</v>
      </c>
      <c r="N323" s="160" t="s">
        <v>2187</v>
      </c>
      <c r="O323" s="90" t="s">
        <v>2188</v>
      </c>
      <c r="P323" s="183" t="s">
        <v>2189</v>
      </c>
      <c r="Q323" s="162" t="s">
        <v>2190</v>
      </c>
      <c r="R323" t="s">
        <v>2120</v>
      </c>
      <c r="S323" s="184" t="s">
        <v>2134</v>
      </c>
      <c r="T323" s="185" t="s">
        <v>141</v>
      </c>
      <c r="AH323" s="62" t="s">
        <v>1923</v>
      </c>
    </row>
    <row r="324" spans="1:34" ht="12" customHeight="1">
      <c r="A324" s="133" t="s">
        <v>14</v>
      </c>
      <c r="B324" s="20"/>
      <c r="C324" s="133" t="s">
        <v>20</v>
      </c>
      <c r="D324" s="133" t="s">
        <v>21</v>
      </c>
      <c r="E324" s="20" t="s">
        <v>2085</v>
      </c>
      <c r="F324" s="62" t="s">
        <v>2182</v>
      </c>
      <c r="G324" s="62" t="s">
        <v>2183</v>
      </c>
      <c r="H324" s="1" t="s">
        <v>2184</v>
      </c>
      <c r="J324" s="158" t="s">
        <v>473</v>
      </c>
      <c r="K324" s="135" t="s">
        <v>2185</v>
      </c>
      <c r="L324" s="159" t="s">
        <v>2186</v>
      </c>
      <c r="M324" s="135" t="s">
        <v>1914</v>
      </c>
      <c r="N324" s="160" t="s">
        <v>2187</v>
      </c>
      <c r="O324" s="90" t="s">
        <v>2188</v>
      </c>
      <c r="P324" s="183" t="s">
        <v>2189</v>
      </c>
      <c r="Q324" s="162" t="s">
        <v>2190</v>
      </c>
      <c r="R324" t="s">
        <v>1920</v>
      </c>
      <c r="S324" s="184" t="s">
        <v>2134</v>
      </c>
      <c r="T324" s="185" t="s">
        <v>141</v>
      </c>
      <c r="AH324" s="62" t="s">
        <v>1924</v>
      </c>
    </row>
    <row r="325" spans="1:34" ht="12" customHeight="1">
      <c r="A325" s="133" t="s">
        <v>14</v>
      </c>
      <c r="B325" s="20"/>
      <c r="C325" s="133" t="s">
        <v>20</v>
      </c>
      <c r="D325" s="133" t="s">
        <v>21</v>
      </c>
      <c r="E325" s="20" t="s">
        <v>2085</v>
      </c>
      <c r="F325" s="62" t="s">
        <v>2182</v>
      </c>
      <c r="G325" s="62" t="s">
        <v>2183</v>
      </c>
      <c r="H325" s="1" t="s">
        <v>2184</v>
      </c>
      <c r="J325" s="158" t="s">
        <v>473</v>
      </c>
      <c r="K325" s="135" t="s">
        <v>2185</v>
      </c>
      <c r="L325" s="159" t="s">
        <v>2186</v>
      </c>
      <c r="M325" s="135" t="s">
        <v>1914</v>
      </c>
      <c r="N325" s="160" t="s">
        <v>2187</v>
      </c>
      <c r="O325" s="90" t="s">
        <v>2188</v>
      </c>
      <c r="P325" s="183" t="s">
        <v>2189</v>
      </c>
      <c r="Q325" s="162" t="s">
        <v>2190</v>
      </c>
      <c r="R325" t="s">
        <v>1920</v>
      </c>
      <c r="S325" s="184" t="s">
        <v>2191</v>
      </c>
      <c r="T325" s="185" t="s">
        <v>141</v>
      </c>
      <c r="AH325" s="62" t="s">
        <v>1925</v>
      </c>
    </row>
    <row r="326" spans="1:34" ht="12" customHeight="1">
      <c r="A326" s="133" t="s">
        <v>14</v>
      </c>
      <c r="B326" s="20"/>
      <c r="C326" s="133" t="s">
        <v>20</v>
      </c>
      <c r="D326" s="133" t="s">
        <v>21</v>
      </c>
      <c r="E326" s="20" t="s">
        <v>2085</v>
      </c>
      <c r="F326" s="62" t="s">
        <v>2182</v>
      </c>
      <c r="G326" s="62" t="s">
        <v>2183</v>
      </c>
      <c r="H326" s="1" t="s">
        <v>2184</v>
      </c>
      <c r="J326" s="158" t="s">
        <v>484</v>
      </c>
      <c r="K326" s="135" t="s">
        <v>2185</v>
      </c>
      <c r="L326" s="159" t="s">
        <v>2192</v>
      </c>
      <c r="M326" s="135" t="s">
        <v>1914</v>
      </c>
      <c r="N326" s="160" t="s">
        <v>2187</v>
      </c>
      <c r="O326" s="90" t="s">
        <v>2193</v>
      </c>
      <c r="P326" s="183" t="s">
        <v>2194</v>
      </c>
      <c r="Q326" s="162" t="s">
        <v>2190</v>
      </c>
      <c r="R326" t="s">
        <v>1919</v>
      </c>
      <c r="S326" s="186" t="s">
        <v>2195</v>
      </c>
      <c r="T326" s="185" t="s">
        <v>141</v>
      </c>
      <c r="AH326" s="62" t="s">
        <v>1706</v>
      </c>
    </row>
    <row r="327" spans="1:34" ht="12" customHeight="1">
      <c r="A327" s="133" t="s">
        <v>14</v>
      </c>
      <c r="B327" s="20"/>
      <c r="C327" s="133" t="s">
        <v>20</v>
      </c>
      <c r="D327" s="133" t="s">
        <v>21</v>
      </c>
      <c r="E327" s="20" t="s">
        <v>2085</v>
      </c>
      <c r="F327" s="62" t="s">
        <v>2182</v>
      </c>
      <c r="G327" s="62" t="s">
        <v>2183</v>
      </c>
      <c r="H327" s="1" t="s">
        <v>2184</v>
      </c>
      <c r="J327" s="158" t="s">
        <v>484</v>
      </c>
      <c r="K327" s="135" t="s">
        <v>2185</v>
      </c>
      <c r="L327" s="159" t="s">
        <v>2192</v>
      </c>
      <c r="M327" s="135" t="s">
        <v>1914</v>
      </c>
      <c r="N327" s="160" t="s">
        <v>2187</v>
      </c>
      <c r="O327" s="90" t="s">
        <v>2193</v>
      </c>
      <c r="P327" s="183" t="s">
        <v>2194</v>
      </c>
      <c r="Q327" s="162" t="s">
        <v>2190</v>
      </c>
      <c r="R327" t="s">
        <v>1920</v>
      </c>
      <c r="S327" s="184" t="s">
        <v>2191</v>
      </c>
      <c r="T327" s="185" t="s">
        <v>141</v>
      </c>
      <c r="AH327" s="62" t="s">
        <v>1921</v>
      </c>
    </row>
    <row r="328" spans="1:34" ht="12" customHeight="1">
      <c r="A328" s="133" t="s">
        <v>14</v>
      </c>
      <c r="B328" s="20"/>
      <c r="C328" s="133" t="s">
        <v>20</v>
      </c>
      <c r="D328" s="133" t="s">
        <v>21</v>
      </c>
      <c r="E328" s="20" t="s">
        <v>2085</v>
      </c>
      <c r="F328" s="62" t="s">
        <v>2182</v>
      </c>
      <c r="G328" s="62" t="s">
        <v>2183</v>
      </c>
      <c r="H328" s="1" t="s">
        <v>2184</v>
      </c>
      <c r="J328" s="158" t="s">
        <v>484</v>
      </c>
      <c r="K328" s="135" t="s">
        <v>2185</v>
      </c>
      <c r="L328" s="159" t="s">
        <v>2192</v>
      </c>
      <c r="M328" s="135" t="s">
        <v>1914</v>
      </c>
      <c r="N328" s="160" t="s">
        <v>2187</v>
      </c>
      <c r="O328" s="90" t="s">
        <v>2193</v>
      </c>
      <c r="P328" s="183" t="s">
        <v>2194</v>
      </c>
      <c r="Q328" s="162" t="s">
        <v>2190</v>
      </c>
      <c r="R328" t="s">
        <v>2120</v>
      </c>
      <c r="S328" s="184" t="s">
        <v>2134</v>
      </c>
      <c r="T328" s="185" t="s">
        <v>141</v>
      </c>
      <c r="AH328" s="62" t="s">
        <v>1923</v>
      </c>
    </row>
    <row r="329" spans="1:34" ht="12" customHeight="1">
      <c r="A329" s="133" t="s">
        <v>14</v>
      </c>
      <c r="B329" s="20"/>
      <c r="C329" s="133" t="s">
        <v>20</v>
      </c>
      <c r="D329" s="133" t="s">
        <v>21</v>
      </c>
      <c r="E329" s="20" t="s">
        <v>2085</v>
      </c>
      <c r="F329" s="62" t="s">
        <v>2182</v>
      </c>
      <c r="G329" s="62" t="s">
        <v>2183</v>
      </c>
      <c r="H329" s="1" t="s">
        <v>2184</v>
      </c>
      <c r="J329" s="158" t="s">
        <v>484</v>
      </c>
      <c r="K329" s="135" t="s">
        <v>2185</v>
      </c>
      <c r="L329" s="159" t="s">
        <v>2192</v>
      </c>
      <c r="M329" s="135" t="s">
        <v>1914</v>
      </c>
      <c r="N329" s="160" t="s">
        <v>2187</v>
      </c>
      <c r="O329" s="90" t="s">
        <v>2193</v>
      </c>
      <c r="P329" s="183" t="s">
        <v>2194</v>
      </c>
      <c r="Q329" s="162" t="s">
        <v>2190</v>
      </c>
      <c r="R329" t="s">
        <v>1920</v>
      </c>
      <c r="S329" s="184" t="s">
        <v>2134</v>
      </c>
      <c r="T329" s="185" t="s">
        <v>141</v>
      </c>
      <c r="AH329" s="62" t="s">
        <v>1924</v>
      </c>
    </row>
    <row r="330" spans="1:34" ht="12" customHeight="1">
      <c r="A330" s="133" t="s">
        <v>14</v>
      </c>
      <c r="B330" s="20"/>
      <c r="C330" s="133" t="s">
        <v>20</v>
      </c>
      <c r="D330" s="133" t="s">
        <v>21</v>
      </c>
      <c r="E330" s="20" t="s">
        <v>2085</v>
      </c>
      <c r="F330" s="62" t="s">
        <v>2182</v>
      </c>
      <c r="G330" s="62" t="s">
        <v>2183</v>
      </c>
      <c r="H330" s="1" t="s">
        <v>2184</v>
      </c>
      <c r="J330" s="158" t="s">
        <v>484</v>
      </c>
      <c r="K330" s="135" t="s">
        <v>2185</v>
      </c>
      <c r="L330" s="159" t="s">
        <v>2192</v>
      </c>
      <c r="M330" s="135" t="s">
        <v>1914</v>
      </c>
      <c r="N330" s="160" t="s">
        <v>2187</v>
      </c>
      <c r="O330" s="90" t="s">
        <v>2193</v>
      </c>
      <c r="P330" s="183" t="s">
        <v>2194</v>
      </c>
      <c r="Q330" s="162" t="s">
        <v>2190</v>
      </c>
      <c r="R330" t="s">
        <v>1920</v>
      </c>
      <c r="S330" s="184" t="s">
        <v>2195</v>
      </c>
      <c r="T330" s="185" t="s">
        <v>141</v>
      </c>
      <c r="AH330" s="62" t="s">
        <v>1925</v>
      </c>
    </row>
    <row r="331" spans="1:34" ht="12" customHeight="1">
      <c r="A331" s="133" t="s">
        <v>14</v>
      </c>
      <c r="B331" s="20"/>
      <c r="C331" s="133" t="s">
        <v>20</v>
      </c>
      <c r="D331" s="133" t="s">
        <v>21</v>
      </c>
      <c r="E331" s="20" t="s">
        <v>2085</v>
      </c>
      <c r="F331" s="62" t="s">
        <v>2182</v>
      </c>
      <c r="G331" s="62" t="s">
        <v>2183</v>
      </c>
      <c r="H331" s="1" t="s">
        <v>2184</v>
      </c>
      <c r="J331" s="158" t="s">
        <v>489</v>
      </c>
      <c r="K331" s="135" t="s">
        <v>2185</v>
      </c>
      <c r="L331" s="159" t="s">
        <v>2196</v>
      </c>
      <c r="M331" s="135" t="s">
        <v>1914</v>
      </c>
      <c r="N331" s="160" t="s">
        <v>2187</v>
      </c>
      <c r="O331" s="90" t="s">
        <v>2197</v>
      </c>
      <c r="P331" s="183" t="s">
        <v>2198</v>
      </c>
      <c r="Q331" s="162" t="s">
        <v>2190</v>
      </c>
      <c r="R331" t="s">
        <v>1919</v>
      </c>
      <c r="S331" s="186" t="s">
        <v>2195</v>
      </c>
      <c r="T331" s="185" t="s">
        <v>141</v>
      </c>
      <c r="AH331" s="62" t="s">
        <v>1706</v>
      </c>
    </row>
    <row r="332" spans="1:34" ht="12" customHeight="1">
      <c r="A332" s="133" t="s">
        <v>14</v>
      </c>
      <c r="B332" s="20"/>
      <c r="C332" s="133" t="s">
        <v>20</v>
      </c>
      <c r="D332" s="133" t="s">
        <v>21</v>
      </c>
      <c r="E332" s="20" t="s">
        <v>2085</v>
      </c>
      <c r="F332" s="62" t="s">
        <v>2182</v>
      </c>
      <c r="G332" s="62" t="s">
        <v>2183</v>
      </c>
      <c r="H332" s="1" t="s">
        <v>2184</v>
      </c>
      <c r="J332" s="158" t="s">
        <v>489</v>
      </c>
      <c r="K332" s="135" t="s">
        <v>2185</v>
      </c>
      <c r="L332" s="159" t="s">
        <v>2196</v>
      </c>
      <c r="M332" s="135" t="s">
        <v>1914</v>
      </c>
      <c r="N332" s="160" t="s">
        <v>2187</v>
      </c>
      <c r="O332" s="90" t="s">
        <v>2197</v>
      </c>
      <c r="P332" s="183" t="s">
        <v>2198</v>
      </c>
      <c r="Q332" s="162" t="s">
        <v>2190</v>
      </c>
      <c r="R332" t="s">
        <v>1920</v>
      </c>
      <c r="S332" s="184" t="s">
        <v>2191</v>
      </c>
      <c r="T332" s="185" t="s">
        <v>141</v>
      </c>
      <c r="AH332" s="62" t="s">
        <v>1921</v>
      </c>
    </row>
    <row r="333" spans="1:34" ht="12" customHeight="1">
      <c r="A333" s="133" t="s">
        <v>14</v>
      </c>
      <c r="B333" s="20"/>
      <c r="C333" s="133" t="s">
        <v>20</v>
      </c>
      <c r="D333" s="133" t="s">
        <v>21</v>
      </c>
      <c r="E333" s="20" t="s">
        <v>2085</v>
      </c>
      <c r="F333" s="62" t="s">
        <v>2182</v>
      </c>
      <c r="G333" s="62" t="s">
        <v>2183</v>
      </c>
      <c r="H333" s="1" t="s">
        <v>2184</v>
      </c>
      <c r="J333" s="158" t="s">
        <v>489</v>
      </c>
      <c r="K333" s="135" t="s">
        <v>2185</v>
      </c>
      <c r="L333" s="159" t="s">
        <v>2196</v>
      </c>
      <c r="M333" s="135" t="s">
        <v>1914</v>
      </c>
      <c r="N333" s="160" t="s">
        <v>2187</v>
      </c>
      <c r="O333" s="90" t="s">
        <v>2197</v>
      </c>
      <c r="P333" s="183" t="s">
        <v>2198</v>
      </c>
      <c r="Q333" s="162" t="s">
        <v>2190</v>
      </c>
      <c r="R333" t="s">
        <v>2120</v>
      </c>
      <c r="S333" s="184" t="s">
        <v>2134</v>
      </c>
      <c r="T333" s="185" t="s">
        <v>141</v>
      </c>
      <c r="AH333" s="62" t="s">
        <v>1923</v>
      </c>
    </row>
    <row r="334" spans="1:34" ht="12" customHeight="1">
      <c r="A334" s="133" t="s">
        <v>14</v>
      </c>
      <c r="B334" s="20"/>
      <c r="C334" s="133" t="s">
        <v>20</v>
      </c>
      <c r="D334" s="133" t="s">
        <v>21</v>
      </c>
      <c r="E334" s="20" t="s">
        <v>2085</v>
      </c>
      <c r="F334" s="62" t="s">
        <v>2182</v>
      </c>
      <c r="G334" s="62" t="s">
        <v>2183</v>
      </c>
      <c r="H334" s="1" t="s">
        <v>2184</v>
      </c>
      <c r="J334" s="158" t="s">
        <v>489</v>
      </c>
      <c r="K334" s="135" t="s">
        <v>2185</v>
      </c>
      <c r="L334" s="159" t="s">
        <v>2196</v>
      </c>
      <c r="M334" s="135" t="s">
        <v>1914</v>
      </c>
      <c r="N334" s="160" t="s">
        <v>2187</v>
      </c>
      <c r="O334" s="90" t="s">
        <v>2197</v>
      </c>
      <c r="P334" s="183" t="s">
        <v>2198</v>
      </c>
      <c r="Q334" s="162" t="s">
        <v>2190</v>
      </c>
      <c r="R334" t="s">
        <v>1920</v>
      </c>
      <c r="S334" s="184" t="s">
        <v>2134</v>
      </c>
      <c r="T334" s="185" t="s">
        <v>141</v>
      </c>
      <c r="AH334" s="62" t="s">
        <v>1924</v>
      </c>
    </row>
    <row r="335" spans="1:34" ht="12" customHeight="1">
      <c r="A335" s="133" t="s">
        <v>14</v>
      </c>
      <c r="B335" s="20"/>
      <c r="C335" s="133" t="s">
        <v>20</v>
      </c>
      <c r="D335" s="133" t="s">
        <v>21</v>
      </c>
      <c r="E335" s="20" t="s">
        <v>2085</v>
      </c>
      <c r="F335" s="62" t="s">
        <v>2182</v>
      </c>
      <c r="G335" s="62" t="s">
        <v>2183</v>
      </c>
      <c r="H335" s="1" t="s">
        <v>2184</v>
      </c>
      <c r="J335" s="158" t="s">
        <v>489</v>
      </c>
      <c r="K335" s="135" t="s">
        <v>2185</v>
      </c>
      <c r="L335" s="159" t="s">
        <v>2196</v>
      </c>
      <c r="M335" s="135" t="s">
        <v>1914</v>
      </c>
      <c r="N335" s="160" t="s">
        <v>2187</v>
      </c>
      <c r="O335" s="90" t="s">
        <v>2197</v>
      </c>
      <c r="P335" s="183" t="s">
        <v>2198</v>
      </c>
      <c r="Q335" s="162" t="s">
        <v>2190</v>
      </c>
      <c r="R335" t="s">
        <v>1920</v>
      </c>
      <c r="S335" s="184" t="s">
        <v>2195</v>
      </c>
      <c r="T335" s="185" t="s">
        <v>141</v>
      </c>
      <c r="AH335" s="62" t="s">
        <v>1925</v>
      </c>
    </row>
    <row r="336" spans="1:34" ht="12" customHeight="1">
      <c r="A336" s="133" t="s">
        <v>14</v>
      </c>
      <c r="B336" s="20"/>
      <c r="C336" s="133" t="s">
        <v>20</v>
      </c>
      <c r="D336" s="133" t="s">
        <v>21</v>
      </c>
      <c r="E336" s="20" t="s">
        <v>2085</v>
      </c>
      <c r="F336" s="62" t="s">
        <v>2182</v>
      </c>
      <c r="G336" s="62" t="s">
        <v>2183</v>
      </c>
      <c r="H336" s="1" t="s">
        <v>2184</v>
      </c>
      <c r="J336" s="158" t="s">
        <v>494</v>
      </c>
      <c r="K336" s="187" t="s">
        <v>2185</v>
      </c>
      <c r="L336" s="177" t="s">
        <v>2199</v>
      </c>
      <c r="M336" s="187" t="s">
        <v>1914</v>
      </c>
      <c r="N336" s="160" t="s">
        <v>2187</v>
      </c>
      <c r="O336" s="90" t="s">
        <v>2200</v>
      </c>
      <c r="P336" s="183" t="s">
        <v>2201</v>
      </c>
      <c r="Q336" s="162" t="s">
        <v>2190</v>
      </c>
      <c r="R336" t="s">
        <v>2120</v>
      </c>
      <c r="S336" s="184" t="s">
        <v>2191</v>
      </c>
      <c r="T336" s="185" t="s">
        <v>141</v>
      </c>
      <c r="AH336" s="62" t="s">
        <v>1706</v>
      </c>
    </row>
    <row r="337" spans="1:34" ht="12" customHeight="1">
      <c r="A337" s="133" t="s">
        <v>14</v>
      </c>
      <c r="B337" s="20"/>
      <c r="C337" s="133" t="s">
        <v>20</v>
      </c>
      <c r="D337" s="133" t="s">
        <v>21</v>
      </c>
      <c r="E337" s="20" t="s">
        <v>2085</v>
      </c>
      <c r="F337" s="62" t="s">
        <v>2182</v>
      </c>
      <c r="G337" s="62" t="s">
        <v>2183</v>
      </c>
      <c r="H337" s="1" t="s">
        <v>2184</v>
      </c>
      <c r="J337" s="158" t="s">
        <v>494</v>
      </c>
      <c r="K337" s="187" t="s">
        <v>2185</v>
      </c>
      <c r="L337" s="177" t="s">
        <v>2199</v>
      </c>
      <c r="M337" s="187" t="s">
        <v>1914</v>
      </c>
      <c r="N337" s="160" t="s">
        <v>2187</v>
      </c>
      <c r="O337" s="90" t="s">
        <v>2200</v>
      </c>
      <c r="P337" s="183" t="s">
        <v>2201</v>
      </c>
      <c r="Q337" s="162" t="s">
        <v>2190</v>
      </c>
      <c r="R337" t="s">
        <v>1920</v>
      </c>
      <c r="S337" s="184" t="s">
        <v>2191</v>
      </c>
      <c r="T337" s="185" t="s">
        <v>141</v>
      </c>
      <c r="AH337" s="62" t="s">
        <v>1921</v>
      </c>
    </row>
    <row r="338" spans="1:34" ht="12" customHeight="1">
      <c r="A338" s="133" t="s">
        <v>14</v>
      </c>
      <c r="B338" s="20"/>
      <c r="C338" s="133" t="s">
        <v>20</v>
      </c>
      <c r="D338" s="133" t="s">
        <v>21</v>
      </c>
      <c r="E338" s="20" t="s">
        <v>2085</v>
      </c>
      <c r="F338" s="62" t="s">
        <v>2182</v>
      </c>
      <c r="G338" s="62" t="s">
        <v>2183</v>
      </c>
      <c r="H338" s="1" t="s">
        <v>2184</v>
      </c>
      <c r="J338" s="158" t="s">
        <v>494</v>
      </c>
      <c r="K338" s="187" t="s">
        <v>2185</v>
      </c>
      <c r="L338" s="177" t="s">
        <v>2199</v>
      </c>
      <c r="M338" s="187" t="s">
        <v>1914</v>
      </c>
      <c r="N338" s="160" t="s">
        <v>2187</v>
      </c>
      <c r="O338" s="90" t="s">
        <v>2200</v>
      </c>
      <c r="P338" s="183" t="s">
        <v>2201</v>
      </c>
      <c r="Q338" s="162" t="s">
        <v>2190</v>
      </c>
      <c r="R338" t="s">
        <v>2120</v>
      </c>
      <c r="S338" s="179">
        <v>42213</v>
      </c>
      <c r="T338" s="185" t="s">
        <v>141</v>
      </c>
      <c r="AH338" s="62" t="s">
        <v>1923</v>
      </c>
    </row>
    <row r="339" spans="1:34" ht="12" customHeight="1">
      <c r="A339" s="133" t="s">
        <v>14</v>
      </c>
      <c r="B339" s="20"/>
      <c r="C339" s="133" t="s">
        <v>20</v>
      </c>
      <c r="D339" s="133" t="s">
        <v>21</v>
      </c>
      <c r="E339" s="20" t="s">
        <v>2085</v>
      </c>
      <c r="F339" s="62" t="s">
        <v>2182</v>
      </c>
      <c r="G339" s="62" t="s">
        <v>2183</v>
      </c>
      <c r="H339" s="1" t="s">
        <v>2184</v>
      </c>
      <c r="J339" s="158" t="s">
        <v>494</v>
      </c>
      <c r="K339" s="187" t="s">
        <v>2185</v>
      </c>
      <c r="L339" s="177" t="s">
        <v>2199</v>
      </c>
      <c r="M339" s="187" t="s">
        <v>1914</v>
      </c>
      <c r="N339" s="160" t="s">
        <v>2187</v>
      </c>
      <c r="O339" s="90" t="s">
        <v>2200</v>
      </c>
      <c r="P339" s="183" t="s">
        <v>2201</v>
      </c>
      <c r="Q339" s="162" t="s">
        <v>2190</v>
      </c>
      <c r="R339" t="s">
        <v>1920</v>
      </c>
      <c r="S339" s="179">
        <v>42213</v>
      </c>
      <c r="T339" s="185" t="s">
        <v>141</v>
      </c>
      <c r="AH339" s="62" t="s">
        <v>1924</v>
      </c>
    </row>
    <row r="340" spans="1:34" ht="12" customHeight="1">
      <c r="A340" s="133" t="s">
        <v>14</v>
      </c>
      <c r="B340" s="20"/>
      <c r="C340" s="133" t="s">
        <v>20</v>
      </c>
      <c r="D340" s="133" t="s">
        <v>21</v>
      </c>
      <c r="E340" s="20" t="s">
        <v>2085</v>
      </c>
      <c r="F340" s="62" t="s">
        <v>2182</v>
      </c>
      <c r="G340" s="62" t="s">
        <v>2183</v>
      </c>
      <c r="H340" s="1" t="s">
        <v>2184</v>
      </c>
      <c r="J340" s="158" t="s">
        <v>494</v>
      </c>
      <c r="K340" s="187" t="s">
        <v>2185</v>
      </c>
      <c r="L340" s="177" t="s">
        <v>2199</v>
      </c>
      <c r="M340" s="187" t="s">
        <v>1914</v>
      </c>
      <c r="N340" s="160" t="s">
        <v>2187</v>
      </c>
      <c r="O340" s="90" t="s">
        <v>2200</v>
      </c>
      <c r="P340" s="183" t="s">
        <v>2201</v>
      </c>
      <c r="Q340" s="162" t="s">
        <v>2190</v>
      </c>
      <c r="R340" t="s">
        <v>1920</v>
      </c>
      <c r="S340" s="179">
        <v>42214</v>
      </c>
      <c r="T340" s="185" t="s">
        <v>141</v>
      </c>
      <c r="AH340" s="62" t="s">
        <v>1925</v>
      </c>
    </row>
    <row r="341" spans="1:34" ht="12" customHeight="1">
      <c r="A341" s="133" t="s">
        <v>14</v>
      </c>
      <c r="B341" s="20"/>
      <c r="C341" s="133" t="s">
        <v>20</v>
      </c>
      <c r="D341" s="133" t="s">
        <v>21</v>
      </c>
      <c r="E341" s="20" t="s">
        <v>2085</v>
      </c>
      <c r="F341" s="62" t="s">
        <v>2182</v>
      </c>
      <c r="G341" s="62" t="s">
        <v>2183</v>
      </c>
      <c r="H341" s="1" t="s">
        <v>2184</v>
      </c>
      <c r="J341" s="158" t="s">
        <v>499</v>
      </c>
      <c r="K341" s="187" t="s">
        <v>2185</v>
      </c>
      <c r="L341" s="177" t="s">
        <v>2202</v>
      </c>
      <c r="M341" s="187" t="s">
        <v>1914</v>
      </c>
      <c r="N341" s="160" t="s">
        <v>2187</v>
      </c>
      <c r="O341" s="90" t="s">
        <v>2203</v>
      </c>
      <c r="P341" s="183" t="s">
        <v>2204</v>
      </c>
      <c r="Q341" s="162" t="s">
        <v>2190</v>
      </c>
      <c r="R341" t="s">
        <v>2120</v>
      </c>
      <c r="S341" s="184" t="s">
        <v>2191</v>
      </c>
      <c r="T341" s="185" t="s">
        <v>141</v>
      </c>
      <c r="AH341" s="62" t="s">
        <v>1706</v>
      </c>
    </row>
    <row r="342" spans="1:34" ht="12" customHeight="1">
      <c r="A342" s="133" t="s">
        <v>14</v>
      </c>
      <c r="B342" s="20"/>
      <c r="C342" s="133" t="s">
        <v>20</v>
      </c>
      <c r="D342" s="133" t="s">
        <v>21</v>
      </c>
      <c r="E342" s="20" t="s">
        <v>2085</v>
      </c>
      <c r="F342" s="62" t="s">
        <v>2182</v>
      </c>
      <c r="G342" s="62" t="s">
        <v>2183</v>
      </c>
      <c r="H342" s="1" t="s">
        <v>2184</v>
      </c>
      <c r="J342" s="158" t="s">
        <v>499</v>
      </c>
      <c r="K342" s="187" t="s">
        <v>2185</v>
      </c>
      <c r="L342" s="177" t="s">
        <v>2202</v>
      </c>
      <c r="M342" s="187" t="s">
        <v>1914</v>
      </c>
      <c r="N342" s="160" t="s">
        <v>2187</v>
      </c>
      <c r="O342" s="90" t="s">
        <v>2203</v>
      </c>
      <c r="P342" s="183" t="s">
        <v>2204</v>
      </c>
      <c r="Q342" s="162" t="s">
        <v>2190</v>
      </c>
      <c r="R342" t="s">
        <v>1920</v>
      </c>
      <c r="S342" s="184" t="s">
        <v>2191</v>
      </c>
      <c r="T342" s="185" t="s">
        <v>141</v>
      </c>
      <c r="AH342" s="62" t="s">
        <v>1921</v>
      </c>
    </row>
    <row r="343" spans="1:34" ht="12" customHeight="1">
      <c r="A343" s="133" t="s">
        <v>14</v>
      </c>
      <c r="B343" s="20"/>
      <c r="C343" s="133" t="s">
        <v>20</v>
      </c>
      <c r="D343" s="133" t="s">
        <v>21</v>
      </c>
      <c r="E343" s="20" t="s">
        <v>2085</v>
      </c>
      <c r="F343" s="62" t="s">
        <v>2182</v>
      </c>
      <c r="G343" s="62" t="s">
        <v>2183</v>
      </c>
      <c r="H343" s="1" t="s">
        <v>2184</v>
      </c>
      <c r="J343" s="158" t="s">
        <v>499</v>
      </c>
      <c r="K343" s="187" t="s">
        <v>2185</v>
      </c>
      <c r="L343" s="177" t="s">
        <v>2202</v>
      </c>
      <c r="M343" s="187" t="s">
        <v>1914</v>
      </c>
      <c r="N343" s="160" t="s">
        <v>2187</v>
      </c>
      <c r="O343" s="90" t="s">
        <v>2203</v>
      </c>
      <c r="P343" s="183" t="s">
        <v>2204</v>
      </c>
      <c r="Q343" s="162" t="s">
        <v>2190</v>
      </c>
      <c r="R343" t="s">
        <v>2120</v>
      </c>
      <c r="S343" s="184" t="s">
        <v>2134</v>
      </c>
      <c r="T343" s="185" t="s">
        <v>141</v>
      </c>
      <c r="AH343" s="62" t="s">
        <v>1923</v>
      </c>
    </row>
    <row r="344" spans="1:34" ht="12" customHeight="1">
      <c r="A344" s="133" t="s">
        <v>14</v>
      </c>
      <c r="B344" s="20"/>
      <c r="C344" s="133" t="s">
        <v>20</v>
      </c>
      <c r="D344" s="133" t="s">
        <v>21</v>
      </c>
      <c r="E344" s="20" t="s">
        <v>2085</v>
      </c>
      <c r="F344" s="62" t="s">
        <v>2182</v>
      </c>
      <c r="G344" s="62" t="s">
        <v>2183</v>
      </c>
      <c r="H344" s="1" t="s">
        <v>2184</v>
      </c>
      <c r="J344" s="158" t="s">
        <v>499</v>
      </c>
      <c r="K344" s="187" t="s">
        <v>2185</v>
      </c>
      <c r="L344" s="177" t="s">
        <v>2202</v>
      </c>
      <c r="M344" s="187" t="s">
        <v>1914</v>
      </c>
      <c r="N344" s="160" t="s">
        <v>2187</v>
      </c>
      <c r="O344" s="90" t="s">
        <v>2203</v>
      </c>
      <c r="P344" s="183" t="s">
        <v>2204</v>
      </c>
      <c r="Q344" s="162" t="s">
        <v>2190</v>
      </c>
      <c r="R344" t="s">
        <v>1920</v>
      </c>
      <c r="S344" s="184" t="s">
        <v>2134</v>
      </c>
      <c r="T344" s="185" t="s">
        <v>141</v>
      </c>
      <c r="AH344" s="62" t="s">
        <v>1924</v>
      </c>
    </row>
    <row r="345" spans="1:34" ht="12" customHeight="1">
      <c r="A345" s="133" t="s">
        <v>14</v>
      </c>
      <c r="B345" s="20"/>
      <c r="C345" s="133" t="s">
        <v>20</v>
      </c>
      <c r="D345" s="133" t="s">
        <v>21</v>
      </c>
      <c r="E345" s="20" t="s">
        <v>2085</v>
      </c>
      <c r="F345" s="62" t="s">
        <v>2182</v>
      </c>
      <c r="G345" s="62" t="s">
        <v>2183</v>
      </c>
      <c r="H345" s="1" t="s">
        <v>2184</v>
      </c>
      <c r="J345" s="158" t="s">
        <v>499</v>
      </c>
      <c r="K345" s="187" t="s">
        <v>2185</v>
      </c>
      <c r="L345" s="177" t="s">
        <v>2202</v>
      </c>
      <c r="M345" s="187" t="s">
        <v>1914</v>
      </c>
      <c r="N345" s="160" t="s">
        <v>2187</v>
      </c>
      <c r="O345" s="90" t="s">
        <v>2203</v>
      </c>
      <c r="P345" s="183" t="s">
        <v>2204</v>
      </c>
      <c r="Q345" s="162" t="s">
        <v>2190</v>
      </c>
      <c r="R345" t="s">
        <v>1920</v>
      </c>
      <c r="S345" s="184" t="s">
        <v>2191</v>
      </c>
      <c r="T345" s="185" t="s">
        <v>141</v>
      </c>
      <c r="AH345" s="62" t="s">
        <v>1925</v>
      </c>
    </row>
    <row r="346" spans="1:34" ht="12" customHeight="1">
      <c r="A346" s="133" t="s">
        <v>14</v>
      </c>
      <c r="B346" s="20"/>
      <c r="C346" s="133" t="s">
        <v>20</v>
      </c>
      <c r="D346" s="133" t="s">
        <v>21</v>
      </c>
      <c r="E346" s="20" t="s">
        <v>2085</v>
      </c>
      <c r="F346" s="62" t="s">
        <v>2182</v>
      </c>
      <c r="G346" s="62" t="s">
        <v>2183</v>
      </c>
      <c r="H346" s="1" t="s">
        <v>2184</v>
      </c>
      <c r="J346" s="158" t="s">
        <v>504</v>
      </c>
      <c r="K346" s="135" t="s">
        <v>2185</v>
      </c>
      <c r="L346" s="159" t="s">
        <v>2205</v>
      </c>
      <c r="M346" s="135" t="s">
        <v>1914</v>
      </c>
      <c r="N346" s="160" t="s">
        <v>2206</v>
      </c>
      <c r="O346" s="90" t="s">
        <v>2207</v>
      </c>
      <c r="P346" s="183" t="s">
        <v>2208</v>
      </c>
      <c r="Q346" s="162" t="s">
        <v>2209</v>
      </c>
      <c r="R346" s="188" t="s">
        <v>1919</v>
      </c>
      <c r="S346" s="186" t="s">
        <v>2195</v>
      </c>
      <c r="T346" s="188" t="s">
        <v>141</v>
      </c>
      <c r="AH346" s="62" t="s">
        <v>1706</v>
      </c>
    </row>
    <row r="347" spans="1:34" ht="12" customHeight="1">
      <c r="A347" s="133" t="s">
        <v>14</v>
      </c>
      <c r="B347" s="20"/>
      <c r="C347" s="133" t="s">
        <v>20</v>
      </c>
      <c r="D347" s="133" t="s">
        <v>21</v>
      </c>
      <c r="E347" s="20" t="s">
        <v>2085</v>
      </c>
      <c r="F347" s="62" t="s">
        <v>2182</v>
      </c>
      <c r="G347" s="62" t="s">
        <v>2183</v>
      </c>
      <c r="H347" s="1" t="s">
        <v>2184</v>
      </c>
      <c r="J347" s="158" t="s">
        <v>504</v>
      </c>
      <c r="K347" s="135" t="s">
        <v>2185</v>
      </c>
      <c r="L347" s="159" t="s">
        <v>2205</v>
      </c>
      <c r="M347" s="135" t="s">
        <v>1914</v>
      </c>
      <c r="N347" s="160" t="s">
        <v>2206</v>
      </c>
      <c r="O347" s="90" t="s">
        <v>2207</v>
      </c>
      <c r="P347" s="183" t="s">
        <v>2208</v>
      </c>
      <c r="Q347" s="162" t="s">
        <v>2209</v>
      </c>
      <c r="R347" t="s">
        <v>1920</v>
      </c>
      <c r="S347" s="184" t="s">
        <v>2191</v>
      </c>
      <c r="T347" s="185" t="s">
        <v>141</v>
      </c>
      <c r="AH347" s="62" t="s">
        <v>1921</v>
      </c>
    </row>
    <row r="348" spans="1:34" ht="12" customHeight="1">
      <c r="A348" s="133" t="s">
        <v>14</v>
      </c>
      <c r="B348" s="20"/>
      <c r="C348" s="133" t="s">
        <v>20</v>
      </c>
      <c r="D348" s="133" t="s">
        <v>21</v>
      </c>
      <c r="E348" s="20" t="s">
        <v>2085</v>
      </c>
      <c r="F348" s="62" t="s">
        <v>2182</v>
      </c>
      <c r="G348" s="62" t="s">
        <v>2183</v>
      </c>
      <c r="H348" s="1" t="s">
        <v>2184</v>
      </c>
      <c r="J348" s="158" t="s">
        <v>504</v>
      </c>
      <c r="K348" s="135" t="s">
        <v>2185</v>
      </c>
      <c r="L348" s="159" t="s">
        <v>2205</v>
      </c>
      <c r="M348" s="135" t="s">
        <v>1914</v>
      </c>
      <c r="N348" s="160" t="s">
        <v>2206</v>
      </c>
      <c r="O348" s="90" t="s">
        <v>2207</v>
      </c>
      <c r="P348" s="183" t="s">
        <v>2208</v>
      </c>
      <c r="Q348" s="162" t="s">
        <v>2209</v>
      </c>
      <c r="R348" t="s">
        <v>2120</v>
      </c>
      <c r="S348" s="184" t="s">
        <v>2134</v>
      </c>
      <c r="T348" s="185" t="s">
        <v>141</v>
      </c>
      <c r="AH348" s="62" t="s">
        <v>1923</v>
      </c>
    </row>
    <row r="349" spans="1:34" ht="12" customHeight="1">
      <c r="A349" s="133" t="s">
        <v>14</v>
      </c>
      <c r="B349" s="20"/>
      <c r="C349" s="133" t="s">
        <v>20</v>
      </c>
      <c r="D349" s="133" t="s">
        <v>21</v>
      </c>
      <c r="E349" s="20" t="s">
        <v>2085</v>
      </c>
      <c r="F349" s="62" t="s">
        <v>2182</v>
      </c>
      <c r="G349" s="62" t="s">
        <v>2183</v>
      </c>
      <c r="H349" s="1" t="s">
        <v>2184</v>
      </c>
      <c r="J349" s="158" t="s">
        <v>504</v>
      </c>
      <c r="K349" s="135" t="s">
        <v>2185</v>
      </c>
      <c r="L349" s="159" t="s">
        <v>2205</v>
      </c>
      <c r="M349" s="135" t="s">
        <v>1914</v>
      </c>
      <c r="N349" s="160" t="s">
        <v>2206</v>
      </c>
      <c r="O349" s="90" t="s">
        <v>2207</v>
      </c>
      <c r="P349" s="183" t="s">
        <v>2208</v>
      </c>
      <c r="Q349" s="162" t="s">
        <v>2209</v>
      </c>
      <c r="R349" t="s">
        <v>1920</v>
      </c>
      <c r="S349" s="184" t="s">
        <v>2134</v>
      </c>
      <c r="T349" s="185" t="s">
        <v>141</v>
      </c>
      <c r="AH349" s="62" t="s">
        <v>1924</v>
      </c>
    </row>
    <row r="350" spans="1:34" ht="12" customHeight="1">
      <c r="A350" s="133" t="s">
        <v>14</v>
      </c>
      <c r="B350" s="20"/>
      <c r="C350" s="133" t="s">
        <v>20</v>
      </c>
      <c r="D350" s="133" t="s">
        <v>21</v>
      </c>
      <c r="E350" s="20" t="s">
        <v>2085</v>
      </c>
      <c r="F350" s="62" t="s">
        <v>2182</v>
      </c>
      <c r="G350" s="62" t="s">
        <v>2183</v>
      </c>
      <c r="H350" s="1" t="s">
        <v>2184</v>
      </c>
      <c r="J350" s="158" t="s">
        <v>504</v>
      </c>
      <c r="K350" s="135" t="s">
        <v>2185</v>
      </c>
      <c r="L350" s="159" t="s">
        <v>2205</v>
      </c>
      <c r="M350" s="135" t="s">
        <v>1914</v>
      </c>
      <c r="N350" s="160" t="s">
        <v>2206</v>
      </c>
      <c r="O350" s="90" t="s">
        <v>2207</v>
      </c>
      <c r="P350" s="183" t="s">
        <v>2208</v>
      </c>
      <c r="Q350" s="162" t="s">
        <v>2209</v>
      </c>
      <c r="R350" t="s">
        <v>1920</v>
      </c>
      <c r="S350" s="184" t="s">
        <v>2195</v>
      </c>
      <c r="T350" s="185" t="s">
        <v>141</v>
      </c>
      <c r="AH350" s="62" t="s">
        <v>1925</v>
      </c>
    </row>
    <row r="351" spans="1:34" ht="12" customHeight="1">
      <c r="A351" s="133" t="s">
        <v>14</v>
      </c>
      <c r="B351" s="20"/>
      <c r="C351" s="133" t="s">
        <v>20</v>
      </c>
      <c r="D351" s="133" t="s">
        <v>21</v>
      </c>
      <c r="E351" s="20" t="s">
        <v>2085</v>
      </c>
      <c r="F351" s="62" t="s">
        <v>2182</v>
      </c>
      <c r="G351" s="62" t="s">
        <v>2183</v>
      </c>
      <c r="H351" s="1" t="s">
        <v>2184</v>
      </c>
      <c r="J351" s="158" t="s">
        <v>509</v>
      </c>
      <c r="K351" s="135" t="s">
        <v>2185</v>
      </c>
      <c r="L351" s="159" t="s">
        <v>2210</v>
      </c>
      <c r="M351" s="135" t="s">
        <v>1914</v>
      </c>
      <c r="N351" s="160" t="s">
        <v>2206</v>
      </c>
      <c r="O351" s="90" t="s">
        <v>2211</v>
      </c>
      <c r="P351" s="183" t="s">
        <v>2212</v>
      </c>
      <c r="Q351" s="162" t="s">
        <v>2209</v>
      </c>
      <c r="R351" t="s">
        <v>2120</v>
      </c>
      <c r="S351" s="184" t="s">
        <v>2191</v>
      </c>
      <c r="T351" s="185" t="s">
        <v>141</v>
      </c>
      <c r="AH351" s="62" t="s">
        <v>1706</v>
      </c>
    </row>
    <row r="352" spans="1:34" ht="12" customHeight="1">
      <c r="A352" s="133" t="s">
        <v>14</v>
      </c>
      <c r="B352" s="20"/>
      <c r="C352" s="133" t="s">
        <v>20</v>
      </c>
      <c r="D352" s="133" t="s">
        <v>21</v>
      </c>
      <c r="E352" s="20" t="s">
        <v>2085</v>
      </c>
      <c r="F352" s="62" t="s">
        <v>2182</v>
      </c>
      <c r="G352" s="62" t="s">
        <v>2183</v>
      </c>
      <c r="H352" s="1" t="s">
        <v>2184</v>
      </c>
      <c r="J352" s="158" t="s">
        <v>509</v>
      </c>
      <c r="K352" s="135" t="s">
        <v>2185</v>
      </c>
      <c r="L352" s="159" t="s">
        <v>2210</v>
      </c>
      <c r="M352" s="135" t="s">
        <v>1914</v>
      </c>
      <c r="N352" s="160" t="s">
        <v>2206</v>
      </c>
      <c r="O352" s="90" t="s">
        <v>2211</v>
      </c>
      <c r="P352" s="183" t="s">
        <v>2212</v>
      </c>
      <c r="Q352" s="162" t="s">
        <v>2209</v>
      </c>
      <c r="R352" s="188" t="s">
        <v>1920</v>
      </c>
      <c r="S352" s="184" t="s">
        <v>2191</v>
      </c>
      <c r="T352" s="185" t="s">
        <v>141</v>
      </c>
      <c r="AH352" s="62" t="s">
        <v>1921</v>
      </c>
    </row>
    <row r="353" spans="1:34" ht="12" customHeight="1">
      <c r="A353" s="133" t="s">
        <v>14</v>
      </c>
      <c r="B353" s="20"/>
      <c r="C353" s="133" t="s">
        <v>20</v>
      </c>
      <c r="D353" s="133" t="s">
        <v>21</v>
      </c>
      <c r="E353" s="20" t="s">
        <v>2085</v>
      </c>
      <c r="F353" s="62" t="s">
        <v>2182</v>
      </c>
      <c r="G353" s="62" t="s">
        <v>2183</v>
      </c>
      <c r="H353" s="1" t="s">
        <v>2184</v>
      </c>
      <c r="J353" s="158" t="s">
        <v>509</v>
      </c>
      <c r="K353" s="135" t="s">
        <v>2185</v>
      </c>
      <c r="L353" s="159" t="s">
        <v>2210</v>
      </c>
      <c r="M353" s="135" t="s">
        <v>1914</v>
      </c>
      <c r="N353" s="160" t="s">
        <v>2206</v>
      </c>
      <c r="O353" s="90" t="s">
        <v>2211</v>
      </c>
      <c r="P353" s="183" t="s">
        <v>2212</v>
      </c>
      <c r="Q353" s="162" t="s">
        <v>2209</v>
      </c>
      <c r="R353" t="s">
        <v>2120</v>
      </c>
      <c r="S353" s="184" t="s">
        <v>2134</v>
      </c>
      <c r="T353" s="185" t="s">
        <v>141</v>
      </c>
      <c r="AH353" s="62" t="s">
        <v>1923</v>
      </c>
    </row>
    <row r="354" spans="1:34" ht="12" customHeight="1">
      <c r="A354" s="133" t="s">
        <v>14</v>
      </c>
      <c r="B354" s="20"/>
      <c r="C354" s="133" t="s">
        <v>20</v>
      </c>
      <c r="D354" s="133" t="s">
        <v>21</v>
      </c>
      <c r="E354" s="20" t="s">
        <v>2085</v>
      </c>
      <c r="F354" s="62" t="s">
        <v>2182</v>
      </c>
      <c r="G354" s="62" t="s">
        <v>2183</v>
      </c>
      <c r="H354" s="1" t="s">
        <v>2184</v>
      </c>
      <c r="J354" s="158" t="s">
        <v>509</v>
      </c>
      <c r="K354" s="135" t="s">
        <v>2185</v>
      </c>
      <c r="L354" s="159" t="s">
        <v>2210</v>
      </c>
      <c r="M354" s="135" t="s">
        <v>1914</v>
      </c>
      <c r="N354" s="160" t="s">
        <v>2206</v>
      </c>
      <c r="O354" s="90" t="s">
        <v>2211</v>
      </c>
      <c r="P354" s="183" t="s">
        <v>2212</v>
      </c>
      <c r="Q354" s="162" t="s">
        <v>2209</v>
      </c>
      <c r="R354" t="s">
        <v>1920</v>
      </c>
      <c r="S354" s="184" t="s">
        <v>2134</v>
      </c>
      <c r="T354" s="185" t="s">
        <v>141</v>
      </c>
      <c r="AH354" s="62" t="s">
        <v>1924</v>
      </c>
    </row>
    <row r="355" spans="1:34" ht="12" customHeight="1">
      <c r="A355" s="133" t="s">
        <v>14</v>
      </c>
      <c r="B355" s="20"/>
      <c r="C355" s="133" t="s">
        <v>20</v>
      </c>
      <c r="D355" s="133" t="s">
        <v>21</v>
      </c>
      <c r="E355" s="20" t="s">
        <v>2085</v>
      </c>
      <c r="F355" s="62" t="s">
        <v>2182</v>
      </c>
      <c r="G355" s="62" t="s">
        <v>2183</v>
      </c>
      <c r="H355" s="1" t="s">
        <v>2184</v>
      </c>
      <c r="J355" s="158" t="s">
        <v>509</v>
      </c>
      <c r="K355" s="135" t="s">
        <v>2185</v>
      </c>
      <c r="L355" s="159" t="s">
        <v>2210</v>
      </c>
      <c r="M355" s="135" t="s">
        <v>1914</v>
      </c>
      <c r="N355" s="160" t="s">
        <v>2206</v>
      </c>
      <c r="O355" s="90" t="s">
        <v>2211</v>
      </c>
      <c r="P355" s="183" t="s">
        <v>2212</v>
      </c>
      <c r="Q355" s="162" t="s">
        <v>2209</v>
      </c>
      <c r="R355" t="s">
        <v>1920</v>
      </c>
      <c r="S355" s="184" t="s">
        <v>2191</v>
      </c>
      <c r="T355" s="185" t="s">
        <v>141</v>
      </c>
      <c r="AH355" s="62" t="s">
        <v>1925</v>
      </c>
    </row>
    <row r="356" spans="1:34" ht="12" customHeight="1">
      <c r="A356" s="133" t="s">
        <v>14</v>
      </c>
      <c r="B356" s="20"/>
      <c r="C356" s="133" t="s">
        <v>20</v>
      </c>
      <c r="D356" s="133" t="s">
        <v>21</v>
      </c>
      <c r="E356" s="20" t="s">
        <v>2085</v>
      </c>
      <c r="F356" s="62" t="s">
        <v>2182</v>
      </c>
      <c r="G356" s="62" t="s">
        <v>2183</v>
      </c>
      <c r="H356" s="1" t="s">
        <v>2184</v>
      </c>
      <c r="J356" s="158" t="s">
        <v>515</v>
      </c>
      <c r="K356" s="135" t="s">
        <v>2185</v>
      </c>
      <c r="L356" s="159" t="s">
        <v>2213</v>
      </c>
      <c r="M356" s="135" t="s">
        <v>1914</v>
      </c>
      <c r="N356" s="160" t="s">
        <v>2187</v>
      </c>
      <c r="O356" s="90" t="s">
        <v>2214</v>
      </c>
      <c r="P356" s="183" t="s">
        <v>2194</v>
      </c>
      <c r="Q356" s="162" t="s">
        <v>2190</v>
      </c>
      <c r="R356" t="s">
        <v>1919</v>
      </c>
      <c r="S356" s="186" t="s">
        <v>2195</v>
      </c>
      <c r="T356" s="185" t="s">
        <v>141</v>
      </c>
      <c r="AH356" s="62" t="s">
        <v>1706</v>
      </c>
    </row>
    <row r="357" spans="1:34" ht="12" customHeight="1">
      <c r="A357" s="133" t="s">
        <v>14</v>
      </c>
      <c r="B357" s="20"/>
      <c r="C357" s="133" t="s">
        <v>20</v>
      </c>
      <c r="D357" s="133" t="s">
        <v>21</v>
      </c>
      <c r="E357" s="20" t="s">
        <v>2085</v>
      </c>
      <c r="F357" s="62" t="s">
        <v>2182</v>
      </c>
      <c r="G357" s="62" t="s">
        <v>2183</v>
      </c>
      <c r="H357" s="1" t="s">
        <v>2184</v>
      </c>
      <c r="J357" s="158" t="s">
        <v>515</v>
      </c>
      <c r="K357" s="135" t="s">
        <v>2185</v>
      </c>
      <c r="L357" s="159" t="s">
        <v>2213</v>
      </c>
      <c r="M357" s="135" t="s">
        <v>1914</v>
      </c>
      <c r="N357" s="160" t="s">
        <v>2187</v>
      </c>
      <c r="O357" s="90" t="s">
        <v>2214</v>
      </c>
      <c r="P357" s="183" t="s">
        <v>2194</v>
      </c>
      <c r="Q357" s="162" t="s">
        <v>2190</v>
      </c>
      <c r="R357" t="s">
        <v>1920</v>
      </c>
      <c r="S357" s="184" t="s">
        <v>2191</v>
      </c>
      <c r="T357" s="185" t="s">
        <v>141</v>
      </c>
      <c r="AH357" s="62" t="s">
        <v>1921</v>
      </c>
    </row>
    <row r="358" spans="1:34" ht="12" customHeight="1">
      <c r="A358" s="133" t="s">
        <v>14</v>
      </c>
      <c r="B358" s="20"/>
      <c r="C358" s="133" t="s">
        <v>20</v>
      </c>
      <c r="D358" s="133" t="s">
        <v>21</v>
      </c>
      <c r="E358" s="20" t="s">
        <v>2085</v>
      </c>
      <c r="F358" s="62" t="s">
        <v>2182</v>
      </c>
      <c r="G358" s="62" t="s">
        <v>2183</v>
      </c>
      <c r="H358" s="1" t="s">
        <v>2184</v>
      </c>
      <c r="J358" s="158" t="s">
        <v>515</v>
      </c>
      <c r="K358" s="135" t="s">
        <v>2185</v>
      </c>
      <c r="L358" s="159" t="s">
        <v>2213</v>
      </c>
      <c r="M358" s="135" t="s">
        <v>1914</v>
      </c>
      <c r="N358" s="160" t="s">
        <v>2187</v>
      </c>
      <c r="O358" s="90" t="s">
        <v>2214</v>
      </c>
      <c r="P358" s="183" t="s">
        <v>2194</v>
      </c>
      <c r="Q358" s="162" t="s">
        <v>2190</v>
      </c>
      <c r="R358" t="s">
        <v>2120</v>
      </c>
      <c r="S358" s="184" t="s">
        <v>2134</v>
      </c>
      <c r="T358" s="185" t="s">
        <v>141</v>
      </c>
      <c r="AH358" s="62" t="s">
        <v>1923</v>
      </c>
    </row>
    <row r="359" spans="1:34" ht="12" customHeight="1">
      <c r="A359" s="133" t="s">
        <v>14</v>
      </c>
      <c r="B359" s="20"/>
      <c r="C359" s="133" t="s">
        <v>20</v>
      </c>
      <c r="D359" s="133" t="s">
        <v>21</v>
      </c>
      <c r="E359" s="20" t="s">
        <v>2085</v>
      </c>
      <c r="F359" s="62" t="s">
        <v>2182</v>
      </c>
      <c r="G359" s="62" t="s">
        <v>2183</v>
      </c>
      <c r="H359" s="1" t="s">
        <v>2184</v>
      </c>
      <c r="J359" s="158" t="s">
        <v>515</v>
      </c>
      <c r="K359" s="135" t="s">
        <v>2185</v>
      </c>
      <c r="L359" s="159" t="s">
        <v>2213</v>
      </c>
      <c r="M359" s="135" t="s">
        <v>1914</v>
      </c>
      <c r="N359" s="160" t="s">
        <v>2187</v>
      </c>
      <c r="O359" s="90" t="s">
        <v>2214</v>
      </c>
      <c r="P359" s="183" t="s">
        <v>2194</v>
      </c>
      <c r="Q359" s="162" t="s">
        <v>2190</v>
      </c>
      <c r="R359" t="s">
        <v>1920</v>
      </c>
      <c r="S359" s="184" t="s">
        <v>2134</v>
      </c>
      <c r="T359" s="185" t="s">
        <v>141</v>
      </c>
      <c r="AH359" s="62" t="s">
        <v>1924</v>
      </c>
    </row>
    <row r="360" spans="1:34" ht="12" customHeight="1">
      <c r="A360" s="133" t="s">
        <v>14</v>
      </c>
      <c r="B360" s="20"/>
      <c r="C360" s="133" t="s">
        <v>20</v>
      </c>
      <c r="D360" s="133" t="s">
        <v>21</v>
      </c>
      <c r="E360" s="20" t="s">
        <v>2085</v>
      </c>
      <c r="F360" s="62" t="s">
        <v>2182</v>
      </c>
      <c r="G360" s="62" t="s">
        <v>2183</v>
      </c>
      <c r="H360" s="1" t="s">
        <v>2184</v>
      </c>
      <c r="J360" s="158" t="s">
        <v>515</v>
      </c>
      <c r="K360" s="135" t="s">
        <v>2185</v>
      </c>
      <c r="L360" s="159" t="s">
        <v>2213</v>
      </c>
      <c r="M360" s="135" t="s">
        <v>1914</v>
      </c>
      <c r="N360" s="160" t="s">
        <v>2187</v>
      </c>
      <c r="O360" s="90" t="s">
        <v>2214</v>
      </c>
      <c r="P360" s="183" t="s">
        <v>2194</v>
      </c>
      <c r="Q360" s="162" t="s">
        <v>2190</v>
      </c>
      <c r="R360" t="s">
        <v>1920</v>
      </c>
      <c r="S360" s="184" t="s">
        <v>2195</v>
      </c>
      <c r="T360" s="185" t="s">
        <v>141</v>
      </c>
      <c r="AH360" s="62" t="s">
        <v>1925</v>
      </c>
    </row>
    <row r="361" spans="1:34" ht="12" customHeight="1">
      <c r="A361" s="133" t="s">
        <v>14</v>
      </c>
      <c r="B361" s="20"/>
      <c r="C361" s="133" t="s">
        <v>20</v>
      </c>
      <c r="D361" s="133" t="s">
        <v>21</v>
      </c>
      <c r="E361" s="20" t="s">
        <v>2085</v>
      </c>
      <c r="F361" s="62" t="s">
        <v>2182</v>
      </c>
      <c r="G361" s="62" t="s">
        <v>2183</v>
      </c>
      <c r="H361" s="1" t="s">
        <v>2184</v>
      </c>
      <c r="J361" s="158" t="s">
        <v>520</v>
      </c>
      <c r="K361" s="135" t="s">
        <v>2185</v>
      </c>
      <c r="L361" s="159" t="s">
        <v>2215</v>
      </c>
      <c r="M361" s="135" t="s">
        <v>1914</v>
      </c>
      <c r="N361" s="160" t="s">
        <v>2187</v>
      </c>
      <c r="O361" s="90" t="s">
        <v>2216</v>
      </c>
      <c r="P361" s="183" t="s">
        <v>2198</v>
      </c>
      <c r="Q361" s="162" t="s">
        <v>2190</v>
      </c>
      <c r="R361" t="s">
        <v>1919</v>
      </c>
      <c r="S361" s="186" t="s">
        <v>2195</v>
      </c>
      <c r="T361" s="185" t="s">
        <v>141</v>
      </c>
      <c r="AH361" s="62" t="s">
        <v>1706</v>
      </c>
    </row>
    <row r="362" spans="1:34" ht="12" customHeight="1">
      <c r="A362" s="133" t="s">
        <v>14</v>
      </c>
      <c r="B362" s="20"/>
      <c r="C362" s="133" t="s">
        <v>20</v>
      </c>
      <c r="D362" s="133" t="s">
        <v>21</v>
      </c>
      <c r="E362" s="20" t="s">
        <v>2085</v>
      </c>
      <c r="F362" s="62" t="s">
        <v>2182</v>
      </c>
      <c r="G362" s="62" t="s">
        <v>2183</v>
      </c>
      <c r="H362" s="1" t="s">
        <v>2184</v>
      </c>
      <c r="J362" s="158" t="s">
        <v>520</v>
      </c>
      <c r="K362" s="135" t="s">
        <v>2185</v>
      </c>
      <c r="L362" s="159" t="s">
        <v>2215</v>
      </c>
      <c r="M362" s="135" t="s">
        <v>1914</v>
      </c>
      <c r="N362" s="160" t="s">
        <v>2187</v>
      </c>
      <c r="O362" s="90" t="s">
        <v>2216</v>
      </c>
      <c r="P362" s="183" t="s">
        <v>2198</v>
      </c>
      <c r="Q362" s="162" t="s">
        <v>2190</v>
      </c>
      <c r="R362" t="s">
        <v>1920</v>
      </c>
      <c r="S362" s="184" t="s">
        <v>2191</v>
      </c>
      <c r="T362" s="185" t="s">
        <v>141</v>
      </c>
      <c r="AH362" s="62" t="s">
        <v>1921</v>
      </c>
    </row>
    <row r="363" spans="1:34" ht="12" customHeight="1">
      <c r="A363" s="133" t="s">
        <v>14</v>
      </c>
      <c r="B363" s="20"/>
      <c r="C363" s="133" t="s">
        <v>20</v>
      </c>
      <c r="D363" s="133" t="s">
        <v>21</v>
      </c>
      <c r="E363" s="20" t="s">
        <v>2085</v>
      </c>
      <c r="F363" s="62" t="s">
        <v>2182</v>
      </c>
      <c r="G363" s="62" t="s">
        <v>2183</v>
      </c>
      <c r="H363" s="1" t="s">
        <v>2184</v>
      </c>
      <c r="J363" s="158" t="s">
        <v>520</v>
      </c>
      <c r="K363" s="135" t="s">
        <v>2185</v>
      </c>
      <c r="L363" s="159" t="s">
        <v>2215</v>
      </c>
      <c r="M363" s="135" t="s">
        <v>1914</v>
      </c>
      <c r="N363" s="160" t="s">
        <v>2187</v>
      </c>
      <c r="O363" s="90" t="s">
        <v>2216</v>
      </c>
      <c r="P363" s="183" t="s">
        <v>2198</v>
      </c>
      <c r="Q363" s="162" t="s">
        <v>2190</v>
      </c>
      <c r="R363" t="s">
        <v>2120</v>
      </c>
      <c r="S363" s="184" t="s">
        <v>2134</v>
      </c>
      <c r="T363" s="185" t="s">
        <v>141</v>
      </c>
      <c r="AH363" s="62" t="s">
        <v>1923</v>
      </c>
    </row>
    <row r="364" spans="1:34" ht="12" customHeight="1">
      <c r="A364" s="133" t="s">
        <v>14</v>
      </c>
      <c r="B364" s="20"/>
      <c r="C364" s="133" t="s">
        <v>20</v>
      </c>
      <c r="D364" s="133" t="s">
        <v>21</v>
      </c>
      <c r="E364" s="20" t="s">
        <v>2085</v>
      </c>
      <c r="F364" s="62" t="s">
        <v>2182</v>
      </c>
      <c r="G364" s="62" t="s">
        <v>2183</v>
      </c>
      <c r="H364" s="1" t="s">
        <v>2184</v>
      </c>
      <c r="J364" s="158" t="s">
        <v>520</v>
      </c>
      <c r="K364" s="135" t="s">
        <v>2185</v>
      </c>
      <c r="L364" s="159" t="s">
        <v>2215</v>
      </c>
      <c r="M364" s="135" t="s">
        <v>1914</v>
      </c>
      <c r="N364" s="160" t="s">
        <v>2187</v>
      </c>
      <c r="O364" s="90" t="s">
        <v>2216</v>
      </c>
      <c r="P364" s="183" t="s">
        <v>2198</v>
      </c>
      <c r="Q364" s="162" t="s">
        <v>2190</v>
      </c>
      <c r="R364" t="s">
        <v>1920</v>
      </c>
      <c r="S364" s="184" t="s">
        <v>2134</v>
      </c>
      <c r="T364" s="185" t="s">
        <v>141</v>
      </c>
      <c r="AH364" s="62" t="s">
        <v>1924</v>
      </c>
    </row>
    <row r="365" spans="1:34" ht="12" customHeight="1">
      <c r="A365" s="133" t="s">
        <v>14</v>
      </c>
      <c r="B365" s="20"/>
      <c r="C365" s="133" t="s">
        <v>20</v>
      </c>
      <c r="D365" s="133" t="s">
        <v>21</v>
      </c>
      <c r="E365" s="20" t="s">
        <v>2085</v>
      </c>
      <c r="F365" s="62" t="s">
        <v>2182</v>
      </c>
      <c r="G365" s="62" t="s">
        <v>2183</v>
      </c>
      <c r="H365" s="1" t="s">
        <v>2184</v>
      </c>
      <c r="J365" s="158" t="s">
        <v>520</v>
      </c>
      <c r="K365" s="135" t="s">
        <v>2185</v>
      </c>
      <c r="L365" s="159" t="s">
        <v>2215</v>
      </c>
      <c r="M365" s="135" t="s">
        <v>1914</v>
      </c>
      <c r="N365" s="160" t="s">
        <v>2187</v>
      </c>
      <c r="O365" s="90" t="s">
        <v>2216</v>
      </c>
      <c r="P365" s="183" t="s">
        <v>2198</v>
      </c>
      <c r="Q365" s="162" t="s">
        <v>2190</v>
      </c>
      <c r="R365" t="s">
        <v>1920</v>
      </c>
      <c r="S365" s="184" t="s">
        <v>2195</v>
      </c>
      <c r="T365" s="185" t="s">
        <v>141</v>
      </c>
      <c r="AH365" s="62" t="s">
        <v>1925</v>
      </c>
    </row>
    <row r="366" spans="1:34" ht="12" customHeight="1">
      <c r="A366" s="133" t="s">
        <v>14</v>
      </c>
      <c r="B366" s="20"/>
      <c r="C366" s="133" t="s">
        <v>20</v>
      </c>
      <c r="D366" s="133" t="s">
        <v>21</v>
      </c>
      <c r="E366" s="20" t="s">
        <v>2085</v>
      </c>
      <c r="F366" s="62" t="s">
        <v>2182</v>
      </c>
      <c r="G366" s="62" t="s">
        <v>2183</v>
      </c>
      <c r="H366" s="1" t="s">
        <v>2184</v>
      </c>
      <c r="J366" s="158" t="s">
        <v>522</v>
      </c>
      <c r="K366" s="187" t="s">
        <v>2185</v>
      </c>
      <c r="L366" s="177" t="s">
        <v>2217</v>
      </c>
      <c r="M366" s="187" t="s">
        <v>1914</v>
      </c>
      <c r="N366" s="160" t="s">
        <v>2187</v>
      </c>
      <c r="O366" s="90" t="s">
        <v>2218</v>
      </c>
      <c r="P366" s="183" t="s">
        <v>2219</v>
      </c>
      <c r="Q366" s="162" t="s">
        <v>2190</v>
      </c>
      <c r="R366" t="s">
        <v>2120</v>
      </c>
      <c r="S366" s="184" t="s">
        <v>2191</v>
      </c>
      <c r="T366" s="185" t="s">
        <v>141</v>
      </c>
      <c r="AH366" s="62" t="s">
        <v>1706</v>
      </c>
    </row>
    <row r="367" spans="1:34" ht="12" customHeight="1">
      <c r="A367" s="133" t="s">
        <v>14</v>
      </c>
      <c r="B367" s="20"/>
      <c r="C367" s="133" t="s">
        <v>20</v>
      </c>
      <c r="D367" s="133" t="s">
        <v>21</v>
      </c>
      <c r="E367" s="20" t="s">
        <v>2085</v>
      </c>
      <c r="F367" s="62" t="s">
        <v>2182</v>
      </c>
      <c r="G367" s="62" t="s">
        <v>2183</v>
      </c>
      <c r="H367" s="1" t="s">
        <v>2184</v>
      </c>
      <c r="J367" s="158" t="s">
        <v>522</v>
      </c>
      <c r="K367" s="187" t="s">
        <v>2185</v>
      </c>
      <c r="L367" s="177" t="s">
        <v>2217</v>
      </c>
      <c r="M367" s="187" t="s">
        <v>1914</v>
      </c>
      <c r="N367" s="160" t="s">
        <v>2187</v>
      </c>
      <c r="O367" s="90" t="s">
        <v>2218</v>
      </c>
      <c r="P367" s="183" t="s">
        <v>2219</v>
      </c>
      <c r="Q367" s="162" t="s">
        <v>2190</v>
      </c>
      <c r="R367" t="s">
        <v>1920</v>
      </c>
      <c r="S367" s="184" t="s">
        <v>2191</v>
      </c>
      <c r="T367" s="185" t="s">
        <v>141</v>
      </c>
      <c r="AH367" s="62" t="s">
        <v>1921</v>
      </c>
    </row>
    <row r="368" spans="1:34" ht="12" customHeight="1">
      <c r="A368" s="133" t="s">
        <v>14</v>
      </c>
      <c r="B368" s="20"/>
      <c r="C368" s="133" t="s">
        <v>20</v>
      </c>
      <c r="D368" s="133" t="s">
        <v>21</v>
      </c>
      <c r="E368" s="20" t="s">
        <v>2085</v>
      </c>
      <c r="F368" s="62" t="s">
        <v>2182</v>
      </c>
      <c r="G368" s="62" t="s">
        <v>2183</v>
      </c>
      <c r="H368" s="1" t="s">
        <v>2184</v>
      </c>
      <c r="J368" s="158" t="s">
        <v>522</v>
      </c>
      <c r="K368" s="187" t="s">
        <v>2185</v>
      </c>
      <c r="L368" s="177" t="s">
        <v>2217</v>
      </c>
      <c r="M368" s="187" t="s">
        <v>1914</v>
      </c>
      <c r="N368" s="160" t="s">
        <v>2187</v>
      </c>
      <c r="O368" s="90" t="s">
        <v>2218</v>
      </c>
      <c r="P368" s="183" t="s">
        <v>2219</v>
      </c>
      <c r="Q368" s="162" t="s">
        <v>2190</v>
      </c>
      <c r="R368" t="s">
        <v>2120</v>
      </c>
      <c r="S368" s="184" t="s">
        <v>2134</v>
      </c>
      <c r="T368" s="185" t="s">
        <v>141</v>
      </c>
      <c r="AH368" s="62" t="s">
        <v>1923</v>
      </c>
    </row>
    <row r="369" spans="1:34" ht="12" customHeight="1">
      <c r="A369" s="133" t="s">
        <v>14</v>
      </c>
      <c r="B369" s="20"/>
      <c r="C369" s="133" t="s">
        <v>20</v>
      </c>
      <c r="D369" s="133" t="s">
        <v>21</v>
      </c>
      <c r="E369" s="20" t="s">
        <v>2085</v>
      </c>
      <c r="F369" s="62" t="s">
        <v>2182</v>
      </c>
      <c r="G369" s="62" t="s">
        <v>2183</v>
      </c>
      <c r="H369" s="1" t="s">
        <v>2184</v>
      </c>
      <c r="J369" s="158" t="s">
        <v>522</v>
      </c>
      <c r="K369" s="187" t="s">
        <v>2185</v>
      </c>
      <c r="L369" s="177" t="s">
        <v>2217</v>
      </c>
      <c r="M369" s="187" t="s">
        <v>1914</v>
      </c>
      <c r="N369" s="160" t="s">
        <v>2187</v>
      </c>
      <c r="O369" s="90" t="s">
        <v>2218</v>
      </c>
      <c r="P369" s="183" t="s">
        <v>2219</v>
      </c>
      <c r="Q369" s="162" t="s">
        <v>2190</v>
      </c>
      <c r="R369" t="s">
        <v>1920</v>
      </c>
      <c r="S369" s="184" t="s">
        <v>2134</v>
      </c>
      <c r="T369" s="185" t="s">
        <v>141</v>
      </c>
      <c r="AH369" s="62" t="s">
        <v>1924</v>
      </c>
    </row>
    <row r="370" spans="1:34" ht="12" customHeight="1">
      <c r="A370" s="133" t="s">
        <v>14</v>
      </c>
      <c r="B370" s="20"/>
      <c r="C370" s="133" t="s">
        <v>20</v>
      </c>
      <c r="D370" s="133" t="s">
        <v>21</v>
      </c>
      <c r="E370" s="20" t="s">
        <v>2085</v>
      </c>
      <c r="F370" s="62" t="s">
        <v>2182</v>
      </c>
      <c r="G370" s="62" t="s">
        <v>2183</v>
      </c>
      <c r="H370" s="1" t="s">
        <v>2184</v>
      </c>
      <c r="J370" s="158" t="s">
        <v>522</v>
      </c>
      <c r="K370" s="187" t="s">
        <v>2185</v>
      </c>
      <c r="L370" s="177" t="s">
        <v>2217</v>
      </c>
      <c r="M370" s="187" t="s">
        <v>1914</v>
      </c>
      <c r="N370" s="160" t="s">
        <v>2187</v>
      </c>
      <c r="O370" s="90" t="s">
        <v>2218</v>
      </c>
      <c r="P370" s="183" t="s">
        <v>2219</v>
      </c>
      <c r="Q370" s="162" t="s">
        <v>2190</v>
      </c>
      <c r="R370" t="s">
        <v>1920</v>
      </c>
      <c r="S370" s="184" t="s">
        <v>2191</v>
      </c>
      <c r="T370" s="185" t="s">
        <v>141</v>
      </c>
      <c r="AH370" s="62" t="s">
        <v>1925</v>
      </c>
    </row>
    <row r="371" spans="1:34" ht="12" customHeight="1">
      <c r="A371" s="133" t="s">
        <v>14</v>
      </c>
      <c r="B371" s="20"/>
      <c r="C371" s="133" t="s">
        <v>20</v>
      </c>
      <c r="D371" s="133" t="s">
        <v>21</v>
      </c>
      <c r="E371" s="20" t="s">
        <v>2085</v>
      </c>
      <c r="F371" s="62" t="s">
        <v>2182</v>
      </c>
      <c r="G371" s="62" t="s">
        <v>2183</v>
      </c>
      <c r="H371" s="1" t="s">
        <v>2184</v>
      </c>
      <c r="J371" s="158" t="s">
        <v>528</v>
      </c>
      <c r="K371" s="187" t="s">
        <v>2185</v>
      </c>
      <c r="L371" s="177" t="s">
        <v>2220</v>
      </c>
      <c r="M371" s="187" t="s">
        <v>1914</v>
      </c>
      <c r="N371" s="160" t="s">
        <v>2187</v>
      </c>
      <c r="O371" s="90" t="s">
        <v>2221</v>
      </c>
      <c r="P371" s="183" t="s">
        <v>2222</v>
      </c>
      <c r="Q371" s="162" t="s">
        <v>2190</v>
      </c>
      <c r="R371" t="s">
        <v>2120</v>
      </c>
      <c r="S371" s="184" t="s">
        <v>2097</v>
      </c>
      <c r="T371" s="185" t="s">
        <v>141</v>
      </c>
      <c r="AH371" s="62" t="s">
        <v>1706</v>
      </c>
    </row>
    <row r="372" spans="1:34" ht="12" customHeight="1">
      <c r="A372" s="133" t="s">
        <v>14</v>
      </c>
      <c r="B372" s="20"/>
      <c r="C372" s="133" t="s">
        <v>20</v>
      </c>
      <c r="D372" s="133" t="s">
        <v>21</v>
      </c>
      <c r="E372" s="20" t="s">
        <v>2085</v>
      </c>
      <c r="F372" s="62" t="s">
        <v>2182</v>
      </c>
      <c r="G372" s="62" t="s">
        <v>2183</v>
      </c>
      <c r="H372" s="1" t="s">
        <v>2184</v>
      </c>
      <c r="J372" s="158" t="s">
        <v>528</v>
      </c>
      <c r="K372" s="187" t="s">
        <v>2185</v>
      </c>
      <c r="L372" s="177" t="s">
        <v>2220</v>
      </c>
      <c r="M372" s="187" t="s">
        <v>1914</v>
      </c>
      <c r="N372" s="160" t="s">
        <v>2187</v>
      </c>
      <c r="O372" s="90" t="s">
        <v>2221</v>
      </c>
      <c r="P372" s="183" t="s">
        <v>2222</v>
      </c>
      <c r="Q372" s="162" t="s">
        <v>2190</v>
      </c>
      <c r="R372" t="s">
        <v>1920</v>
      </c>
      <c r="S372" s="184" t="s">
        <v>2191</v>
      </c>
      <c r="T372" s="185" t="s">
        <v>141</v>
      </c>
      <c r="AH372" s="62" t="s">
        <v>1921</v>
      </c>
    </row>
    <row r="373" spans="1:34" ht="12" customHeight="1">
      <c r="A373" s="133" t="s">
        <v>14</v>
      </c>
      <c r="B373" s="20"/>
      <c r="C373" s="133" t="s">
        <v>20</v>
      </c>
      <c r="D373" s="133" t="s">
        <v>21</v>
      </c>
      <c r="E373" s="20" t="s">
        <v>2085</v>
      </c>
      <c r="F373" s="62" t="s">
        <v>2182</v>
      </c>
      <c r="G373" s="62" t="s">
        <v>2183</v>
      </c>
      <c r="H373" s="1" t="s">
        <v>2184</v>
      </c>
      <c r="J373" s="158" t="s">
        <v>528</v>
      </c>
      <c r="K373" s="187" t="s">
        <v>2185</v>
      </c>
      <c r="L373" s="177" t="s">
        <v>2220</v>
      </c>
      <c r="M373" s="187" t="s">
        <v>1914</v>
      </c>
      <c r="N373" s="160" t="s">
        <v>2187</v>
      </c>
      <c r="O373" s="90" t="s">
        <v>2221</v>
      </c>
      <c r="P373" s="183" t="s">
        <v>2222</v>
      </c>
      <c r="Q373" s="162" t="s">
        <v>2190</v>
      </c>
      <c r="R373" t="s">
        <v>2120</v>
      </c>
      <c r="S373" s="184" t="s">
        <v>2134</v>
      </c>
      <c r="T373" s="185" t="s">
        <v>141</v>
      </c>
      <c r="AH373" s="62" t="s">
        <v>1923</v>
      </c>
    </row>
    <row r="374" spans="1:34" ht="12" customHeight="1">
      <c r="A374" s="133" t="s">
        <v>14</v>
      </c>
      <c r="B374" s="20"/>
      <c r="C374" s="133" t="s">
        <v>20</v>
      </c>
      <c r="D374" s="133" t="s">
        <v>21</v>
      </c>
      <c r="E374" s="20" t="s">
        <v>2085</v>
      </c>
      <c r="F374" s="62" t="s">
        <v>2182</v>
      </c>
      <c r="G374" s="62" t="s">
        <v>2183</v>
      </c>
      <c r="H374" s="1" t="s">
        <v>2184</v>
      </c>
      <c r="J374" s="158" t="s">
        <v>528</v>
      </c>
      <c r="K374" s="187" t="s">
        <v>2185</v>
      </c>
      <c r="L374" s="177" t="s">
        <v>2220</v>
      </c>
      <c r="M374" s="187" t="s">
        <v>1914</v>
      </c>
      <c r="N374" s="160" t="s">
        <v>2187</v>
      </c>
      <c r="O374" s="90" t="s">
        <v>2221</v>
      </c>
      <c r="P374" s="183" t="s">
        <v>2222</v>
      </c>
      <c r="Q374" s="162" t="s">
        <v>2190</v>
      </c>
      <c r="R374" t="s">
        <v>1920</v>
      </c>
      <c r="S374" s="184" t="s">
        <v>2134</v>
      </c>
      <c r="T374" s="185" t="s">
        <v>141</v>
      </c>
      <c r="AH374" s="62" t="s">
        <v>1924</v>
      </c>
    </row>
    <row r="375" spans="1:34" ht="12" customHeight="1">
      <c r="A375" s="133" t="s">
        <v>14</v>
      </c>
      <c r="B375" s="20"/>
      <c r="C375" s="133" t="s">
        <v>20</v>
      </c>
      <c r="D375" s="133" t="s">
        <v>21</v>
      </c>
      <c r="E375" s="20" t="s">
        <v>2085</v>
      </c>
      <c r="F375" s="62" t="s">
        <v>2182</v>
      </c>
      <c r="G375" s="62" t="s">
        <v>2183</v>
      </c>
      <c r="H375" s="1" t="s">
        <v>2184</v>
      </c>
      <c r="J375" s="158" t="s">
        <v>528</v>
      </c>
      <c r="K375" s="187" t="s">
        <v>2185</v>
      </c>
      <c r="L375" s="177" t="s">
        <v>2220</v>
      </c>
      <c r="M375" s="187" t="s">
        <v>1914</v>
      </c>
      <c r="N375" s="160" t="s">
        <v>2187</v>
      </c>
      <c r="O375" s="90" t="s">
        <v>2221</v>
      </c>
      <c r="P375" s="183" t="s">
        <v>2222</v>
      </c>
      <c r="Q375" s="162" t="s">
        <v>2190</v>
      </c>
      <c r="R375" t="s">
        <v>1920</v>
      </c>
      <c r="S375" s="184" t="s">
        <v>2191</v>
      </c>
      <c r="T375" s="185" t="s">
        <v>141</v>
      </c>
      <c r="AH375" s="62" t="s">
        <v>1925</v>
      </c>
    </row>
    <row r="376" spans="1:34" ht="12" customHeight="1">
      <c r="A376" s="133" t="s">
        <v>14</v>
      </c>
      <c r="B376" s="20"/>
      <c r="C376" s="133" t="s">
        <v>20</v>
      </c>
      <c r="D376" s="133" t="s">
        <v>21</v>
      </c>
      <c r="E376" s="20" t="s">
        <v>2085</v>
      </c>
      <c r="F376" s="62" t="s">
        <v>2182</v>
      </c>
      <c r="G376" s="62" t="s">
        <v>2183</v>
      </c>
      <c r="H376" s="1" t="s">
        <v>2184</v>
      </c>
      <c r="J376" s="158" t="s">
        <v>533</v>
      </c>
      <c r="K376" s="135" t="s">
        <v>2185</v>
      </c>
      <c r="L376" s="159" t="s">
        <v>2223</v>
      </c>
      <c r="M376" s="135" t="s">
        <v>1914</v>
      </c>
      <c r="N376" s="160" t="s">
        <v>2206</v>
      </c>
      <c r="O376" s="90" t="s">
        <v>2224</v>
      </c>
      <c r="P376" s="183" t="s">
        <v>2225</v>
      </c>
      <c r="Q376" s="162" t="s">
        <v>2209</v>
      </c>
      <c r="R376" t="s">
        <v>1919</v>
      </c>
      <c r="S376" s="186" t="s">
        <v>2195</v>
      </c>
      <c r="T376" s="185" t="s">
        <v>141</v>
      </c>
      <c r="AH376" s="62" t="s">
        <v>1706</v>
      </c>
    </row>
    <row r="377" spans="1:34" ht="12" customHeight="1">
      <c r="A377" s="133" t="s">
        <v>14</v>
      </c>
      <c r="B377" s="20"/>
      <c r="C377" s="133" t="s">
        <v>20</v>
      </c>
      <c r="D377" s="133" t="s">
        <v>21</v>
      </c>
      <c r="E377" s="20" t="s">
        <v>2085</v>
      </c>
      <c r="F377" s="62" t="s">
        <v>2182</v>
      </c>
      <c r="G377" s="62" t="s">
        <v>2183</v>
      </c>
      <c r="H377" s="1" t="s">
        <v>2184</v>
      </c>
      <c r="J377" s="158" t="s">
        <v>533</v>
      </c>
      <c r="K377" s="135" t="s">
        <v>2185</v>
      </c>
      <c r="L377" s="159" t="s">
        <v>2223</v>
      </c>
      <c r="M377" s="135" t="s">
        <v>1914</v>
      </c>
      <c r="N377" s="160" t="s">
        <v>2206</v>
      </c>
      <c r="O377" s="90" t="s">
        <v>2224</v>
      </c>
      <c r="P377" s="183" t="s">
        <v>2225</v>
      </c>
      <c r="Q377" s="162" t="s">
        <v>2209</v>
      </c>
      <c r="R377" t="s">
        <v>1920</v>
      </c>
      <c r="S377" s="184" t="s">
        <v>2191</v>
      </c>
      <c r="T377" s="185" t="s">
        <v>141</v>
      </c>
      <c r="AH377" s="62" t="s">
        <v>1921</v>
      </c>
    </row>
    <row r="378" spans="1:34" ht="12" customHeight="1">
      <c r="A378" s="133" t="s">
        <v>14</v>
      </c>
      <c r="B378" s="20"/>
      <c r="C378" s="133" t="s">
        <v>20</v>
      </c>
      <c r="D378" s="133" t="s">
        <v>21</v>
      </c>
      <c r="E378" s="20" t="s">
        <v>2085</v>
      </c>
      <c r="F378" s="62" t="s">
        <v>2182</v>
      </c>
      <c r="G378" s="62" t="s">
        <v>2183</v>
      </c>
      <c r="H378" s="1" t="s">
        <v>2184</v>
      </c>
      <c r="J378" s="158" t="s">
        <v>533</v>
      </c>
      <c r="K378" s="135" t="s">
        <v>2185</v>
      </c>
      <c r="L378" s="159" t="s">
        <v>2223</v>
      </c>
      <c r="M378" s="135" t="s">
        <v>1914</v>
      </c>
      <c r="N378" s="160" t="s">
        <v>2206</v>
      </c>
      <c r="O378" s="90" t="s">
        <v>2224</v>
      </c>
      <c r="P378" s="183" t="s">
        <v>2225</v>
      </c>
      <c r="Q378" s="162" t="s">
        <v>2209</v>
      </c>
      <c r="R378" t="s">
        <v>2120</v>
      </c>
      <c r="S378" s="184" t="s">
        <v>2134</v>
      </c>
      <c r="T378" s="185" t="s">
        <v>141</v>
      </c>
      <c r="AH378" s="62" t="s">
        <v>1923</v>
      </c>
    </row>
    <row r="379" spans="1:34" ht="12" customHeight="1">
      <c r="A379" s="133" t="s">
        <v>14</v>
      </c>
      <c r="B379" s="20"/>
      <c r="C379" s="133" t="s">
        <v>20</v>
      </c>
      <c r="D379" s="133" t="s">
        <v>21</v>
      </c>
      <c r="E379" s="20" t="s">
        <v>2085</v>
      </c>
      <c r="F379" s="62" t="s">
        <v>2182</v>
      </c>
      <c r="G379" s="62" t="s">
        <v>2183</v>
      </c>
      <c r="H379" s="1" t="s">
        <v>2184</v>
      </c>
      <c r="J379" s="158" t="s">
        <v>533</v>
      </c>
      <c r="K379" s="135" t="s">
        <v>2185</v>
      </c>
      <c r="L379" s="159" t="s">
        <v>2223</v>
      </c>
      <c r="M379" s="135" t="s">
        <v>1914</v>
      </c>
      <c r="N379" s="160" t="s">
        <v>2206</v>
      </c>
      <c r="O379" s="90" t="s">
        <v>2224</v>
      </c>
      <c r="P379" s="183" t="s">
        <v>2225</v>
      </c>
      <c r="Q379" s="162" t="s">
        <v>2209</v>
      </c>
      <c r="R379" t="s">
        <v>1920</v>
      </c>
      <c r="S379" s="184" t="s">
        <v>2134</v>
      </c>
      <c r="T379" s="185" t="s">
        <v>141</v>
      </c>
      <c r="AH379" s="62" t="s">
        <v>1924</v>
      </c>
    </row>
    <row r="380" spans="1:34" ht="12" customHeight="1">
      <c r="A380" s="133" t="s">
        <v>14</v>
      </c>
      <c r="B380" s="20"/>
      <c r="C380" s="133" t="s">
        <v>20</v>
      </c>
      <c r="D380" s="133" t="s">
        <v>21</v>
      </c>
      <c r="E380" s="20" t="s">
        <v>2085</v>
      </c>
      <c r="F380" s="62" t="s">
        <v>2182</v>
      </c>
      <c r="G380" s="62" t="s">
        <v>2183</v>
      </c>
      <c r="H380" s="1" t="s">
        <v>2184</v>
      </c>
      <c r="J380" s="158" t="s">
        <v>533</v>
      </c>
      <c r="K380" s="135" t="s">
        <v>2185</v>
      </c>
      <c r="L380" s="159" t="s">
        <v>2223</v>
      </c>
      <c r="M380" s="135" t="s">
        <v>1914</v>
      </c>
      <c r="N380" s="160" t="s">
        <v>2206</v>
      </c>
      <c r="O380" s="90" t="s">
        <v>2224</v>
      </c>
      <c r="P380" s="183" t="s">
        <v>2225</v>
      </c>
      <c r="Q380" s="162" t="s">
        <v>2209</v>
      </c>
      <c r="R380" t="s">
        <v>1920</v>
      </c>
      <c r="S380" s="184" t="s">
        <v>2195</v>
      </c>
      <c r="T380" s="185" t="s">
        <v>141</v>
      </c>
      <c r="AH380" s="62" t="s">
        <v>1925</v>
      </c>
    </row>
    <row r="381" spans="1:34" ht="12" customHeight="1">
      <c r="A381" s="133" t="s">
        <v>14</v>
      </c>
      <c r="B381" s="20"/>
      <c r="C381" s="133" t="s">
        <v>20</v>
      </c>
      <c r="D381" s="133" t="s">
        <v>21</v>
      </c>
      <c r="E381" s="20" t="s">
        <v>2085</v>
      </c>
      <c r="F381" s="62" t="s">
        <v>2182</v>
      </c>
      <c r="G381" s="62" t="s">
        <v>2183</v>
      </c>
      <c r="H381" s="1" t="s">
        <v>2184</v>
      </c>
      <c r="J381" s="158" t="s">
        <v>536</v>
      </c>
      <c r="K381" s="135" t="s">
        <v>2185</v>
      </c>
      <c r="L381" s="159" t="s">
        <v>2226</v>
      </c>
      <c r="M381" s="135" t="s">
        <v>1914</v>
      </c>
      <c r="N381" s="160" t="s">
        <v>2206</v>
      </c>
      <c r="O381" s="90" t="s">
        <v>2227</v>
      </c>
      <c r="P381" s="183" t="s">
        <v>2228</v>
      </c>
      <c r="Q381" s="162" t="s">
        <v>2209</v>
      </c>
      <c r="R381" t="s">
        <v>2120</v>
      </c>
      <c r="S381" s="184" t="s">
        <v>2097</v>
      </c>
      <c r="T381" s="185" t="s">
        <v>141</v>
      </c>
      <c r="AH381" s="62" t="s">
        <v>1706</v>
      </c>
    </row>
    <row r="382" spans="1:34" ht="12" customHeight="1">
      <c r="A382" s="133" t="s">
        <v>14</v>
      </c>
      <c r="B382" s="20"/>
      <c r="C382" s="133" t="s">
        <v>20</v>
      </c>
      <c r="D382" s="133" t="s">
        <v>21</v>
      </c>
      <c r="E382" s="20" t="s">
        <v>2085</v>
      </c>
      <c r="F382" s="62" t="s">
        <v>2182</v>
      </c>
      <c r="G382" s="62" t="s">
        <v>2183</v>
      </c>
      <c r="H382" s="1" t="s">
        <v>2184</v>
      </c>
      <c r="J382" s="158" t="s">
        <v>536</v>
      </c>
      <c r="K382" s="135" t="s">
        <v>2185</v>
      </c>
      <c r="L382" s="159" t="s">
        <v>2226</v>
      </c>
      <c r="M382" s="135" t="s">
        <v>1914</v>
      </c>
      <c r="N382" s="160" t="s">
        <v>2206</v>
      </c>
      <c r="O382" s="90" t="s">
        <v>2227</v>
      </c>
      <c r="P382" s="183" t="s">
        <v>2228</v>
      </c>
      <c r="Q382" s="162" t="s">
        <v>2209</v>
      </c>
      <c r="R382" t="s">
        <v>1920</v>
      </c>
      <c r="S382" s="184" t="s">
        <v>2191</v>
      </c>
      <c r="T382" s="185" t="s">
        <v>141</v>
      </c>
      <c r="AH382" s="62" t="s">
        <v>1921</v>
      </c>
    </row>
    <row r="383" spans="1:34" ht="12" customHeight="1">
      <c r="A383" s="133" t="s">
        <v>14</v>
      </c>
      <c r="B383" s="20"/>
      <c r="C383" s="133" t="s">
        <v>20</v>
      </c>
      <c r="D383" s="133" t="s">
        <v>21</v>
      </c>
      <c r="E383" s="20" t="s">
        <v>2085</v>
      </c>
      <c r="F383" s="62" t="s">
        <v>2182</v>
      </c>
      <c r="G383" s="62" t="s">
        <v>2183</v>
      </c>
      <c r="H383" s="1" t="s">
        <v>2184</v>
      </c>
      <c r="J383" s="158" t="s">
        <v>536</v>
      </c>
      <c r="K383" s="135" t="s">
        <v>2185</v>
      </c>
      <c r="L383" s="159" t="s">
        <v>2226</v>
      </c>
      <c r="M383" s="135" t="s">
        <v>1914</v>
      </c>
      <c r="N383" s="160" t="s">
        <v>2206</v>
      </c>
      <c r="O383" s="90" t="s">
        <v>2227</v>
      </c>
      <c r="P383" s="183" t="s">
        <v>2228</v>
      </c>
      <c r="Q383" s="162" t="s">
        <v>2209</v>
      </c>
      <c r="R383" t="s">
        <v>2120</v>
      </c>
      <c r="S383" s="184" t="s">
        <v>2134</v>
      </c>
      <c r="T383" s="185" t="s">
        <v>141</v>
      </c>
      <c r="AH383" s="62" t="s">
        <v>1923</v>
      </c>
    </row>
    <row r="384" spans="1:34" ht="12" customHeight="1">
      <c r="A384" s="133" t="s">
        <v>14</v>
      </c>
      <c r="B384" s="20"/>
      <c r="C384" s="133" t="s">
        <v>20</v>
      </c>
      <c r="D384" s="133" t="s">
        <v>21</v>
      </c>
      <c r="E384" s="20" t="s">
        <v>2085</v>
      </c>
      <c r="F384" s="62" t="s">
        <v>2182</v>
      </c>
      <c r="G384" s="62" t="s">
        <v>2183</v>
      </c>
      <c r="H384" s="1" t="s">
        <v>2184</v>
      </c>
      <c r="J384" s="158" t="s">
        <v>536</v>
      </c>
      <c r="K384" s="135" t="s">
        <v>2185</v>
      </c>
      <c r="L384" s="159" t="s">
        <v>2226</v>
      </c>
      <c r="M384" s="135" t="s">
        <v>1914</v>
      </c>
      <c r="N384" s="160" t="s">
        <v>2206</v>
      </c>
      <c r="O384" s="90" t="s">
        <v>2227</v>
      </c>
      <c r="P384" s="183" t="s">
        <v>2228</v>
      </c>
      <c r="Q384" s="162" t="s">
        <v>2209</v>
      </c>
      <c r="R384" t="s">
        <v>1920</v>
      </c>
      <c r="S384" s="184" t="s">
        <v>2134</v>
      </c>
      <c r="T384" s="185" t="s">
        <v>141</v>
      </c>
      <c r="AH384" s="62" t="s">
        <v>1924</v>
      </c>
    </row>
    <row r="385" spans="1:34" ht="12" customHeight="1">
      <c r="A385" s="133" t="s">
        <v>14</v>
      </c>
      <c r="B385" s="20"/>
      <c r="C385" s="133" t="s">
        <v>20</v>
      </c>
      <c r="D385" s="133" t="s">
        <v>21</v>
      </c>
      <c r="E385" s="20" t="s">
        <v>2085</v>
      </c>
      <c r="F385" s="62" t="s">
        <v>2182</v>
      </c>
      <c r="G385" s="62" t="s">
        <v>2183</v>
      </c>
      <c r="H385" s="1" t="s">
        <v>2184</v>
      </c>
      <c r="J385" s="158" t="s">
        <v>536</v>
      </c>
      <c r="K385" s="135" t="s">
        <v>2185</v>
      </c>
      <c r="L385" s="159" t="s">
        <v>2226</v>
      </c>
      <c r="M385" s="135" t="s">
        <v>1914</v>
      </c>
      <c r="N385" s="160" t="s">
        <v>2206</v>
      </c>
      <c r="O385" s="90" t="s">
        <v>2227</v>
      </c>
      <c r="P385" s="183" t="s">
        <v>2228</v>
      </c>
      <c r="Q385" s="162" t="s">
        <v>2209</v>
      </c>
      <c r="R385" t="s">
        <v>1920</v>
      </c>
      <c r="S385" s="184" t="s">
        <v>2191</v>
      </c>
      <c r="T385" s="185" t="s">
        <v>141</v>
      </c>
      <c r="AH385" s="62" t="s">
        <v>1925</v>
      </c>
    </row>
    <row r="386" spans="1:34" ht="12" customHeight="1">
      <c r="A386" s="133" t="s">
        <v>14</v>
      </c>
      <c r="B386" s="20"/>
      <c r="C386" s="133" t="s">
        <v>20</v>
      </c>
      <c r="D386" s="133" t="s">
        <v>21</v>
      </c>
      <c r="E386" s="20" t="s">
        <v>2085</v>
      </c>
      <c r="F386" s="62" t="s">
        <v>2182</v>
      </c>
      <c r="G386" s="62" t="s">
        <v>2183</v>
      </c>
      <c r="H386" s="1" t="s">
        <v>2184</v>
      </c>
      <c r="J386" s="158" t="s">
        <v>539</v>
      </c>
      <c r="K386" s="187" t="s">
        <v>2185</v>
      </c>
      <c r="L386" s="177" t="s">
        <v>2229</v>
      </c>
      <c r="M386" s="187" t="s">
        <v>1914</v>
      </c>
      <c r="N386" s="160" t="s">
        <v>2230</v>
      </c>
      <c r="O386" s="90" t="s">
        <v>2231</v>
      </c>
      <c r="P386" s="183" t="s">
        <v>2232</v>
      </c>
      <c r="Q386" s="162" t="s">
        <v>2190</v>
      </c>
      <c r="R386" t="s">
        <v>2120</v>
      </c>
      <c r="S386" s="184" t="s">
        <v>2097</v>
      </c>
      <c r="T386" s="185" t="s">
        <v>141</v>
      </c>
      <c r="AH386" s="62" t="s">
        <v>1706</v>
      </c>
    </row>
    <row r="387" spans="1:34" ht="12" customHeight="1">
      <c r="A387" s="133" t="s">
        <v>14</v>
      </c>
      <c r="B387" s="20"/>
      <c r="C387" s="133" t="s">
        <v>20</v>
      </c>
      <c r="D387" s="133" t="s">
        <v>21</v>
      </c>
      <c r="E387" s="20" t="s">
        <v>2085</v>
      </c>
      <c r="F387" s="62" t="s">
        <v>2182</v>
      </c>
      <c r="G387" s="62" t="s">
        <v>2183</v>
      </c>
      <c r="H387" s="1" t="s">
        <v>2184</v>
      </c>
      <c r="J387" s="158" t="s">
        <v>539</v>
      </c>
      <c r="K387" s="187" t="s">
        <v>2185</v>
      </c>
      <c r="L387" s="177" t="s">
        <v>2229</v>
      </c>
      <c r="M387" s="187" t="s">
        <v>1914</v>
      </c>
      <c r="N387" s="160" t="s">
        <v>2230</v>
      </c>
      <c r="O387" s="90" t="s">
        <v>2231</v>
      </c>
      <c r="P387" s="183" t="s">
        <v>2232</v>
      </c>
      <c r="Q387" s="162" t="s">
        <v>2190</v>
      </c>
      <c r="R387" t="s">
        <v>1920</v>
      </c>
      <c r="S387" s="184" t="s">
        <v>2191</v>
      </c>
      <c r="T387" s="185" t="s">
        <v>141</v>
      </c>
      <c r="AH387" s="62" t="s">
        <v>1921</v>
      </c>
    </row>
    <row r="388" spans="1:34" ht="12" customHeight="1">
      <c r="A388" s="133" t="s">
        <v>14</v>
      </c>
      <c r="B388" s="20"/>
      <c r="C388" s="133" t="s">
        <v>20</v>
      </c>
      <c r="D388" s="133" t="s">
        <v>21</v>
      </c>
      <c r="E388" s="20" t="s">
        <v>2085</v>
      </c>
      <c r="F388" s="62" t="s">
        <v>2182</v>
      </c>
      <c r="G388" s="62" t="s">
        <v>2183</v>
      </c>
      <c r="H388" s="1" t="s">
        <v>2184</v>
      </c>
      <c r="J388" s="158" t="s">
        <v>539</v>
      </c>
      <c r="K388" s="187" t="s">
        <v>2185</v>
      </c>
      <c r="L388" s="177" t="s">
        <v>2229</v>
      </c>
      <c r="M388" s="187" t="s">
        <v>1914</v>
      </c>
      <c r="N388" s="160" t="s">
        <v>2230</v>
      </c>
      <c r="O388" s="90" t="s">
        <v>2231</v>
      </c>
      <c r="P388" s="183" t="s">
        <v>2232</v>
      </c>
      <c r="Q388" s="162" t="s">
        <v>2190</v>
      </c>
      <c r="R388" s="188" t="s">
        <v>2120</v>
      </c>
      <c r="S388" s="184" t="s">
        <v>2134</v>
      </c>
      <c r="T388" s="185" t="s">
        <v>141</v>
      </c>
      <c r="AH388" s="62" t="s">
        <v>1923</v>
      </c>
    </row>
    <row r="389" spans="1:34" ht="12" customHeight="1">
      <c r="A389" s="133" t="s">
        <v>14</v>
      </c>
      <c r="B389" s="20"/>
      <c r="C389" s="133" t="s">
        <v>20</v>
      </c>
      <c r="D389" s="133" t="s">
        <v>21</v>
      </c>
      <c r="E389" s="20" t="s">
        <v>2085</v>
      </c>
      <c r="F389" s="62" t="s">
        <v>2182</v>
      </c>
      <c r="G389" s="62" t="s">
        <v>2183</v>
      </c>
      <c r="H389" s="1" t="s">
        <v>2184</v>
      </c>
      <c r="J389" s="158" t="s">
        <v>539</v>
      </c>
      <c r="K389" s="187" t="s">
        <v>2185</v>
      </c>
      <c r="L389" s="177" t="s">
        <v>2229</v>
      </c>
      <c r="M389" s="187" t="s">
        <v>1914</v>
      </c>
      <c r="N389" s="160" t="s">
        <v>2230</v>
      </c>
      <c r="O389" s="90" t="s">
        <v>2231</v>
      </c>
      <c r="P389" s="183" t="s">
        <v>2232</v>
      </c>
      <c r="Q389" s="162" t="s">
        <v>2190</v>
      </c>
      <c r="R389" t="s">
        <v>1920</v>
      </c>
      <c r="S389" s="184" t="s">
        <v>2134</v>
      </c>
      <c r="T389" s="185" t="s">
        <v>141</v>
      </c>
      <c r="AH389" s="62" t="s">
        <v>1924</v>
      </c>
    </row>
    <row r="390" spans="1:34" ht="12" customHeight="1">
      <c r="A390" s="133" t="s">
        <v>14</v>
      </c>
      <c r="B390" s="20"/>
      <c r="C390" s="133" t="s">
        <v>20</v>
      </c>
      <c r="D390" s="133" t="s">
        <v>21</v>
      </c>
      <c r="E390" s="20" t="s">
        <v>2085</v>
      </c>
      <c r="F390" s="62" t="s">
        <v>2182</v>
      </c>
      <c r="G390" s="62" t="s">
        <v>2183</v>
      </c>
      <c r="H390" s="1" t="s">
        <v>2184</v>
      </c>
      <c r="J390" s="158" t="s">
        <v>539</v>
      </c>
      <c r="K390" s="187" t="s">
        <v>2185</v>
      </c>
      <c r="L390" s="177" t="s">
        <v>2229</v>
      </c>
      <c r="M390" s="187" t="s">
        <v>1914</v>
      </c>
      <c r="N390" s="160" t="s">
        <v>2230</v>
      </c>
      <c r="O390" s="90" t="s">
        <v>2231</v>
      </c>
      <c r="P390" s="183" t="s">
        <v>2232</v>
      </c>
      <c r="Q390" s="162" t="s">
        <v>2190</v>
      </c>
      <c r="R390" t="s">
        <v>1920</v>
      </c>
      <c r="S390" s="184" t="s">
        <v>2191</v>
      </c>
      <c r="T390" s="185" t="s">
        <v>141</v>
      </c>
      <c r="AH390" s="62" t="s">
        <v>1925</v>
      </c>
    </row>
    <row r="391" spans="1:34" ht="12" customHeight="1">
      <c r="A391" s="133" t="s">
        <v>14</v>
      </c>
      <c r="B391" s="20"/>
      <c r="C391" s="133" t="s">
        <v>20</v>
      </c>
      <c r="D391" s="133" t="s">
        <v>21</v>
      </c>
      <c r="E391" s="20" t="s">
        <v>2085</v>
      </c>
      <c r="F391" s="62" t="s">
        <v>2182</v>
      </c>
      <c r="G391" s="62" t="s">
        <v>2183</v>
      </c>
      <c r="H391" s="1" t="s">
        <v>2184</v>
      </c>
      <c r="J391" s="158" t="s">
        <v>544</v>
      </c>
      <c r="K391" s="189" t="s">
        <v>2185</v>
      </c>
      <c r="L391" s="190" t="s">
        <v>2233</v>
      </c>
      <c r="M391" s="189" t="s">
        <v>1914</v>
      </c>
      <c r="N391" s="183" t="s">
        <v>2234</v>
      </c>
      <c r="O391" s="90" t="s">
        <v>2235</v>
      </c>
      <c r="P391" s="183" t="s">
        <v>2236</v>
      </c>
      <c r="Q391" s="162" t="s">
        <v>2237</v>
      </c>
      <c r="R391" t="s">
        <v>2120</v>
      </c>
      <c r="S391" s="184" t="s">
        <v>2097</v>
      </c>
      <c r="T391" s="185" t="s">
        <v>141</v>
      </c>
      <c r="AH391" s="62" t="s">
        <v>1706</v>
      </c>
    </row>
    <row r="392" spans="1:34" ht="12" customHeight="1">
      <c r="A392" s="133" t="s">
        <v>14</v>
      </c>
      <c r="B392" s="20"/>
      <c r="C392" s="133" t="s">
        <v>20</v>
      </c>
      <c r="D392" s="133" t="s">
        <v>21</v>
      </c>
      <c r="E392" s="20" t="s">
        <v>2085</v>
      </c>
      <c r="F392" s="62" t="s">
        <v>2182</v>
      </c>
      <c r="G392" s="62" t="s">
        <v>2183</v>
      </c>
      <c r="H392" s="1" t="s">
        <v>2184</v>
      </c>
      <c r="J392" s="158" t="s">
        <v>544</v>
      </c>
      <c r="K392" s="189" t="s">
        <v>2185</v>
      </c>
      <c r="L392" s="190" t="s">
        <v>2233</v>
      </c>
      <c r="M392" s="189" t="s">
        <v>1914</v>
      </c>
      <c r="N392" s="183" t="s">
        <v>2234</v>
      </c>
      <c r="O392" s="90" t="s">
        <v>2235</v>
      </c>
      <c r="P392" s="183" t="s">
        <v>2236</v>
      </c>
      <c r="Q392" s="162" t="s">
        <v>2237</v>
      </c>
      <c r="R392" t="s">
        <v>1920</v>
      </c>
      <c r="S392" s="184" t="s">
        <v>2191</v>
      </c>
      <c r="T392" s="185" t="s">
        <v>141</v>
      </c>
      <c r="AH392" s="62" t="s">
        <v>1921</v>
      </c>
    </row>
    <row r="393" spans="1:34" ht="12" customHeight="1">
      <c r="A393" s="133" t="s">
        <v>14</v>
      </c>
      <c r="B393" s="20"/>
      <c r="C393" s="133" t="s">
        <v>20</v>
      </c>
      <c r="D393" s="133" t="s">
        <v>21</v>
      </c>
      <c r="E393" s="20" t="s">
        <v>2085</v>
      </c>
      <c r="F393" s="62" t="s">
        <v>2182</v>
      </c>
      <c r="G393" s="62" t="s">
        <v>2183</v>
      </c>
      <c r="H393" s="1" t="s">
        <v>2184</v>
      </c>
      <c r="J393" s="158" t="s">
        <v>544</v>
      </c>
      <c r="K393" s="189" t="s">
        <v>2185</v>
      </c>
      <c r="L393" s="190" t="s">
        <v>2233</v>
      </c>
      <c r="M393" s="189" t="s">
        <v>1914</v>
      </c>
      <c r="N393" s="183" t="s">
        <v>2234</v>
      </c>
      <c r="O393" s="90" t="s">
        <v>2235</v>
      </c>
      <c r="P393" s="183" t="s">
        <v>2236</v>
      </c>
      <c r="Q393" s="162" t="s">
        <v>2237</v>
      </c>
      <c r="R393" t="s">
        <v>2120</v>
      </c>
      <c r="S393" s="184" t="s">
        <v>2134</v>
      </c>
      <c r="T393" s="185" t="s">
        <v>141</v>
      </c>
      <c r="AH393" s="62" t="s">
        <v>1923</v>
      </c>
    </row>
    <row r="394" spans="1:34" ht="12" customHeight="1">
      <c r="A394" s="133" t="s">
        <v>14</v>
      </c>
      <c r="B394" s="20"/>
      <c r="C394" s="133" t="s">
        <v>20</v>
      </c>
      <c r="D394" s="133" t="s">
        <v>21</v>
      </c>
      <c r="E394" s="20" t="s">
        <v>2085</v>
      </c>
      <c r="F394" s="62" t="s">
        <v>2182</v>
      </c>
      <c r="G394" s="62" t="s">
        <v>2183</v>
      </c>
      <c r="H394" s="1" t="s">
        <v>2184</v>
      </c>
      <c r="J394" s="158" t="s">
        <v>544</v>
      </c>
      <c r="K394" s="189" t="s">
        <v>2185</v>
      </c>
      <c r="L394" s="190" t="s">
        <v>2233</v>
      </c>
      <c r="M394" s="189" t="s">
        <v>1914</v>
      </c>
      <c r="N394" s="183" t="s">
        <v>2234</v>
      </c>
      <c r="O394" s="90" t="s">
        <v>2235</v>
      </c>
      <c r="P394" s="183" t="s">
        <v>2236</v>
      </c>
      <c r="Q394" s="162" t="s">
        <v>2237</v>
      </c>
      <c r="R394" t="s">
        <v>1920</v>
      </c>
      <c r="S394" s="184" t="s">
        <v>2134</v>
      </c>
      <c r="T394" s="185" t="s">
        <v>141</v>
      </c>
      <c r="AH394" s="62" t="s">
        <v>1924</v>
      </c>
    </row>
    <row r="395" spans="1:34" ht="12" customHeight="1">
      <c r="A395" s="133" t="s">
        <v>14</v>
      </c>
      <c r="B395" s="20"/>
      <c r="C395" s="133" t="s">
        <v>20</v>
      </c>
      <c r="D395" s="133" t="s">
        <v>21</v>
      </c>
      <c r="E395" s="20" t="s">
        <v>2085</v>
      </c>
      <c r="F395" s="62" t="s">
        <v>2182</v>
      </c>
      <c r="G395" s="62" t="s">
        <v>2183</v>
      </c>
      <c r="H395" s="1" t="s">
        <v>2184</v>
      </c>
      <c r="J395" s="158" t="s">
        <v>544</v>
      </c>
      <c r="K395" s="189" t="s">
        <v>2185</v>
      </c>
      <c r="L395" s="190" t="s">
        <v>2233</v>
      </c>
      <c r="M395" s="189" t="s">
        <v>1914</v>
      </c>
      <c r="N395" s="183" t="s">
        <v>2234</v>
      </c>
      <c r="O395" s="90" t="s">
        <v>2235</v>
      </c>
      <c r="P395" s="183" t="s">
        <v>2236</v>
      </c>
      <c r="Q395" s="162" t="s">
        <v>2237</v>
      </c>
      <c r="R395" t="s">
        <v>1920</v>
      </c>
      <c r="S395" s="184" t="s">
        <v>2191</v>
      </c>
      <c r="T395" s="185" t="s">
        <v>141</v>
      </c>
      <c r="AH395" s="62" t="s">
        <v>1925</v>
      </c>
    </row>
    <row r="396" spans="1:34" ht="12" customHeight="1">
      <c r="A396" s="133" t="s">
        <v>14</v>
      </c>
      <c r="B396" s="20"/>
      <c r="C396" s="133" t="s">
        <v>20</v>
      </c>
      <c r="D396" s="133" t="s">
        <v>21</v>
      </c>
      <c r="E396" s="20" t="s">
        <v>2085</v>
      </c>
      <c r="F396" s="62" t="s">
        <v>2182</v>
      </c>
      <c r="G396" s="62" t="s">
        <v>2183</v>
      </c>
      <c r="H396" s="1" t="s">
        <v>2184</v>
      </c>
      <c r="J396" s="158" t="s">
        <v>548</v>
      </c>
      <c r="K396" s="191" t="s">
        <v>2185</v>
      </c>
      <c r="L396" s="192" t="s">
        <v>2238</v>
      </c>
      <c r="M396" s="191" t="s">
        <v>1914</v>
      </c>
      <c r="N396" s="183" t="s">
        <v>2206</v>
      </c>
      <c r="O396" s="90" t="s">
        <v>2239</v>
      </c>
      <c r="P396" s="183" t="s">
        <v>2240</v>
      </c>
      <c r="Q396" s="162" t="s">
        <v>2209</v>
      </c>
      <c r="R396" t="s">
        <v>2120</v>
      </c>
      <c r="S396" s="184" t="s">
        <v>2097</v>
      </c>
      <c r="T396" s="185" t="s">
        <v>141</v>
      </c>
      <c r="AH396" s="62" t="s">
        <v>1706</v>
      </c>
    </row>
    <row r="397" spans="1:34" ht="12" customHeight="1">
      <c r="A397" s="133" t="s">
        <v>14</v>
      </c>
      <c r="B397" s="20"/>
      <c r="C397" s="133" t="s">
        <v>20</v>
      </c>
      <c r="D397" s="133" t="s">
        <v>21</v>
      </c>
      <c r="E397" s="20" t="s">
        <v>2085</v>
      </c>
      <c r="F397" s="62" t="s">
        <v>2182</v>
      </c>
      <c r="G397" s="62" t="s">
        <v>2183</v>
      </c>
      <c r="H397" s="1" t="s">
        <v>2184</v>
      </c>
      <c r="J397" s="158" t="s">
        <v>548</v>
      </c>
      <c r="K397" s="191" t="s">
        <v>2185</v>
      </c>
      <c r="L397" s="192" t="s">
        <v>2238</v>
      </c>
      <c r="M397" s="191" t="s">
        <v>1914</v>
      </c>
      <c r="N397" s="183" t="s">
        <v>2206</v>
      </c>
      <c r="O397" s="90" t="s">
        <v>2239</v>
      </c>
      <c r="P397" s="183" t="s">
        <v>2240</v>
      </c>
      <c r="Q397" s="162" t="s">
        <v>2209</v>
      </c>
      <c r="R397" t="s">
        <v>1920</v>
      </c>
      <c r="S397" s="184" t="s">
        <v>2191</v>
      </c>
      <c r="T397" s="185" t="s">
        <v>141</v>
      </c>
      <c r="AH397" s="62" t="s">
        <v>1921</v>
      </c>
    </row>
    <row r="398" spans="1:34" ht="12" customHeight="1">
      <c r="A398" s="133" t="s">
        <v>14</v>
      </c>
      <c r="B398" s="20"/>
      <c r="C398" s="133" t="s">
        <v>20</v>
      </c>
      <c r="D398" s="133" t="s">
        <v>21</v>
      </c>
      <c r="E398" s="20" t="s">
        <v>2085</v>
      </c>
      <c r="F398" s="62" t="s">
        <v>2182</v>
      </c>
      <c r="G398" s="62" t="s">
        <v>2183</v>
      </c>
      <c r="H398" s="1" t="s">
        <v>2184</v>
      </c>
      <c r="J398" s="158" t="s">
        <v>548</v>
      </c>
      <c r="K398" s="191" t="s">
        <v>2185</v>
      </c>
      <c r="L398" s="192" t="s">
        <v>2238</v>
      </c>
      <c r="M398" s="191" t="s">
        <v>1914</v>
      </c>
      <c r="N398" s="183" t="s">
        <v>2206</v>
      </c>
      <c r="O398" s="90" t="s">
        <v>2239</v>
      </c>
      <c r="P398" s="183" t="s">
        <v>2240</v>
      </c>
      <c r="Q398" s="162" t="s">
        <v>2209</v>
      </c>
      <c r="R398" t="s">
        <v>2120</v>
      </c>
      <c r="S398" s="184" t="s">
        <v>2191</v>
      </c>
      <c r="T398" s="185" t="s">
        <v>141</v>
      </c>
      <c r="AH398" s="62" t="s">
        <v>1923</v>
      </c>
    </row>
    <row r="399" spans="1:34" ht="12" customHeight="1">
      <c r="A399" s="133" t="s">
        <v>14</v>
      </c>
      <c r="B399" s="20"/>
      <c r="C399" s="133" t="s">
        <v>20</v>
      </c>
      <c r="D399" s="133" t="s">
        <v>21</v>
      </c>
      <c r="E399" s="20" t="s">
        <v>2085</v>
      </c>
      <c r="F399" s="62" t="s">
        <v>2182</v>
      </c>
      <c r="G399" s="62" t="s">
        <v>2183</v>
      </c>
      <c r="H399" s="1" t="s">
        <v>2184</v>
      </c>
      <c r="J399" s="158" t="s">
        <v>548</v>
      </c>
      <c r="K399" s="191" t="s">
        <v>2185</v>
      </c>
      <c r="L399" s="192" t="s">
        <v>2238</v>
      </c>
      <c r="M399" s="191" t="s">
        <v>1914</v>
      </c>
      <c r="N399" s="183" t="s">
        <v>2206</v>
      </c>
      <c r="O399" s="90" t="s">
        <v>2239</v>
      </c>
      <c r="P399" s="183" t="s">
        <v>2240</v>
      </c>
      <c r="Q399" s="162" t="s">
        <v>2209</v>
      </c>
      <c r="R399" t="s">
        <v>1920</v>
      </c>
      <c r="S399" s="184" t="s">
        <v>2134</v>
      </c>
      <c r="T399" s="185" t="s">
        <v>141</v>
      </c>
      <c r="AH399" s="62" t="s">
        <v>1924</v>
      </c>
    </row>
    <row r="400" spans="1:34" ht="12" customHeight="1">
      <c r="A400" s="133" t="s">
        <v>14</v>
      </c>
      <c r="B400" s="20"/>
      <c r="C400" s="133" t="s">
        <v>20</v>
      </c>
      <c r="D400" s="133" t="s">
        <v>21</v>
      </c>
      <c r="E400" s="20" t="s">
        <v>2085</v>
      </c>
      <c r="F400" s="62" t="s">
        <v>2182</v>
      </c>
      <c r="G400" s="62" t="s">
        <v>2183</v>
      </c>
      <c r="H400" s="1" t="s">
        <v>2184</v>
      </c>
      <c r="J400" s="158" t="s">
        <v>548</v>
      </c>
      <c r="K400" s="191" t="s">
        <v>2185</v>
      </c>
      <c r="L400" s="192" t="s">
        <v>2238</v>
      </c>
      <c r="M400" s="191" t="s">
        <v>1914</v>
      </c>
      <c r="N400" s="183" t="s">
        <v>2206</v>
      </c>
      <c r="O400" s="90" t="s">
        <v>2239</v>
      </c>
      <c r="P400" s="183" t="s">
        <v>2240</v>
      </c>
      <c r="Q400" s="162" t="s">
        <v>2209</v>
      </c>
      <c r="R400" t="s">
        <v>1920</v>
      </c>
      <c r="S400" s="184" t="s">
        <v>2191</v>
      </c>
      <c r="T400" s="185" t="s">
        <v>141</v>
      </c>
      <c r="AH400" s="62" t="s">
        <v>1925</v>
      </c>
    </row>
    <row r="401" spans="1:34" ht="12" customHeight="1">
      <c r="A401" s="133" t="s">
        <v>14</v>
      </c>
      <c r="B401" s="20"/>
      <c r="C401" s="133" t="s">
        <v>20</v>
      </c>
      <c r="D401" s="133" t="s">
        <v>21</v>
      </c>
      <c r="E401" s="20" t="s">
        <v>2085</v>
      </c>
      <c r="F401" s="62" t="s">
        <v>2182</v>
      </c>
      <c r="G401" s="62" t="s">
        <v>2183</v>
      </c>
      <c r="H401" s="1" t="s">
        <v>2184</v>
      </c>
      <c r="J401" s="158" t="s">
        <v>553</v>
      </c>
      <c r="K401" s="191" t="s">
        <v>2185</v>
      </c>
      <c r="L401" s="192" t="s">
        <v>2241</v>
      </c>
      <c r="M401" s="191" t="s">
        <v>1914</v>
      </c>
      <c r="N401" s="183" t="s">
        <v>2206</v>
      </c>
      <c r="O401" s="90" t="s">
        <v>2242</v>
      </c>
      <c r="P401" s="193" t="s">
        <v>2243</v>
      </c>
      <c r="Q401" s="162" t="s">
        <v>2209</v>
      </c>
      <c r="R401" t="s">
        <v>2120</v>
      </c>
      <c r="S401" s="184" t="s">
        <v>2097</v>
      </c>
      <c r="T401" s="185" t="s">
        <v>141</v>
      </c>
      <c r="AH401" s="62" t="s">
        <v>1706</v>
      </c>
    </row>
    <row r="402" spans="1:34" ht="12" customHeight="1">
      <c r="A402" s="133" t="s">
        <v>14</v>
      </c>
      <c r="B402" s="20"/>
      <c r="C402" s="133" t="s">
        <v>20</v>
      </c>
      <c r="D402" s="133" t="s">
        <v>21</v>
      </c>
      <c r="E402" s="20" t="s">
        <v>2085</v>
      </c>
      <c r="F402" s="62" t="s">
        <v>2182</v>
      </c>
      <c r="G402" s="62" t="s">
        <v>2183</v>
      </c>
      <c r="H402" s="1" t="s">
        <v>2184</v>
      </c>
      <c r="J402" s="158" t="s">
        <v>553</v>
      </c>
      <c r="K402" s="191" t="s">
        <v>2185</v>
      </c>
      <c r="L402" s="192" t="s">
        <v>2241</v>
      </c>
      <c r="M402" s="191" t="s">
        <v>1914</v>
      </c>
      <c r="N402" s="183" t="s">
        <v>2206</v>
      </c>
      <c r="O402" s="90" t="s">
        <v>2242</v>
      </c>
      <c r="P402" s="193" t="s">
        <v>2243</v>
      </c>
      <c r="Q402" s="162" t="s">
        <v>2209</v>
      </c>
      <c r="R402" t="s">
        <v>1920</v>
      </c>
      <c r="S402" s="184" t="s">
        <v>2191</v>
      </c>
      <c r="T402" s="185" t="s">
        <v>141</v>
      </c>
      <c r="AH402" s="62" t="s">
        <v>1921</v>
      </c>
    </row>
    <row r="403" spans="1:34" ht="12" customHeight="1">
      <c r="A403" s="133" t="s">
        <v>14</v>
      </c>
      <c r="B403" s="20"/>
      <c r="C403" s="133" t="s">
        <v>20</v>
      </c>
      <c r="D403" s="133" t="s">
        <v>21</v>
      </c>
      <c r="E403" s="20" t="s">
        <v>2085</v>
      </c>
      <c r="F403" s="62" t="s">
        <v>2182</v>
      </c>
      <c r="G403" s="62" t="s">
        <v>2183</v>
      </c>
      <c r="H403" s="1" t="s">
        <v>2184</v>
      </c>
      <c r="J403" s="158" t="s">
        <v>553</v>
      </c>
      <c r="K403" s="191" t="s">
        <v>2185</v>
      </c>
      <c r="L403" s="192" t="s">
        <v>2241</v>
      </c>
      <c r="M403" s="191" t="s">
        <v>1914</v>
      </c>
      <c r="N403" s="183" t="s">
        <v>2206</v>
      </c>
      <c r="O403" s="90" t="s">
        <v>2242</v>
      </c>
      <c r="P403" s="193" t="s">
        <v>2243</v>
      </c>
      <c r="Q403" s="162" t="s">
        <v>2209</v>
      </c>
      <c r="R403" t="s">
        <v>2120</v>
      </c>
      <c r="S403" s="184" t="s">
        <v>2191</v>
      </c>
      <c r="T403" s="185" t="s">
        <v>141</v>
      </c>
      <c r="AH403" s="62" t="s">
        <v>1923</v>
      </c>
    </row>
    <row r="404" spans="1:34" ht="12" customHeight="1">
      <c r="A404" s="133" t="s">
        <v>14</v>
      </c>
      <c r="B404" s="20"/>
      <c r="C404" s="133" t="s">
        <v>20</v>
      </c>
      <c r="D404" s="133" t="s">
        <v>21</v>
      </c>
      <c r="E404" s="20" t="s">
        <v>2085</v>
      </c>
      <c r="F404" s="62" t="s">
        <v>2182</v>
      </c>
      <c r="G404" s="62" t="s">
        <v>2183</v>
      </c>
      <c r="H404" s="1" t="s">
        <v>2184</v>
      </c>
      <c r="J404" s="158" t="s">
        <v>553</v>
      </c>
      <c r="K404" s="191" t="s">
        <v>2185</v>
      </c>
      <c r="L404" s="192" t="s">
        <v>2241</v>
      </c>
      <c r="M404" s="191" t="s">
        <v>1914</v>
      </c>
      <c r="N404" s="183" t="s">
        <v>2206</v>
      </c>
      <c r="O404" s="90" t="s">
        <v>2242</v>
      </c>
      <c r="P404" s="193" t="s">
        <v>2243</v>
      </c>
      <c r="Q404" s="162" t="s">
        <v>2209</v>
      </c>
      <c r="R404" t="s">
        <v>1920</v>
      </c>
      <c r="S404" s="184" t="s">
        <v>2134</v>
      </c>
      <c r="T404" s="185" t="s">
        <v>141</v>
      </c>
      <c r="AH404" s="62" t="s">
        <v>1924</v>
      </c>
    </row>
    <row r="405" spans="1:34" ht="12" customHeight="1">
      <c r="A405" s="133" t="s">
        <v>14</v>
      </c>
      <c r="B405" s="20"/>
      <c r="C405" s="133" t="s">
        <v>20</v>
      </c>
      <c r="D405" s="133" t="s">
        <v>21</v>
      </c>
      <c r="E405" s="20" t="s">
        <v>2085</v>
      </c>
      <c r="F405" s="62" t="s">
        <v>2182</v>
      </c>
      <c r="G405" s="62" t="s">
        <v>2183</v>
      </c>
      <c r="H405" s="1" t="s">
        <v>2184</v>
      </c>
      <c r="J405" s="158" t="s">
        <v>553</v>
      </c>
      <c r="K405" s="191" t="s">
        <v>2185</v>
      </c>
      <c r="L405" s="192" t="s">
        <v>2241</v>
      </c>
      <c r="M405" s="191" t="s">
        <v>1914</v>
      </c>
      <c r="N405" s="183" t="s">
        <v>2206</v>
      </c>
      <c r="O405" s="90" t="s">
        <v>2242</v>
      </c>
      <c r="P405" s="193" t="s">
        <v>2243</v>
      </c>
      <c r="Q405" s="162" t="s">
        <v>2209</v>
      </c>
      <c r="R405" t="s">
        <v>1920</v>
      </c>
      <c r="S405" s="184" t="s">
        <v>2191</v>
      </c>
      <c r="T405" s="185" t="s">
        <v>141</v>
      </c>
      <c r="AH405" s="62" t="s">
        <v>1925</v>
      </c>
    </row>
    <row r="406" spans="1:34" ht="12" customHeight="1">
      <c r="A406" s="133" t="s">
        <v>14</v>
      </c>
      <c r="B406" s="20"/>
      <c r="C406" s="133" t="s">
        <v>20</v>
      </c>
      <c r="D406" s="133" t="s">
        <v>21</v>
      </c>
      <c r="E406" s="20" t="s">
        <v>2085</v>
      </c>
      <c r="F406" s="62" t="s">
        <v>2182</v>
      </c>
      <c r="G406" s="62" t="s">
        <v>2183</v>
      </c>
      <c r="H406" s="1" t="s">
        <v>2184</v>
      </c>
      <c r="J406" s="158" t="s">
        <v>558</v>
      </c>
      <c r="K406" s="187" t="s">
        <v>2185</v>
      </c>
      <c r="L406" s="177" t="s">
        <v>2244</v>
      </c>
      <c r="M406" s="187" t="s">
        <v>1914</v>
      </c>
      <c r="N406" s="160" t="s">
        <v>2206</v>
      </c>
      <c r="O406" s="90" t="s">
        <v>2245</v>
      </c>
      <c r="P406" s="183" t="s">
        <v>2246</v>
      </c>
      <c r="Q406" s="162" t="s">
        <v>2190</v>
      </c>
      <c r="R406" t="s">
        <v>2120</v>
      </c>
      <c r="S406" s="184" t="s">
        <v>2097</v>
      </c>
      <c r="T406" s="185" t="s">
        <v>141</v>
      </c>
      <c r="AH406" s="62" t="s">
        <v>1706</v>
      </c>
    </row>
    <row r="407" spans="1:34" ht="12" customHeight="1">
      <c r="A407" s="133" t="s">
        <v>14</v>
      </c>
      <c r="B407" s="20"/>
      <c r="C407" s="133" t="s">
        <v>20</v>
      </c>
      <c r="D407" s="133" t="s">
        <v>21</v>
      </c>
      <c r="E407" s="20" t="s">
        <v>2085</v>
      </c>
      <c r="F407" s="62" t="s">
        <v>2182</v>
      </c>
      <c r="G407" s="62" t="s">
        <v>2183</v>
      </c>
      <c r="H407" s="1" t="s">
        <v>2184</v>
      </c>
      <c r="J407" s="158" t="s">
        <v>558</v>
      </c>
      <c r="K407" s="187" t="s">
        <v>2185</v>
      </c>
      <c r="L407" s="177" t="s">
        <v>2244</v>
      </c>
      <c r="M407" s="187" t="s">
        <v>1914</v>
      </c>
      <c r="N407" s="160" t="s">
        <v>2206</v>
      </c>
      <c r="O407" s="90" t="s">
        <v>2245</v>
      </c>
      <c r="P407" s="183" t="s">
        <v>2246</v>
      </c>
      <c r="Q407" s="162" t="s">
        <v>2190</v>
      </c>
      <c r="R407" t="s">
        <v>1920</v>
      </c>
      <c r="S407" s="184" t="s">
        <v>2191</v>
      </c>
      <c r="T407" s="185" t="s">
        <v>141</v>
      </c>
      <c r="AH407" s="62" t="s">
        <v>1921</v>
      </c>
    </row>
    <row r="408" spans="1:34" ht="12" customHeight="1">
      <c r="A408" s="133" t="s">
        <v>14</v>
      </c>
      <c r="B408" s="20"/>
      <c r="C408" s="133" t="s">
        <v>20</v>
      </c>
      <c r="D408" s="133" t="s">
        <v>21</v>
      </c>
      <c r="E408" s="20" t="s">
        <v>2085</v>
      </c>
      <c r="F408" s="62" t="s">
        <v>2182</v>
      </c>
      <c r="G408" s="62" t="s">
        <v>2183</v>
      </c>
      <c r="H408" s="1" t="s">
        <v>2184</v>
      </c>
      <c r="J408" s="158" t="s">
        <v>558</v>
      </c>
      <c r="K408" s="187" t="s">
        <v>2185</v>
      </c>
      <c r="L408" s="177" t="s">
        <v>2244</v>
      </c>
      <c r="M408" s="187" t="s">
        <v>1914</v>
      </c>
      <c r="N408" s="160" t="s">
        <v>2206</v>
      </c>
      <c r="O408" s="90" t="s">
        <v>2245</v>
      </c>
      <c r="P408" s="183" t="s">
        <v>2246</v>
      </c>
      <c r="Q408" s="162" t="s">
        <v>2190</v>
      </c>
      <c r="R408" t="s">
        <v>2120</v>
      </c>
      <c r="S408" s="184" t="s">
        <v>2191</v>
      </c>
      <c r="T408" s="185" t="s">
        <v>141</v>
      </c>
      <c r="AH408" s="62" t="s">
        <v>1923</v>
      </c>
    </row>
    <row r="409" spans="1:34" ht="12" customHeight="1">
      <c r="A409" s="133" t="s">
        <v>14</v>
      </c>
      <c r="B409" s="20"/>
      <c r="C409" s="133" t="s">
        <v>20</v>
      </c>
      <c r="D409" s="133" t="s">
        <v>21</v>
      </c>
      <c r="E409" s="20" t="s">
        <v>2085</v>
      </c>
      <c r="F409" s="62" t="s">
        <v>2182</v>
      </c>
      <c r="G409" s="62" t="s">
        <v>2183</v>
      </c>
      <c r="H409" s="1" t="s">
        <v>2184</v>
      </c>
      <c r="J409" s="158" t="s">
        <v>558</v>
      </c>
      <c r="K409" s="187" t="s">
        <v>2185</v>
      </c>
      <c r="L409" s="177" t="s">
        <v>2244</v>
      </c>
      <c r="M409" s="187" t="s">
        <v>1914</v>
      </c>
      <c r="N409" s="160" t="s">
        <v>2206</v>
      </c>
      <c r="O409" s="90" t="s">
        <v>2245</v>
      </c>
      <c r="P409" s="183" t="s">
        <v>2246</v>
      </c>
      <c r="Q409" s="162" t="s">
        <v>2190</v>
      </c>
      <c r="R409" t="s">
        <v>1920</v>
      </c>
      <c r="S409" s="184" t="s">
        <v>2134</v>
      </c>
      <c r="T409" s="185" t="s">
        <v>141</v>
      </c>
      <c r="AH409" s="62" t="s">
        <v>1924</v>
      </c>
    </row>
    <row r="410" spans="1:34" ht="12" customHeight="1">
      <c r="A410" s="133" t="s">
        <v>14</v>
      </c>
      <c r="B410" s="20"/>
      <c r="C410" s="133" t="s">
        <v>20</v>
      </c>
      <c r="D410" s="133" t="s">
        <v>21</v>
      </c>
      <c r="E410" s="20" t="s">
        <v>2085</v>
      </c>
      <c r="F410" s="62" t="s">
        <v>2182</v>
      </c>
      <c r="G410" s="62" t="s">
        <v>2183</v>
      </c>
      <c r="H410" s="1" t="s">
        <v>2184</v>
      </c>
      <c r="J410" s="158" t="s">
        <v>558</v>
      </c>
      <c r="K410" s="187" t="s">
        <v>2185</v>
      </c>
      <c r="L410" s="177" t="s">
        <v>2244</v>
      </c>
      <c r="M410" s="187" t="s">
        <v>1914</v>
      </c>
      <c r="N410" s="160" t="s">
        <v>2206</v>
      </c>
      <c r="O410" s="90" t="s">
        <v>2245</v>
      </c>
      <c r="P410" s="183" t="s">
        <v>2246</v>
      </c>
      <c r="Q410" s="162" t="s">
        <v>2190</v>
      </c>
      <c r="R410" s="188" t="s">
        <v>1920</v>
      </c>
      <c r="S410" s="184" t="s">
        <v>2191</v>
      </c>
      <c r="T410" s="185" t="s">
        <v>141</v>
      </c>
      <c r="AH410" s="62" t="s">
        <v>1925</v>
      </c>
    </row>
    <row r="411" spans="1:34" ht="12" customHeight="1">
      <c r="A411" s="133" t="s">
        <v>14</v>
      </c>
      <c r="B411" s="20"/>
      <c r="C411" s="133" t="s">
        <v>20</v>
      </c>
      <c r="D411" s="133" t="s">
        <v>21</v>
      </c>
      <c r="E411" s="20" t="s">
        <v>2085</v>
      </c>
      <c r="F411" s="62" t="s">
        <v>2182</v>
      </c>
      <c r="G411" s="62" t="s">
        <v>2183</v>
      </c>
      <c r="H411" s="1" t="s">
        <v>2184</v>
      </c>
      <c r="J411" s="158" t="s">
        <v>563</v>
      </c>
      <c r="K411" s="187" t="s">
        <v>2185</v>
      </c>
      <c r="L411" s="177" t="s">
        <v>2247</v>
      </c>
      <c r="M411" s="187" t="s">
        <v>1914</v>
      </c>
      <c r="N411" s="183" t="s">
        <v>2206</v>
      </c>
      <c r="O411" s="90" t="s">
        <v>2248</v>
      </c>
      <c r="P411" s="183" t="s">
        <v>2249</v>
      </c>
      <c r="Q411" s="162" t="s">
        <v>2190</v>
      </c>
      <c r="R411" t="s">
        <v>2120</v>
      </c>
      <c r="S411" s="184" t="s">
        <v>2097</v>
      </c>
      <c r="T411" s="185" t="s">
        <v>141</v>
      </c>
      <c r="AH411" s="62" t="s">
        <v>1706</v>
      </c>
    </row>
    <row r="412" spans="1:34" ht="12" customHeight="1">
      <c r="A412" s="133" t="s">
        <v>14</v>
      </c>
      <c r="B412" s="20"/>
      <c r="C412" s="133" t="s">
        <v>20</v>
      </c>
      <c r="D412" s="133" t="s">
        <v>21</v>
      </c>
      <c r="E412" s="20" t="s">
        <v>2085</v>
      </c>
      <c r="F412" s="62" t="s">
        <v>2182</v>
      </c>
      <c r="G412" s="62" t="s">
        <v>2183</v>
      </c>
      <c r="H412" s="1" t="s">
        <v>2184</v>
      </c>
      <c r="J412" s="158" t="s">
        <v>563</v>
      </c>
      <c r="K412" s="187" t="s">
        <v>2185</v>
      </c>
      <c r="L412" s="177" t="s">
        <v>2247</v>
      </c>
      <c r="M412" s="187" t="s">
        <v>1914</v>
      </c>
      <c r="N412" s="183" t="s">
        <v>2206</v>
      </c>
      <c r="O412" s="90" t="s">
        <v>2248</v>
      </c>
      <c r="P412" s="183" t="s">
        <v>2249</v>
      </c>
      <c r="Q412" s="162" t="s">
        <v>2190</v>
      </c>
      <c r="R412" t="s">
        <v>1920</v>
      </c>
      <c r="S412" s="184" t="s">
        <v>2191</v>
      </c>
      <c r="T412" s="185" t="s">
        <v>141</v>
      </c>
      <c r="AH412" s="62" t="s">
        <v>1921</v>
      </c>
    </row>
    <row r="413" spans="1:34" ht="12" customHeight="1">
      <c r="A413" s="133" t="s">
        <v>14</v>
      </c>
      <c r="B413" s="20"/>
      <c r="C413" s="133" t="s">
        <v>20</v>
      </c>
      <c r="D413" s="133" t="s">
        <v>21</v>
      </c>
      <c r="E413" s="20" t="s">
        <v>2085</v>
      </c>
      <c r="F413" s="62" t="s">
        <v>2182</v>
      </c>
      <c r="G413" s="62" t="s">
        <v>2183</v>
      </c>
      <c r="H413" s="1" t="s">
        <v>2184</v>
      </c>
      <c r="J413" s="158" t="s">
        <v>563</v>
      </c>
      <c r="K413" s="187" t="s">
        <v>2185</v>
      </c>
      <c r="L413" s="177" t="s">
        <v>2247</v>
      </c>
      <c r="M413" s="187" t="s">
        <v>1914</v>
      </c>
      <c r="N413" s="183" t="s">
        <v>2206</v>
      </c>
      <c r="O413" s="90" t="s">
        <v>2248</v>
      </c>
      <c r="P413" s="183" t="s">
        <v>2249</v>
      </c>
      <c r="Q413" s="162" t="s">
        <v>2190</v>
      </c>
      <c r="R413" s="188" t="s">
        <v>2120</v>
      </c>
      <c r="S413" s="184" t="s">
        <v>2191</v>
      </c>
      <c r="T413" s="185" t="s">
        <v>141</v>
      </c>
      <c r="AH413" s="62" t="s">
        <v>1923</v>
      </c>
    </row>
    <row r="414" spans="1:34" ht="12" customHeight="1">
      <c r="A414" s="133" t="s">
        <v>14</v>
      </c>
      <c r="B414" s="20"/>
      <c r="C414" s="133" t="s">
        <v>20</v>
      </c>
      <c r="D414" s="133" t="s">
        <v>21</v>
      </c>
      <c r="E414" s="20" t="s">
        <v>2085</v>
      </c>
      <c r="F414" s="62" t="s">
        <v>2182</v>
      </c>
      <c r="G414" s="62" t="s">
        <v>2183</v>
      </c>
      <c r="H414" s="1" t="s">
        <v>2184</v>
      </c>
      <c r="J414" s="158" t="s">
        <v>563</v>
      </c>
      <c r="K414" s="187" t="s">
        <v>2185</v>
      </c>
      <c r="L414" s="177" t="s">
        <v>2247</v>
      </c>
      <c r="M414" s="187" t="s">
        <v>1914</v>
      </c>
      <c r="N414" s="183" t="s">
        <v>2206</v>
      </c>
      <c r="O414" s="90" t="s">
        <v>2248</v>
      </c>
      <c r="P414" s="183" t="s">
        <v>2249</v>
      </c>
      <c r="Q414" s="162" t="s">
        <v>2190</v>
      </c>
      <c r="R414" t="s">
        <v>1920</v>
      </c>
      <c r="S414" s="184" t="s">
        <v>2134</v>
      </c>
      <c r="T414" s="185" t="s">
        <v>141</v>
      </c>
      <c r="AH414" s="62" t="s">
        <v>1924</v>
      </c>
    </row>
    <row r="415" spans="1:34" ht="12" customHeight="1">
      <c r="A415" s="133" t="s">
        <v>14</v>
      </c>
      <c r="B415" s="20"/>
      <c r="C415" s="133" t="s">
        <v>20</v>
      </c>
      <c r="D415" s="133" t="s">
        <v>21</v>
      </c>
      <c r="E415" s="20" t="s">
        <v>2085</v>
      </c>
      <c r="F415" s="62" t="s">
        <v>2182</v>
      </c>
      <c r="G415" s="62" t="s">
        <v>2183</v>
      </c>
      <c r="H415" s="1" t="s">
        <v>2184</v>
      </c>
      <c r="J415" s="158" t="s">
        <v>563</v>
      </c>
      <c r="K415" s="187" t="s">
        <v>2185</v>
      </c>
      <c r="L415" s="177" t="s">
        <v>2247</v>
      </c>
      <c r="M415" s="187" t="s">
        <v>1914</v>
      </c>
      <c r="N415" s="183" t="s">
        <v>2206</v>
      </c>
      <c r="O415" s="90" t="s">
        <v>2248</v>
      </c>
      <c r="P415" s="183" t="s">
        <v>2249</v>
      </c>
      <c r="Q415" s="162" t="s">
        <v>2190</v>
      </c>
      <c r="R415" t="s">
        <v>1920</v>
      </c>
      <c r="S415" s="184" t="s">
        <v>2191</v>
      </c>
      <c r="T415" s="185" t="s">
        <v>141</v>
      </c>
      <c r="AH415" s="62" t="s">
        <v>1925</v>
      </c>
    </row>
    <row r="416" spans="1:34" ht="12" customHeight="1">
      <c r="A416" s="133" t="s">
        <v>14</v>
      </c>
      <c r="B416" s="20"/>
      <c r="C416" s="133" t="s">
        <v>20</v>
      </c>
      <c r="D416" s="133" t="s">
        <v>21</v>
      </c>
      <c r="E416" s="20" t="s">
        <v>2085</v>
      </c>
      <c r="F416" s="62" t="s">
        <v>2182</v>
      </c>
      <c r="G416" s="62" t="s">
        <v>2183</v>
      </c>
      <c r="H416" s="1" t="s">
        <v>2184</v>
      </c>
      <c r="J416" s="158" t="s">
        <v>567</v>
      </c>
      <c r="K416" s="187" t="s">
        <v>2185</v>
      </c>
      <c r="L416" s="177" t="s">
        <v>2250</v>
      </c>
      <c r="M416" s="187" t="s">
        <v>1914</v>
      </c>
      <c r="N416" s="183" t="s">
        <v>2206</v>
      </c>
      <c r="O416" s="90" t="s">
        <v>2251</v>
      </c>
      <c r="P416" s="183" t="s">
        <v>2246</v>
      </c>
      <c r="Q416" s="162" t="s">
        <v>2190</v>
      </c>
      <c r="R416" s="188" t="s">
        <v>2118</v>
      </c>
      <c r="S416" s="184" t="s">
        <v>2098</v>
      </c>
      <c r="T416" s="185" t="s">
        <v>141</v>
      </c>
      <c r="AH416" s="62" t="s">
        <v>1706</v>
      </c>
    </row>
    <row r="417" spans="1:34" ht="12" customHeight="1">
      <c r="A417" s="133" t="s">
        <v>14</v>
      </c>
      <c r="B417" s="20"/>
      <c r="C417" s="133" t="s">
        <v>20</v>
      </c>
      <c r="D417" s="133" t="s">
        <v>21</v>
      </c>
      <c r="E417" s="20" t="s">
        <v>2085</v>
      </c>
      <c r="F417" s="62" t="s">
        <v>2182</v>
      </c>
      <c r="G417" s="62" t="s">
        <v>2183</v>
      </c>
      <c r="H417" s="1" t="s">
        <v>2184</v>
      </c>
      <c r="J417" s="158" t="s">
        <v>567</v>
      </c>
      <c r="K417" s="187" t="s">
        <v>2185</v>
      </c>
      <c r="L417" s="177" t="s">
        <v>2250</v>
      </c>
      <c r="M417" s="187" t="s">
        <v>1914</v>
      </c>
      <c r="N417" s="183" t="s">
        <v>2206</v>
      </c>
      <c r="O417" s="90" t="s">
        <v>2251</v>
      </c>
      <c r="P417" s="183" t="s">
        <v>2246</v>
      </c>
      <c r="Q417" s="162" t="s">
        <v>2190</v>
      </c>
      <c r="R417" t="s">
        <v>1920</v>
      </c>
      <c r="S417" s="184" t="s">
        <v>2191</v>
      </c>
      <c r="T417" s="185" t="s">
        <v>141</v>
      </c>
      <c r="AH417" s="62" t="s">
        <v>1921</v>
      </c>
    </row>
    <row r="418" spans="1:34" ht="12" customHeight="1">
      <c r="A418" s="133" t="s">
        <v>14</v>
      </c>
      <c r="B418" s="20"/>
      <c r="C418" s="133" t="s">
        <v>20</v>
      </c>
      <c r="D418" s="133" t="s">
        <v>21</v>
      </c>
      <c r="E418" s="20" t="s">
        <v>2085</v>
      </c>
      <c r="F418" s="62" t="s">
        <v>2182</v>
      </c>
      <c r="G418" s="62" t="s">
        <v>2183</v>
      </c>
      <c r="H418" s="1" t="s">
        <v>2184</v>
      </c>
      <c r="J418" s="158" t="s">
        <v>567</v>
      </c>
      <c r="K418" s="187" t="s">
        <v>2185</v>
      </c>
      <c r="L418" s="177" t="s">
        <v>2250</v>
      </c>
      <c r="M418" s="187" t="s">
        <v>1914</v>
      </c>
      <c r="N418" s="183" t="s">
        <v>2206</v>
      </c>
      <c r="O418" s="90" t="s">
        <v>2251</v>
      </c>
      <c r="P418" s="183" t="s">
        <v>2246</v>
      </c>
      <c r="Q418" s="162" t="s">
        <v>2190</v>
      </c>
      <c r="R418" t="s">
        <v>2120</v>
      </c>
      <c r="S418" s="184" t="s">
        <v>2191</v>
      </c>
      <c r="T418" s="185" t="s">
        <v>141</v>
      </c>
      <c r="AH418" s="62" t="s">
        <v>1923</v>
      </c>
    </row>
    <row r="419" spans="1:34" ht="12" customHeight="1">
      <c r="A419" s="133" t="s">
        <v>14</v>
      </c>
      <c r="B419" s="20"/>
      <c r="C419" s="133" t="s">
        <v>20</v>
      </c>
      <c r="D419" s="133" t="s">
        <v>21</v>
      </c>
      <c r="E419" s="20" t="s">
        <v>2085</v>
      </c>
      <c r="F419" s="62" t="s">
        <v>2182</v>
      </c>
      <c r="G419" s="62" t="s">
        <v>2183</v>
      </c>
      <c r="H419" s="1" t="s">
        <v>2184</v>
      </c>
      <c r="J419" s="158" t="s">
        <v>567</v>
      </c>
      <c r="K419" s="187" t="s">
        <v>2185</v>
      </c>
      <c r="L419" s="177" t="s">
        <v>2250</v>
      </c>
      <c r="M419" s="187" t="s">
        <v>1914</v>
      </c>
      <c r="N419" s="183" t="s">
        <v>2206</v>
      </c>
      <c r="O419" s="90" t="s">
        <v>2251</v>
      </c>
      <c r="P419" s="183" t="s">
        <v>2246</v>
      </c>
      <c r="Q419" s="162" t="s">
        <v>2190</v>
      </c>
      <c r="R419" t="s">
        <v>1920</v>
      </c>
      <c r="S419" s="184" t="s">
        <v>2134</v>
      </c>
      <c r="T419" s="185" t="s">
        <v>141</v>
      </c>
      <c r="AH419" s="62" t="s">
        <v>1924</v>
      </c>
    </row>
    <row r="420" spans="1:34" ht="12" customHeight="1">
      <c r="A420" s="133" t="s">
        <v>14</v>
      </c>
      <c r="B420" s="20"/>
      <c r="C420" s="133" t="s">
        <v>20</v>
      </c>
      <c r="D420" s="133" t="s">
        <v>21</v>
      </c>
      <c r="E420" s="20" t="s">
        <v>2085</v>
      </c>
      <c r="F420" s="62" t="s">
        <v>2182</v>
      </c>
      <c r="G420" s="62" t="s">
        <v>2183</v>
      </c>
      <c r="H420" s="1" t="s">
        <v>2184</v>
      </c>
      <c r="J420" s="158" t="s">
        <v>567</v>
      </c>
      <c r="K420" s="187" t="s">
        <v>2185</v>
      </c>
      <c r="L420" s="177" t="s">
        <v>2250</v>
      </c>
      <c r="M420" s="187" t="s">
        <v>1914</v>
      </c>
      <c r="N420" s="183" t="s">
        <v>2206</v>
      </c>
      <c r="O420" s="90" t="s">
        <v>2251</v>
      </c>
      <c r="P420" s="183" t="s">
        <v>2246</v>
      </c>
      <c r="Q420" s="162" t="s">
        <v>2190</v>
      </c>
      <c r="R420" t="s">
        <v>1920</v>
      </c>
      <c r="S420" s="184" t="s">
        <v>2191</v>
      </c>
      <c r="T420" s="185" t="s">
        <v>141</v>
      </c>
      <c r="AH420" s="62" t="s">
        <v>1925</v>
      </c>
    </row>
    <row r="421" spans="1:34" ht="12" customHeight="1">
      <c r="A421" s="133" t="s">
        <v>14</v>
      </c>
      <c r="B421" s="20"/>
      <c r="C421" s="133" t="s">
        <v>20</v>
      </c>
      <c r="D421" s="133" t="s">
        <v>21</v>
      </c>
      <c r="E421" s="20" t="s">
        <v>2085</v>
      </c>
      <c r="F421" s="62" t="s">
        <v>2182</v>
      </c>
      <c r="G421" s="62" t="s">
        <v>2183</v>
      </c>
      <c r="H421" s="1" t="s">
        <v>2184</v>
      </c>
      <c r="J421" s="158" t="s">
        <v>571</v>
      </c>
      <c r="K421" s="189" t="s">
        <v>2185</v>
      </c>
      <c r="L421" s="190" t="s">
        <v>2252</v>
      </c>
      <c r="M421" s="189" t="s">
        <v>1914</v>
      </c>
      <c r="N421" s="183" t="s">
        <v>2187</v>
      </c>
      <c r="O421" s="90" t="s">
        <v>2253</v>
      </c>
      <c r="P421" s="183" t="s">
        <v>2254</v>
      </c>
      <c r="Q421" s="162" t="s">
        <v>2190</v>
      </c>
      <c r="R421" t="s">
        <v>2118</v>
      </c>
      <c r="S421" s="184" t="s">
        <v>2098</v>
      </c>
      <c r="T421" s="185" t="s">
        <v>141</v>
      </c>
      <c r="AH421" s="62" t="s">
        <v>1706</v>
      </c>
    </row>
    <row r="422" spans="1:34" ht="12" customHeight="1">
      <c r="A422" s="133" t="s">
        <v>14</v>
      </c>
      <c r="B422" s="20"/>
      <c r="C422" s="133" t="s">
        <v>20</v>
      </c>
      <c r="D422" s="133" t="s">
        <v>21</v>
      </c>
      <c r="E422" s="20" t="s">
        <v>2085</v>
      </c>
      <c r="F422" s="62" t="s">
        <v>2182</v>
      </c>
      <c r="G422" s="62" t="s">
        <v>2183</v>
      </c>
      <c r="H422" s="1" t="s">
        <v>2184</v>
      </c>
      <c r="J422" s="158" t="s">
        <v>571</v>
      </c>
      <c r="K422" s="189" t="s">
        <v>2185</v>
      </c>
      <c r="L422" s="190" t="s">
        <v>2252</v>
      </c>
      <c r="M422" s="189" t="s">
        <v>1914</v>
      </c>
      <c r="N422" s="183" t="s">
        <v>2187</v>
      </c>
      <c r="O422" s="90" t="s">
        <v>2253</v>
      </c>
      <c r="P422" s="183" t="s">
        <v>2254</v>
      </c>
      <c r="Q422" s="162" t="s">
        <v>2190</v>
      </c>
      <c r="R422" t="s">
        <v>1920</v>
      </c>
      <c r="S422" s="184" t="s">
        <v>2191</v>
      </c>
      <c r="T422" s="185" t="s">
        <v>141</v>
      </c>
      <c r="AH422" s="62" t="s">
        <v>1921</v>
      </c>
    </row>
    <row r="423" spans="1:34" ht="12" customHeight="1">
      <c r="A423" s="133" t="s">
        <v>14</v>
      </c>
      <c r="B423" s="20"/>
      <c r="C423" s="133" t="s">
        <v>20</v>
      </c>
      <c r="D423" s="133" t="s">
        <v>21</v>
      </c>
      <c r="E423" s="20" t="s">
        <v>2085</v>
      </c>
      <c r="F423" s="62" t="s">
        <v>2182</v>
      </c>
      <c r="G423" s="62" t="s">
        <v>2183</v>
      </c>
      <c r="H423" s="1" t="s">
        <v>2184</v>
      </c>
      <c r="J423" s="158" t="s">
        <v>571</v>
      </c>
      <c r="K423" s="189" t="s">
        <v>2185</v>
      </c>
      <c r="L423" s="190" t="s">
        <v>2252</v>
      </c>
      <c r="M423" s="189" t="s">
        <v>1914</v>
      </c>
      <c r="N423" s="183" t="s">
        <v>2187</v>
      </c>
      <c r="O423" s="90" t="s">
        <v>2253</v>
      </c>
      <c r="P423" s="183" t="s">
        <v>2254</v>
      </c>
      <c r="Q423" s="162" t="s">
        <v>2190</v>
      </c>
      <c r="R423" t="s">
        <v>2120</v>
      </c>
      <c r="S423" s="184" t="s">
        <v>2191</v>
      </c>
      <c r="T423" s="185" t="s">
        <v>141</v>
      </c>
      <c r="AH423" s="62" t="s">
        <v>1923</v>
      </c>
    </row>
    <row r="424" spans="1:34" ht="12" customHeight="1">
      <c r="A424" s="133" t="s">
        <v>14</v>
      </c>
      <c r="B424" s="20"/>
      <c r="C424" s="133" t="s">
        <v>20</v>
      </c>
      <c r="D424" s="133" t="s">
        <v>21</v>
      </c>
      <c r="E424" s="20" t="s">
        <v>2085</v>
      </c>
      <c r="F424" s="62" t="s">
        <v>2182</v>
      </c>
      <c r="G424" s="62" t="s">
        <v>2183</v>
      </c>
      <c r="H424" s="1" t="s">
        <v>2184</v>
      </c>
      <c r="J424" s="158" t="s">
        <v>571</v>
      </c>
      <c r="K424" s="189" t="s">
        <v>2185</v>
      </c>
      <c r="L424" s="190" t="s">
        <v>2252</v>
      </c>
      <c r="M424" s="189" t="s">
        <v>1914</v>
      </c>
      <c r="N424" s="183" t="s">
        <v>2187</v>
      </c>
      <c r="O424" s="90" t="s">
        <v>2253</v>
      </c>
      <c r="P424" s="183" t="s">
        <v>2254</v>
      </c>
      <c r="Q424" s="162" t="s">
        <v>2190</v>
      </c>
      <c r="R424" s="188" t="s">
        <v>1920</v>
      </c>
      <c r="S424" s="184" t="s">
        <v>2134</v>
      </c>
      <c r="T424" s="185" t="s">
        <v>141</v>
      </c>
      <c r="AH424" s="62" t="s">
        <v>1924</v>
      </c>
    </row>
    <row r="425" spans="1:34" ht="12" customHeight="1">
      <c r="A425" s="133" t="s">
        <v>14</v>
      </c>
      <c r="B425" s="20"/>
      <c r="C425" s="133" t="s">
        <v>20</v>
      </c>
      <c r="D425" s="133" t="s">
        <v>21</v>
      </c>
      <c r="E425" s="20" t="s">
        <v>2085</v>
      </c>
      <c r="F425" s="62" t="s">
        <v>2182</v>
      </c>
      <c r="G425" s="62" t="s">
        <v>2183</v>
      </c>
      <c r="H425" s="1" t="s">
        <v>2184</v>
      </c>
      <c r="J425" s="158" t="s">
        <v>571</v>
      </c>
      <c r="K425" s="189" t="s">
        <v>2185</v>
      </c>
      <c r="L425" s="190" t="s">
        <v>2252</v>
      </c>
      <c r="M425" s="189" t="s">
        <v>1914</v>
      </c>
      <c r="N425" s="183" t="s">
        <v>2187</v>
      </c>
      <c r="O425" s="90" t="s">
        <v>2253</v>
      </c>
      <c r="P425" s="183" t="s">
        <v>2254</v>
      </c>
      <c r="Q425" s="162" t="s">
        <v>2190</v>
      </c>
      <c r="R425" t="s">
        <v>1920</v>
      </c>
      <c r="S425" s="184" t="s">
        <v>2191</v>
      </c>
      <c r="T425" s="185" t="s">
        <v>141</v>
      </c>
      <c r="AH425" s="62" t="s">
        <v>1925</v>
      </c>
    </row>
    <row r="426" spans="1:34" ht="12" customHeight="1">
      <c r="A426" s="133" t="s">
        <v>14</v>
      </c>
      <c r="B426" s="20"/>
      <c r="C426" s="133" t="s">
        <v>20</v>
      </c>
      <c r="D426" s="133" t="s">
        <v>21</v>
      </c>
      <c r="E426" s="20" t="s">
        <v>2085</v>
      </c>
      <c r="F426" s="62" t="s">
        <v>2182</v>
      </c>
      <c r="G426" s="62" t="s">
        <v>2183</v>
      </c>
      <c r="H426" s="1" t="s">
        <v>2184</v>
      </c>
      <c r="J426" s="158" t="s">
        <v>575</v>
      </c>
      <c r="K426" s="135" t="s">
        <v>2185</v>
      </c>
      <c r="L426" s="159" t="s">
        <v>2255</v>
      </c>
      <c r="M426" s="135" t="s">
        <v>1914</v>
      </c>
      <c r="N426" s="160" t="s">
        <v>2206</v>
      </c>
      <c r="O426" s="90" t="s">
        <v>2256</v>
      </c>
      <c r="P426" s="183" t="s">
        <v>2257</v>
      </c>
      <c r="Q426" s="162" t="s">
        <v>2209</v>
      </c>
      <c r="R426" s="188" t="s">
        <v>2118</v>
      </c>
      <c r="S426" s="184" t="s">
        <v>2098</v>
      </c>
      <c r="T426" s="185" t="s">
        <v>141</v>
      </c>
      <c r="AH426" s="62" t="s">
        <v>1706</v>
      </c>
    </row>
    <row r="427" spans="1:34" ht="12" customHeight="1">
      <c r="A427" s="133" t="s">
        <v>14</v>
      </c>
      <c r="B427" s="20"/>
      <c r="C427" s="133" t="s">
        <v>20</v>
      </c>
      <c r="D427" s="133" t="s">
        <v>21</v>
      </c>
      <c r="E427" s="20" t="s">
        <v>2085</v>
      </c>
      <c r="F427" s="62" t="s">
        <v>2182</v>
      </c>
      <c r="G427" s="62" t="s">
        <v>2183</v>
      </c>
      <c r="H427" s="1" t="s">
        <v>2184</v>
      </c>
      <c r="J427" s="158" t="s">
        <v>575</v>
      </c>
      <c r="K427" s="135" t="s">
        <v>2185</v>
      </c>
      <c r="L427" s="159" t="s">
        <v>2255</v>
      </c>
      <c r="M427" s="135" t="s">
        <v>1914</v>
      </c>
      <c r="N427" s="160" t="s">
        <v>2206</v>
      </c>
      <c r="O427" s="90" t="s">
        <v>2256</v>
      </c>
      <c r="P427" s="183" t="s">
        <v>2257</v>
      </c>
      <c r="Q427" s="162" t="s">
        <v>2209</v>
      </c>
      <c r="R427" t="s">
        <v>1920</v>
      </c>
      <c r="S427" s="184" t="s">
        <v>2191</v>
      </c>
      <c r="T427" s="185" t="s">
        <v>141</v>
      </c>
      <c r="AH427" s="62" t="s">
        <v>1921</v>
      </c>
    </row>
    <row r="428" spans="1:34" ht="12" customHeight="1">
      <c r="A428" s="133" t="s">
        <v>14</v>
      </c>
      <c r="B428" s="20"/>
      <c r="C428" s="133" t="s">
        <v>20</v>
      </c>
      <c r="D428" s="133" t="s">
        <v>21</v>
      </c>
      <c r="E428" s="20" t="s">
        <v>2085</v>
      </c>
      <c r="F428" s="62" t="s">
        <v>2182</v>
      </c>
      <c r="G428" s="62" t="s">
        <v>2183</v>
      </c>
      <c r="H428" s="1" t="s">
        <v>2184</v>
      </c>
      <c r="J428" s="158" t="s">
        <v>575</v>
      </c>
      <c r="K428" s="135" t="s">
        <v>2185</v>
      </c>
      <c r="L428" s="159" t="s">
        <v>2255</v>
      </c>
      <c r="M428" s="135" t="s">
        <v>1914</v>
      </c>
      <c r="N428" s="160" t="s">
        <v>2206</v>
      </c>
      <c r="O428" s="90" t="s">
        <v>2256</v>
      </c>
      <c r="P428" s="183" t="s">
        <v>2257</v>
      </c>
      <c r="Q428" s="162" t="s">
        <v>2209</v>
      </c>
      <c r="R428" s="194" t="s">
        <v>2120</v>
      </c>
      <c r="S428" s="184" t="s">
        <v>2191</v>
      </c>
      <c r="T428" s="185" t="s">
        <v>141</v>
      </c>
      <c r="AH428" s="62" t="s">
        <v>1923</v>
      </c>
    </row>
    <row r="429" spans="1:34" ht="12" customHeight="1">
      <c r="A429" s="133" t="s">
        <v>14</v>
      </c>
      <c r="B429" s="20"/>
      <c r="C429" s="133" t="s">
        <v>20</v>
      </c>
      <c r="D429" s="133" t="s">
        <v>21</v>
      </c>
      <c r="E429" s="20" t="s">
        <v>2085</v>
      </c>
      <c r="F429" s="62" t="s">
        <v>2182</v>
      </c>
      <c r="G429" s="62" t="s">
        <v>2183</v>
      </c>
      <c r="H429" s="1" t="s">
        <v>2184</v>
      </c>
      <c r="J429" s="158" t="s">
        <v>575</v>
      </c>
      <c r="K429" s="135" t="s">
        <v>2185</v>
      </c>
      <c r="L429" s="159" t="s">
        <v>2255</v>
      </c>
      <c r="M429" s="135" t="s">
        <v>1914</v>
      </c>
      <c r="N429" s="160" t="s">
        <v>2206</v>
      </c>
      <c r="O429" s="90" t="s">
        <v>2256</v>
      </c>
      <c r="P429" s="183" t="s">
        <v>2257</v>
      </c>
      <c r="Q429" s="162" t="s">
        <v>2209</v>
      </c>
      <c r="R429" t="s">
        <v>1920</v>
      </c>
      <c r="S429" s="184" t="s">
        <v>2134</v>
      </c>
      <c r="T429" s="185" t="s">
        <v>141</v>
      </c>
      <c r="AH429" s="62" t="s">
        <v>1924</v>
      </c>
    </row>
    <row r="430" spans="1:34" ht="12" customHeight="1">
      <c r="A430" s="133" t="s">
        <v>14</v>
      </c>
      <c r="B430" s="20"/>
      <c r="C430" s="133" t="s">
        <v>20</v>
      </c>
      <c r="D430" s="133" t="s">
        <v>21</v>
      </c>
      <c r="E430" s="20" t="s">
        <v>2085</v>
      </c>
      <c r="F430" s="62" t="s">
        <v>2182</v>
      </c>
      <c r="G430" s="62" t="s">
        <v>2183</v>
      </c>
      <c r="H430" s="1" t="s">
        <v>2184</v>
      </c>
      <c r="J430" s="158" t="s">
        <v>575</v>
      </c>
      <c r="K430" s="135" t="s">
        <v>2185</v>
      </c>
      <c r="L430" s="159" t="s">
        <v>2255</v>
      </c>
      <c r="M430" s="135" t="s">
        <v>1914</v>
      </c>
      <c r="N430" s="160" t="s">
        <v>2206</v>
      </c>
      <c r="O430" s="90" t="s">
        <v>2256</v>
      </c>
      <c r="P430" s="183" t="s">
        <v>2257</v>
      </c>
      <c r="Q430" s="162" t="s">
        <v>2209</v>
      </c>
      <c r="R430" s="194" t="s">
        <v>1920</v>
      </c>
      <c r="S430" s="184" t="s">
        <v>2191</v>
      </c>
      <c r="T430" s="185" t="s">
        <v>141</v>
      </c>
      <c r="AH430" s="62" t="s">
        <v>1925</v>
      </c>
    </row>
    <row r="431" spans="1:34" ht="12" customHeight="1">
      <c r="A431" s="133" t="s">
        <v>14</v>
      </c>
      <c r="B431" s="20"/>
      <c r="C431" s="133" t="s">
        <v>20</v>
      </c>
      <c r="D431" s="133" t="s">
        <v>21</v>
      </c>
      <c r="E431" s="20" t="s">
        <v>2085</v>
      </c>
      <c r="F431" s="62" t="s">
        <v>2182</v>
      </c>
      <c r="G431" s="62" t="s">
        <v>2183</v>
      </c>
      <c r="H431" s="1" t="s">
        <v>2184</v>
      </c>
      <c r="J431" s="158" t="s">
        <v>579</v>
      </c>
      <c r="K431" s="135" t="s">
        <v>2185</v>
      </c>
      <c r="L431" s="159" t="s">
        <v>2258</v>
      </c>
      <c r="M431" s="135" t="s">
        <v>1914</v>
      </c>
      <c r="N431" s="160" t="s">
        <v>2206</v>
      </c>
      <c r="O431" s="90" t="s">
        <v>2259</v>
      </c>
      <c r="P431" s="183" t="s">
        <v>2260</v>
      </c>
      <c r="Q431" s="162" t="s">
        <v>2261</v>
      </c>
      <c r="R431" t="s">
        <v>2118</v>
      </c>
      <c r="S431" s="184" t="s">
        <v>2098</v>
      </c>
      <c r="T431" s="185" t="s">
        <v>141</v>
      </c>
      <c r="AH431" s="62" t="s">
        <v>1706</v>
      </c>
    </row>
    <row r="432" spans="1:34" ht="12" customHeight="1">
      <c r="A432" s="133" t="s">
        <v>14</v>
      </c>
      <c r="B432" s="20"/>
      <c r="C432" s="133" t="s">
        <v>20</v>
      </c>
      <c r="D432" s="133" t="s">
        <v>21</v>
      </c>
      <c r="E432" s="20" t="s">
        <v>2085</v>
      </c>
      <c r="F432" s="62" t="s">
        <v>2182</v>
      </c>
      <c r="G432" s="62" t="s">
        <v>2183</v>
      </c>
      <c r="H432" s="1" t="s">
        <v>2184</v>
      </c>
      <c r="J432" s="158" t="s">
        <v>579</v>
      </c>
      <c r="K432" s="135" t="s">
        <v>2185</v>
      </c>
      <c r="L432" s="159" t="s">
        <v>2258</v>
      </c>
      <c r="M432" s="135" t="s">
        <v>1914</v>
      </c>
      <c r="N432" s="160" t="s">
        <v>2206</v>
      </c>
      <c r="O432" s="90" t="s">
        <v>2259</v>
      </c>
      <c r="P432" s="183" t="s">
        <v>2260</v>
      </c>
      <c r="Q432" s="162" t="s">
        <v>2261</v>
      </c>
      <c r="R432" s="194" t="s">
        <v>1920</v>
      </c>
      <c r="S432" s="184" t="s">
        <v>2191</v>
      </c>
      <c r="T432" s="185" t="s">
        <v>141</v>
      </c>
      <c r="AH432" s="62" t="s">
        <v>1921</v>
      </c>
    </row>
    <row r="433" spans="1:34" ht="12" customHeight="1">
      <c r="A433" s="133" t="s">
        <v>14</v>
      </c>
      <c r="B433" s="20"/>
      <c r="C433" s="133" t="s">
        <v>20</v>
      </c>
      <c r="D433" s="133" t="s">
        <v>21</v>
      </c>
      <c r="E433" s="20" t="s">
        <v>2085</v>
      </c>
      <c r="F433" s="62" t="s">
        <v>2182</v>
      </c>
      <c r="G433" s="62" t="s">
        <v>2183</v>
      </c>
      <c r="H433" s="1" t="s">
        <v>2184</v>
      </c>
      <c r="J433" s="158" t="s">
        <v>579</v>
      </c>
      <c r="K433" s="135" t="s">
        <v>2185</v>
      </c>
      <c r="L433" s="159" t="s">
        <v>2258</v>
      </c>
      <c r="M433" s="135" t="s">
        <v>1914</v>
      </c>
      <c r="N433" s="160" t="s">
        <v>2206</v>
      </c>
      <c r="O433" s="90" t="s">
        <v>2259</v>
      </c>
      <c r="P433" s="183" t="s">
        <v>2260</v>
      </c>
      <c r="Q433" s="162" t="s">
        <v>2261</v>
      </c>
      <c r="R433" t="s">
        <v>2120</v>
      </c>
      <c r="S433" s="184" t="s">
        <v>2191</v>
      </c>
      <c r="T433" s="185" t="s">
        <v>141</v>
      </c>
      <c r="AH433" s="62" t="s">
        <v>1923</v>
      </c>
    </row>
    <row r="434" spans="1:34" ht="12" customHeight="1">
      <c r="A434" s="133" t="s">
        <v>14</v>
      </c>
      <c r="B434" s="20"/>
      <c r="C434" s="133" t="s">
        <v>20</v>
      </c>
      <c r="D434" s="133" t="s">
        <v>21</v>
      </c>
      <c r="E434" s="20" t="s">
        <v>2085</v>
      </c>
      <c r="F434" s="62" t="s">
        <v>2182</v>
      </c>
      <c r="G434" s="62" t="s">
        <v>2183</v>
      </c>
      <c r="H434" s="1" t="s">
        <v>2184</v>
      </c>
      <c r="J434" s="158" t="s">
        <v>579</v>
      </c>
      <c r="K434" s="135" t="s">
        <v>2185</v>
      </c>
      <c r="L434" s="159" t="s">
        <v>2258</v>
      </c>
      <c r="M434" s="135" t="s">
        <v>1914</v>
      </c>
      <c r="N434" s="160" t="s">
        <v>2206</v>
      </c>
      <c r="O434" s="90" t="s">
        <v>2259</v>
      </c>
      <c r="P434" s="183" t="s">
        <v>2260</v>
      </c>
      <c r="Q434" s="162" t="s">
        <v>2261</v>
      </c>
      <c r="R434" s="194" t="s">
        <v>1920</v>
      </c>
      <c r="S434" s="184" t="s">
        <v>2134</v>
      </c>
      <c r="T434" s="185" t="s">
        <v>141</v>
      </c>
      <c r="AH434" s="62" t="s">
        <v>1924</v>
      </c>
    </row>
    <row r="435" spans="1:34" ht="12" customHeight="1">
      <c r="A435" s="133" t="s">
        <v>14</v>
      </c>
      <c r="B435" s="20"/>
      <c r="C435" s="133" t="s">
        <v>20</v>
      </c>
      <c r="D435" s="133" t="s">
        <v>21</v>
      </c>
      <c r="E435" s="20" t="s">
        <v>2085</v>
      </c>
      <c r="F435" s="62" t="s">
        <v>2182</v>
      </c>
      <c r="G435" s="62" t="s">
        <v>2183</v>
      </c>
      <c r="H435" s="1" t="s">
        <v>2184</v>
      </c>
      <c r="J435" s="158" t="s">
        <v>579</v>
      </c>
      <c r="K435" s="135" t="s">
        <v>2185</v>
      </c>
      <c r="L435" s="159" t="s">
        <v>2258</v>
      </c>
      <c r="M435" s="135" t="s">
        <v>1914</v>
      </c>
      <c r="N435" s="160" t="s">
        <v>2206</v>
      </c>
      <c r="O435" s="90" t="s">
        <v>2259</v>
      </c>
      <c r="P435" s="183" t="s">
        <v>2260</v>
      </c>
      <c r="Q435" s="162" t="s">
        <v>2261</v>
      </c>
      <c r="R435" t="s">
        <v>1920</v>
      </c>
      <c r="S435" s="184" t="s">
        <v>2191</v>
      </c>
      <c r="T435" s="185" t="s">
        <v>141</v>
      </c>
      <c r="AH435" s="62" t="s">
        <v>1925</v>
      </c>
    </row>
    <row r="436" spans="1:34" ht="12" customHeight="1">
      <c r="A436" s="133" t="s">
        <v>14</v>
      </c>
      <c r="B436" s="20"/>
      <c r="C436" s="133" t="s">
        <v>20</v>
      </c>
      <c r="D436" s="133" t="s">
        <v>21</v>
      </c>
      <c r="E436" s="20" t="s">
        <v>2085</v>
      </c>
      <c r="F436" s="62" t="s">
        <v>2182</v>
      </c>
      <c r="G436" s="62" t="s">
        <v>2183</v>
      </c>
      <c r="H436" s="1" t="s">
        <v>2184</v>
      </c>
      <c r="J436" s="158" t="s">
        <v>583</v>
      </c>
      <c r="K436" s="135" t="s">
        <v>2185</v>
      </c>
      <c r="L436" s="159" t="s">
        <v>2262</v>
      </c>
      <c r="M436" s="135" t="s">
        <v>1914</v>
      </c>
      <c r="N436" s="160" t="s">
        <v>2206</v>
      </c>
      <c r="O436" s="90" t="s">
        <v>2263</v>
      </c>
      <c r="P436" s="183" t="s">
        <v>2260</v>
      </c>
      <c r="Q436" s="162" t="s">
        <v>2264</v>
      </c>
      <c r="R436" s="194" t="s">
        <v>2118</v>
      </c>
      <c r="S436" s="184" t="s">
        <v>2098</v>
      </c>
      <c r="T436" s="185" t="s">
        <v>141</v>
      </c>
      <c r="AH436" s="62" t="s">
        <v>1706</v>
      </c>
    </row>
    <row r="437" spans="1:34" ht="12" customHeight="1">
      <c r="A437" s="133" t="s">
        <v>14</v>
      </c>
      <c r="B437" s="20"/>
      <c r="C437" s="133" t="s">
        <v>20</v>
      </c>
      <c r="D437" s="133" t="s">
        <v>21</v>
      </c>
      <c r="E437" s="20" t="s">
        <v>2085</v>
      </c>
      <c r="F437" s="62" t="s">
        <v>2182</v>
      </c>
      <c r="G437" s="62" t="s">
        <v>2183</v>
      </c>
      <c r="H437" s="1" t="s">
        <v>2184</v>
      </c>
      <c r="J437" s="158" t="s">
        <v>583</v>
      </c>
      <c r="K437" s="135" t="s">
        <v>2185</v>
      </c>
      <c r="L437" s="159" t="s">
        <v>2262</v>
      </c>
      <c r="M437" s="135" t="s">
        <v>1914</v>
      </c>
      <c r="N437" s="160" t="s">
        <v>2206</v>
      </c>
      <c r="O437" s="90" t="s">
        <v>2263</v>
      </c>
      <c r="P437" s="183" t="s">
        <v>2260</v>
      </c>
      <c r="Q437" s="162" t="s">
        <v>2264</v>
      </c>
      <c r="R437" t="s">
        <v>1920</v>
      </c>
      <c r="S437" s="184" t="s">
        <v>2191</v>
      </c>
      <c r="T437" s="185" t="s">
        <v>141</v>
      </c>
      <c r="AH437" s="62" t="s">
        <v>1921</v>
      </c>
    </row>
    <row r="438" spans="1:34" ht="12" customHeight="1">
      <c r="A438" s="133" t="s">
        <v>14</v>
      </c>
      <c r="B438" s="20"/>
      <c r="C438" s="133" t="s">
        <v>20</v>
      </c>
      <c r="D438" s="133" t="s">
        <v>21</v>
      </c>
      <c r="E438" s="20" t="s">
        <v>2085</v>
      </c>
      <c r="F438" s="62" t="s">
        <v>2182</v>
      </c>
      <c r="G438" s="62" t="s">
        <v>2183</v>
      </c>
      <c r="H438" s="1" t="s">
        <v>2184</v>
      </c>
      <c r="J438" s="158" t="s">
        <v>583</v>
      </c>
      <c r="K438" s="135" t="s">
        <v>2185</v>
      </c>
      <c r="L438" s="159" t="s">
        <v>2262</v>
      </c>
      <c r="M438" s="135" t="s">
        <v>1914</v>
      </c>
      <c r="N438" s="160" t="s">
        <v>2206</v>
      </c>
      <c r="O438" s="90" t="s">
        <v>2263</v>
      </c>
      <c r="P438" s="183" t="s">
        <v>2260</v>
      </c>
      <c r="Q438" s="162" t="s">
        <v>2264</v>
      </c>
      <c r="R438" s="194" t="s">
        <v>2120</v>
      </c>
      <c r="S438" s="184" t="s">
        <v>2191</v>
      </c>
      <c r="T438" s="185" t="s">
        <v>141</v>
      </c>
      <c r="AH438" s="62" t="s">
        <v>1923</v>
      </c>
    </row>
    <row r="439" spans="1:34" ht="12" customHeight="1">
      <c r="A439" s="133" t="s">
        <v>14</v>
      </c>
      <c r="B439" s="20"/>
      <c r="C439" s="133" t="s">
        <v>20</v>
      </c>
      <c r="D439" s="133" t="s">
        <v>21</v>
      </c>
      <c r="E439" s="20" t="s">
        <v>2085</v>
      </c>
      <c r="F439" s="62" t="s">
        <v>2182</v>
      </c>
      <c r="G439" s="62" t="s">
        <v>2183</v>
      </c>
      <c r="H439" s="1" t="s">
        <v>2184</v>
      </c>
      <c r="J439" s="158" t="s">
        <v>583</v>
      </c>
      <c r="K439" s="135" t="s">
        <v>2185</v>
      </c>
      <c r="L439" s="159" t="s">
        <v>2262</v>
      </c>
      <c r="M439" s="135" t="s">
        <v>1914</v>
      </c>
      <c r="N439" s="160" t="s">
        <v>2206</v>
      </c>
      <c r="O439" s="90" t="s">
        <v>2263</v>
      </c>
      <c r="P439" s="183" t="s">
        <v>2260</v>
      </c>
      <c r="Q439" s="162" t="s">
        <v>2264</v>
      </c>
      <c r="R439" s="188" t="s">
        <v>1920</v>
      </c>
      <c r="S439" s="184" t="s">
        <v>2134</v>
      </c>
      <c r="T439" s="185" t="s">
        <v>141</v>
      </c>
      <c r="AH439" s="62" t="s">
        <v>1924</v>
      </c>
    </row>
    <row r="440" spans="1:34" ht="12" customHeight="1">
      <c r="A440" s="133" t="s">
        <v>14</v>
      </c>
      <c r="B440" s="20"/>
      <c r="C440" s="133" t="s">
        <v>20</v>
      </c>
      <c r="D440" s="133" t="s">
        <v>21</v>
      </c>
      <c r="E440" s="20" t="s">
        <v>2085</v>
      </c>
      <c r="F440" s="62" t="s">
        <v>2182</v>
      </c>
      <c r="G440" s="62" t="s">
        <v>2183</v>
      </c>
      <c r="H440" s="1" t="s">
        <v>2184</v>
      </c>
      <c r="J440" s="158" t="s">
        <v>583</v>
      </c>
      <c r="K440" s="135" t="s">
        <v>2185</v>
      </c>
      <c r="L440" s="159" t="s">
        <v>2262</v>
      </c>
      <c r="M440" s="135" t="s">
        <v>1914</v>
      </c>
      <c r="N440" s="160" t="s">
        <v>2206</v>
      </c>
      <c r="O440" s="90" t="s">
        <v>2263</v>
      </c>
      <c r="P440" s="183" t="s">
        <v>2260</v>
      </c>
      <c r="Q440" s="162" t="s">
        <v>2264</v>
      </c>
      <c r="R440" s="188" t="s">
        <v>1920</v>
      </c>
      <c r="S440" s="184" t="s">
        <v>2191</v>
      </c>
      <c r="T440" s="185" t="s">
        <v>141</v>
      </c>
      <c r="AH440" s="62" t="s">
        <v>1925</v>
      </c>
    </row>
    <row r="441" spans="1:34" ht="12" customHeight="1">
      <c r="A441" s="133" t="s">
        <v>14</v>
      </c>
      <c r="B441" s="20"/>
      <c r="C441" s="133" t="s">
        <v>20</v>
      </c>
      <c r="D441" s="133" t="s">
        <v>21</v>
      </c>
      <c r="E441" s="20" t="s">
        <v>2085</v>
      </c>
      <c r="F441" s="62" t="s">
        <v>2182</v>
      </c>
      <c r="G441" s="62" t="s">
        <v>2183</v>
      </c>
      <c r="H441" s="1" t="s">
        <v>2265</v>
      </c>
      <c r="J441" s="158" t="s">
        <v>588</v>
      </c>
      <c r="K441" s="135" t="s">
        <v>2266</v>
      </c>
      <c r="L441" s="159" t="s">
        <v>2267</v>
      </c>
      <c r="M441" s="135" t="s">
        <v>1914</v>
      </c>
      <c r="N441" s="160" t="s">
        <v>2268</v>
      </c>
      <c r="O441" s="161" t="s">
        <v>2269</v>
      </c>
      <c r="P441" s="160" t="s">
        <v>2270</v>
      </c>
      <c r="Q441" s="162" t="s">
        <v>2271</v>
      </c>
      <c r="R441" s="194" t="s">
        <v>1919</v>
      </c>
      <c r="S441" s="184" t="s">
        <v>2272</v>
      </c>
      <c r="T441" s="185" t="s">
        <v>141</v>
      </c>
      <c r="AH441" s="62" t="s">
        <v>1706</v>
      </c>
    </row>
    <row r="442" spans="1:34" ht="12" customHeight="1">
      <c r="A442" s="133" t="s">
        <v>14</v>
      </c>
      <c r="B442" s="20"/>
      <c r="C442" s="133" t="s">
        <v>20</v>
      </c>
      <c r="D442" s="133" t="s">
        <v>21</v>
      </c>
      <c r="E442" s="20" t="s">
        <v>2085</v>
      </c>
      <c r="F442" s="62" t="s">
        <v>2182</v>
      </c>
      <c r="G442" s="62" t="s">
        <v>2183</v>
      </c>
      <c r="H442" s="1" t="s">
        <v>2265</v>
      </c>
      <c r="J442" s="158" t="s">
        <v>588</v>
      </c>
      <c r="K442" s="135" t="s">
        <v>2266</v>
      </c>
      <c r="L442" s="159" t="s">
        <v>2267</v>
      </c>
      <c r="M442" s="135" t="s">
        <v>1914</v>
      </c>
      <c r="N442" s="160" t="s">
        <v>2268</v>
      </c>
      <c r="O442" s="161" t="s">
        <v>2269</v>
      </c>
      <c r="P442" s="160" t="s">
        <v>2270</v>
      </c>
      <c r="Q442" s="162" t="s">
        <v>2271</v>
      </c>
      <c r="R442" s="194" t="s">
        <v>2120</v>
      </c>
      <c r="S442" s="184" t="s">
        <v>2126</v>
      </c>
      <c r="T442" s="185" t="s">
        <v>141</v>
      </c>
      <c r="AH442" s="62" t="s">
        <v>1921</v>
      </c>
    </row>
    <row r="443" spans="1:34" ht="12" customHeight="1">
      <c r="A443" s="133" t="s">
        <v>14</v>
      </c>
      <c r="B443" s="20"/>
      <c r="C443" s="133" t="s">
        <v>20</v>
      </c>
      <c r="D443" s="133" t="s">
        <v>21</v>
      </c>
      <c r="E443" s="20" t="s">
        <v>2085</v>
      </c>
      <c r="F443" s="62" t="s">
        <v>2182</v>
      </c>
      <c r="G443" s="62" t="s">
        <v>2183</v>
      </c>
      <c r="H443" s="1" t="s">
        <v>2265</v>
      </c>
      <c r="J443" s="158" t="s">
        <v>588</v>
      </c>
      <c r="K443" s="135" t="s">
        <v>2266</v>
      </c>
      <c r="L443" s="159" t="s">
        <v>2267</v>
      </c>
      <c r="M443" s="135" t="s">
        <v>1914</v>
      </c>
      <c r="N443" s="160" t="s">
        <v>2268</v>
      </c>
      <c r="O443" s="161" t="s">
        <v>2269</v>
      </c>
      <c r="P443" s="160" t="s">
        <v>2270</v>
      </c>
      <c r="Q443" s="162" t="s">
        <v>2271</v>
      </c>
      <c r="R443" s="194" t="s">
        <v>1958</v>
      </c>
      <c r="S443" s="184" t="s">
        <v>2126</v>
      </c>
      <c r="T443" s="185" t="s">
        <v>141</v>
      </c>
      <c r="AH443" s="62" t="s">
        <v>1923</v>
      </c>
    </row>
    <row r="444" spans="1:34" ht="12" customHeight="1">
      <c r="A444" s="133" t="s">
        <v>14</v>
      </c>
      <c r="B444" s="20"/>
      <c r="C444" s="133" t="s">
        <v>20</v>
      </c>
      <c r="D444" s="133" t="s">
        <v>21</v>
      </c>
      <c r="E444" s="20" t="s">
        <v>2085</v>
      </c>
      <c r="F444" s="62" t="s">
        <v>2182</v>
      </c>
      <c r="G444" s="62" t="s">
        <v>2183</v>
      </c>
      <c r="H444" s="1" t="s">
        <v>2265</v>
      </c>
      <c r="J444" s="158" t="s">
        <v>588</v>
      </c>
      <c r="K444" s="135" t="s">
        <v>2266</v>
      </c>
      <c r="L444" s="159" t="s">
        <v>2267</v>
      </c>
      <c r="M444" s="135" t="s">
        <v>1914</v>
      </c>
      <c r="N444" s="160" t="s">
        <v>2268</v>
      </c>
      <c r="O444" s="161" t="s">
        <v>2269</v>
      </c>
      <c r="P444" s="160" t="s">
        <v>2270</v>
      </c>
      <c r="Q444" s="162" t="s">
        <v>2271</v>
      </c>
      <c r="R444" s="194" t="s">
        <v>1920</v>
      </c>
      <c r="S444" s="186" t="s">
        <v>2273</v>
      </c>
      <c r="T444" s="185" t="s">
        <v>141</v>
      </c>
      <c r="AH444" s="62" t="s">
        <v>1924</v>
      </c>
    </row>
    <row r="445" spans="1:34" ht="12" customHeight="1">
      <c r="A445" s="133" t="s">
        <v>14</v>
      </c>
      <c r="B445" s="20"/>
      <c r="C445" s="133" t="s">
        <v>20</v>
      </c>
      <c r="D445" s="133" t="s">
        <v>21</v>
      </c>
      <c r="E445" s="20" t="s">
        <v>2085</v>
      </c>
      <c r="F445" s="62" t="s">
        <v>2182</v>
      </c>
      <c r="G445" s="62" t="s">
        <v>2183</v>
      </c>
      <c r="H445" s="1" t="s">
        <v>2265</v>
      </c>
      <c r="J445" s="158" t="s">
        <v>588</v>
      </c>
      <c r="K445" s="135" t="s">
        <v>2266</v>
      </c>
      <c r="L445" s="159" t="s">
        <v>2267</v>
      </c>
      <c r="M445" s="135" t="s">
        <v>1914</v>
      </c>
      <c r="N445" s="160" t="s">
        <v>2268</v>
      </c>
      <c r="O445" s="161" t="s">
        <v>2269</v>
      </c>
      <c r="P445" s="160" t="s">
        <v>2270</v>
      </c>
      <c r="Q445" s="162" t="s">
        <v>2271</v>
      </c>
      <c r="R445" s="194" t="s">
        <v>1958</v>
      </c>
      <c r="S445" s="184" t="s">
        <v>2273</v>
      </c>
      <c r="T445" s="185" t="s">
        <v>141</v>
      </c>
      <c r="AH445" s="62" t="s">
        <v>1925</v>
      </c>
    </row>
    <row r="446" spans="1:34" ht="12" customHeight="1">
      <c r="A446" s="133" t="s">
        <v>14</v>
      </c>
      <c r="B446" s="20"/>
      <c r="C446" s="133" t="s">
        <v>20</v>
      </c>
      <c r="D446" s="133" t="s">
        <v>21</v>
      </c>
      <c r="E446" s="20" t="s">
        <v>2085</v>
      </c>
      <c r="F446" s="62" t="s">
        <v>2182</v>
      </c>
      <c r="G446" s="62" t="s">
        <v>2183</v>
      </c>
      <c r="H446" s="1" t="s">
        <v>2265</v>
      </c>
      <c r="J446" s="158" t="s">
        <v>593</v>
      </c>
      <c r="K446" s="135" t="s">
        <v>2274</v>
      </c>
      <c r="L446" s="159" t="s">
        <v>2275</v>
      </c>
      <c r="M446" s="135" t="s">
        <v>1914</v>
      </c>
      <c r="N446" s="160" t="s">
        <v>2268</v>
      </c>
      <c r="O446" s="161" t="s">
        <v>2276</v>
      </c>
      <c r="P446" s="160" t="s">
        <v>2277</v>
      </c>
      <c r="Q446" s="162" t="s">
        <v>2278</v>
      </c>
      <c r="R446" s="194" t="s">
        <v>1919</v>
      </c>
      <c r="S446" s="184" t="s">
        <v>2272</v>
      </c>
      <c r="T446" s="185" t="s">
        <v>141</v>
      </c>
      <c r="AH446" s="62" t="s">
        <v>1706</v>
      </c>
    </row>
    <row r="447" spans="1:34" ht="12" customHeight="1">
      <c r="A447" s="133" t="s">
        <v>14</v>
      </c>
      <c r="B447" s="20"/>
      <c r="C447" s="133" t="s">
        <v>20</v>
      </c>
      <c r="D447" s="133" t="s">
        <v>21</v>
      </c>
      <c r="E447" s="20" t="s">
        <v>2085</v>
      </c>
      <c r="F447" s="62" t="s">
        <v>2182</v>
      </c>
      <c r="G447" s="62" t="s">
        <v>2183</v>
      </c>
      <c r="H447" s="1" t="s">
        <v>2265</v>
      </c>
      <c r="J447" s="158" t="s">
        <v>593</v>
      </c>
      <c r="K447" s="135" t="s">
        <v>2274</v>
      </c>
      <c r="L447" s="159" t="s">
        <v>2275</v>
      </c>
      <c r="M447" s="135" t="s">
        <v>1914</v>
      </c>
      <c r="N447" s="160" t="s">
        <v>2268</v>
      </c>
      <c r="O447" s="161" t="s">
        <v>2276</v>
      </c>
      <c r="P447" s="160" t="s">
        <v>2277</v>
      </c>
      <c r="Q447" s="162" t="s">
        <v>2278</v>
      </c>
      <c r="R447" s="194" t="s">
        <v>2120</v>
      </c>
      <c r="S447" s="184" t="s">
        <v>2279</v>
      </c>
      <c r="T447" s="185" t="s">
        <v>141</v>
      </c>
      <c r="AH447" s="62" t="s">
        <v>1921</v>
      </c>
    </row>
    <row r="448" spans="1:34" ht="12" customHeight="1">
      <c r="A448" s="133" t="s">
        <v>14</v>
      </c>
      <c r="B448" s="20"/>
      <c r="C448" s="133" t="s">
        <v>20</v>
      </c>
      <c r="D448" s="133" t="s">
        <v>21</v>
      </c>
      <c r="E448" s="20" t="s">
        <v>2085</v>
      </c>
      <c r="F448" s="62" t="s">
        <v>2182</v>
      </c>
      <c r="G448" s="62" t="s">
        <v>2183</v>
      </c>
      <c r="H448" s="1" t="s">
        <v>2265</v>
      </c>
      <c r="J448" s="158" t="s">
        <v>593</v>
      </c>
      <c r="K448" s="135" t="s">
        <v>2274</v>
      </c>
      <c r="L448" s="159" t="s">
        <v>2275</v>
      </c>
      <c r="M448" s="135" t="s">
        <v>1914</v>
      </c>
      <c r="N448" s="160" t="s">
        <v>2268</v>
      </c>
      <c r="O448" s="161" t="s">
        <v>2276</v>
      </c>
      <c r="P448" s="160" t="s">
        <v>2277</v>
      </c>
      <c r="Q448" s="162" t="s">
        <v>2278</v>
      </c>
      <c r="R448" s="194" t="s">
        <v>1958</v>
      </c>
      <c r="S448" s="184" t="s">
        <v>2126</v>
      </c>
      <c r="T448" s="185" t="s">
        <v>141</v>
      </c>
      <c r="AH448" s="62" t="s">
        <v>1923</v>
      </c>
    </row>
    <row r="449" spans="1:34" ht="12" customHeight="1">
      <c r="A449" s="133" t="s">
        <v>14</v>
      </c>
      <c r="B449" s="20"/>
      <c r="C449" s="133" t="s">
        <v>20</v>
      </c>
      <c r="D449" s="133" t="s">
        <v>21</v>
      </c>
      <c r="E449" s="20" t="s">
        <v>2085</v>
      </c>
      <c r="F449" s="62" t="s">
        <v>2182</v>
      </c>
      <c r="G449" s="62" t="s">
        <v>2183</v>
      </c>
      <c r="H449" s="1" t="s">
        <v>2265</v>
      </c>
      <c r="J449" s="158" t="s">
        <v>593</v>
      </c>
      <c r="K449" s="135" t="s">
        <v>2274</v>
      </c>
      <c r="L449" s="159" t="s">
        <v>2275</v>
      </c>
      <c r="M449" s="135" t="s">
        <v>1914</v>
      </c>
      <c r="N449" s="160" t="s">
        <v>2268</v>
      </c>
      <c r="O449" s="161" t="s">
        <v>2276</v>
      </c>
      <c r="P449" s="160" t="s">
        <v>2277</v>
      </c>
      <c r="Q449" s="162" t="s">
        <v>2278</v>
      </c>
      <c r="R449" s="188" t="s">
        <v>1920</v>
      </c>
      <c r="S449" s="186" t="s">
        <v>2273</v>
      </c>
      <c r="T449" s="185" t="s">
        <v>141</v>
      </c>
      <c r="AH449" s="62" t="s">
        <v>1924</v>
      </c>
    </row>
    <row r="450" spans="1:34" ht="12" customHeight="1">
      <c r="A450" s="133" t="s">
        <v>14</v>
      </c>
      <c r="B450" s="20"/>
      <c r="C450" s="133" t="s">
        <v>20</v>
      </c>
      <c r="D450" s="133" t="s">
        <v>21</v>
      </c>
      <c r="E450" s="20" t="s">
        <v>2085</v>
      </c>
      <c r="F450" s="62" t="s">
        <v>2182</v>
      </c>
      <c r="G450" s="62" t="s">
        <v>2183</v>
      </c>
      <c r="H450" s="1" t="s">
        <v>2265</v>
      </c>
      <c r="J450" s="158" t="s">
        <v>593</v>
      </c>
      <c r="K450" s="135" t="s">
        <v>2274</v>
      </c>
      <c r="L450" s="159" t="s">
        <v>2275</v>
      </c>
      <c r="M450" s="135" t="s">
        <v>1914</v>
      </c>
      <c r="N450" s="160" t="s">
        <v>2268</v>
      </c>
      <c r="O450" s="161" t="s">
        <v>2276</v>
      </c>
      <c r="P450" s="160" t="s">
        <v>2277</v>
      </c>
      <c r="Q450" s="162" t="s">
        <v>2278</v>
      </c>
      <c r="R450" s="194" t="s">
        <v>1958</v>
      </c>
      <c r="S450" s="184" t="s">
        <v>2273</v>
      </c>
      <c r="T450" s="185" t="s">
        <v>141</v>
      </c>
      <c r="AH450" s="62" t="s">
        <v>1925</v>
      </c>
    </row>
    <row r="451" spans="1:34" ht="12" customHeight="1">
      <c r="A451" s="133" t="s">
        <v>14</v>
      </c>
      <c r="B451" s="20"/>
      <c r="C451" s="133" t="s">
        <v>20</v>
      </c>
      <c r="D451" s="133" t="s">
        <v>21</v>
      </c>
      <c r="E451" s="20" t="s">
        <v>2085</v>
      </c>
      <c r="F451" s="62" t="s">
        <v>2182</v>
      </c>
      <c r="G451" s="62" t="s">
        <v>2183</v>
      </c>
      <c r="H451" s="1" t="s">
        <v>2265</v>
      </c>
      <c r="J451" s="158" t="s">
        <v>597</v>
      </c>
      <c r="K451" s="135" t="s">
        <v>2274</v>
      </c>
      <c r="L451" s="159" t="s">
        <v>2280</v>
      </c>
      <c r="M451" s="135" t="s">
        <v>1914</v>
      </c>
      <c r="N451" s="160" t="s">
        <v>2281</v>
      </c>
      <c r="O451" s="161" t="s">
        <v>2282</v>
      </c>
      <c r="P451" s="160" t="s">
        <v>2283</v>
      </c>
      <c r="Q451" s="162" t="s">
        <v>2271</v>
      </c>
      <c r="R451" s="194" t="s">
        <v>1919</v>
      </c>
      <c r="S451" s="184" t="s">
        <v>2272</v>
      </c>
      <c r="T451" s="185" t="s">
        <v>141</v>
      </c>
      <c r="AH451" s="62" t="s">
        <v>1706</v>
      </c>
    </row>
    <row r="452" spans="1:34" ht="12" customHeight="1">
      <c r="A452" s="133" t="s">
        <v>14</v>
      </c>
      <c r="B452" s="20"/>
      <c r="C452" s="133" t="s">
        <v>20</v>
      </c>
      <c r="D452" s="133" t="s">
        <v>21</v>
      </c>
      <c r="E452" s="20" t="s">
        <v>2085</v>
      </c>
      <c r="F452" s="62" t="s">
        <v>2182</v>
      </c>
      <c r="G452" s="62" t="s">
        <v>2183</v>
      </c>
      <c r="H452" s="1" t="s">
        <v>2265</v>
      </c>
      <c r="J452" s="158" t="s">
        <v>597</v>
      </c>
      <c r="K452" s="135" t="s">
        <v>2274</v>
      </c>
      <c r="L452" s="159" t="s">
        <v>2280</v>
      </c>
      <c r="M452" s="135" t="s">
        <v>1914</v>
      </c>
      <c r="N452" s="160" t="s">
        <v>2281</v>
      </c>
      <c r="O452" s="161" t="s">
        <v>2282</v>
      </c>
      <c r="P452" s="160" t="s">
        <v>2283</v>
      </c>
      <c r="Q452" s="162" t="s">
        <v>2271</v>
      </c>
      <c r="R452" s="194" t="s">
        <v>2120</v>
      </c>
      <c r="S452" s="184" t="s">
        <v>2279</v>
      </c>
      <c r="T452" s="185" t="s">
        <v>141</v>
      </c>
      <c r="AH452" s="62" t="s">
        <v>1921</v>
      </c>
    </row>
    <row r="453" spans="1:34" ht="12" customHeight="1">
      <c r="A453" s="133" t="s">
        <v>14</v>
      </c>
      <c r="B453" s="20"/>
      <c r="C453" s="133" t="s">
        <v>20</v>
      </c>
      <c r="D453" s="133" t="s">
        <v>21</v>
      </c>
      <c r="E453" s="20" t="s">
        <v>2085</v>
      </c>
      <c r="F453" s="62" t="s">
        <v>2182</v>
      </c>
      <c r="G453" s="62" t="s">
        <v>2183</v>
      </c>
      <c r="H453" s="1" t="s">
        <v>2265</v>
      </c>
      <c r="J453" s="158" t="s">
        <v>597</v>
      </c>
      <c r="K453" s="135" t="s">
        <v>2274</v>
      </c>
      <c r="L453" s="159" t="s">
        <v>2280</v>
      </c>
      <c r="M453" s="135" t="s">
        <v>1914</v>
      </c>
      <c r="N453" s="160" t="s">
        <v>2281</v>
      </c>
      <c r="O453" s="161" t="s">
        <v>2282</v>
      </c>
      <c r="P453" s="160" t="s">
        <v>2283</v>
      </c>
      <c r="Q453" s="162" t="s">
        <v>2271</v>
      </c>
      <c r="R453" s="194" t="s">
        <v>1958</v>
      </c>
      <c r="S453" s="184" t="s">
        <v>2126</v>
      </c>
      <c r="T453" s="185" t="s">
        <v>141</v>
      </c>
      <c r="AH453" s="62" t="s">
        <v>1923</v>
      </c>
    </row>
    <row r="454" spans="1:34" ht="12" customHeight="1">
      <c r="A454" s="133" t="s">
        <v>14</v>
      </c>
      <c r="B454" s="20"/>
      <c r="C454" s="133" t="s">
        <v>20</v>
      </c>
      <c r="D454" s="133" t="s">
        <v>21</v>
      </c>
      <c r="E454" s="20" t="s">
        <v>2085</v>
      </c>
      <c r="F454" s="62" t="s">
        <v>2182</v>
      </c>
      <c r="G454" s="62" t="s">
        <v>2183</v>
      </c>
      <c r="H454" s="1" t="s">
        <v>2265</v>
      </c>
      <c r="J454" s="158" t="s">
        <v>597</v>
      </c>
      <c r="K454" s="135" t="s">
        <v>2274</v>
      </c>
      <c r="L454" s="159" t="s">
        <v>2280</v>
      </c>
      <c r="M454" s="135" t="s">
        <v>1914</v>
      </c>
      <c r="N454" s="160" t="s">
        <v>2281</v>
      </c>
      <c r="O454" s="161" t="s">
        <v>2282</v>
      </c>
      <c r="P454" s="160" t="s">
        <v>2283</v>
      </c>
      <c r="Q454" s="162" t="s">
        <v>2271</v>
      </c>
      <c r="R454" s="194" t="s">
        <v>1920</v>
      </c>
      <c r="S454" s="186" t="s">
        <v>2126</v>
      </c>
      <c r="T454" s="185" t="s">
        <v>141</v>
      </c>
      <c r="AH454" s="62" t="s">
        <v>1924</v>
      </c>
    </row>
    <row r="455" spans="1:34" ht="12" customHeight="1">
      <c r="A455" s="133" t="s">
        <v>14</v>
      </c>
      <c r="B455" s="20"/>
      <c r="C455" s="133" t="s">
        <v>20</v>
      </c>
      <c r="D455" s="133" t="s">
        <v>21</v>
      </c>
      <c r="E455" s="20" t="s">
        <v>2085</v>
      </c>
      <c r="F455" s="62" t="s">
        <v>2182</v>
      </c>
      <c r="G455" s="62" t="s">
        <v>2183</v>
      </c>
      <c r="H455" s="1" t="s">
        <v>2265</v>
      </c>
      <c r="J455" s="158" t="s">
        <v>597</v>
      </c>
      <c r="K455" s="135" t="s">
        <v>2274</v>
      </c>
      <c r="L455" s="159" t="s">
        <v>2280</v>
      </c>
      <c r="M455" s="135" t="s">
        <v>1914</v>
      </c>
      <c r="N455" s="160" t="s">
        <v>2281</v>
      </c>
      <c r="O455" s="161" t="s">
        <v>2282</v>
      </c>
      <c r="P455" s="160" t="s">
        <v>2283</v>
      </c>
      <c r="Q455" s="162" t="s">
        <v>2271</v>
      </c>
      <c r="R455" s="194" t="s">
        <v>2120</v>
      </c>
      <c r="S455" s="184" t="s">
        <v>2126</v>
      </c>
      <c r="T455" s="185" t="s">
        <v>141</v>
      </c>
      <c r="AH455" s="62" t="s">
        <v>1925</v>
      </c>
    </row>
    <row r="456" spans="1:34" ht="12" customHeight="1">
      <c r="A456" s="133" t="s">
        <v>14</v>
      </c>
      <c r="B456" s="20"/>
      <c r="C456" s="133" t="s">
        <v>20</v>
      </c>
      <c r="D456" s="133" t="s">
        <v>21</v>
      </c>
      <c r="E456" s="20" t="s">
        <v>2085</v>
      </c>
      <c r="F456" s="62" t="s">
        <v>2182</v>
      </c>
      <c r="G456" s="62" t="s">
        <v>2183</v>
      </c>
      <c r="H456" s="1" t="s">
        <v>2265</v>
      </c>
      <c r="J456" s="158" t="s">
        <v>600</v>
      </c>
      <c r="K456" s="135" t="s">
        <v>2274</v>
      </c>
      <c r="L456" s="159" t="s">
        <v>2284</v>
      </c>
      <c r="M456" s="135" t="s">
        <v>1914</v>
      </c>
      <c r="N456" s="160" t="s">
        <v>2281</v>
      </c>
      <c r="O456" s="161" t="s">
        <v>2285</v>
      </c>
      <c r="P456" s="160" t="s">
        <v>2286</v>
      </c>
      <c r="Q456" s="162" t="s">
        <v>2278</v>
      </c>
      <c r="R456" s="194" t="s">
        <v>1919</v>
      </c>
      <c r="S456" s="184" t="s">
        <v>2272</v>
      </c>
      <c r="T456" s="185" t="s">
        <v>141</v>
      </c>
      <c r="AH456" s="62" t="s">
        <v>1706</v>
      </c>
    </row>
    <row r="457" spans="1:34" ht="12" customHeight="1">
      <c r="A457" s="133" t="s">
        <v>14</v>
      </c>
      <c r="B457" s="20"/>
      <c r="C457" s="133" t="s">
        <v>20</v>
      </c>
      <c r="D457" s="133" t="s">
        <v>21</v>
      </c>
      <c r="E457" s="20" t="s">
        <v>2085</v>
      </c>
      <c r="F457" s="62" t="s">
        <v>2182</v>
      </c>
      <c r="G457" s="62" t="s">
        <v>2183</v>
      </c>
      <c r="H457" s="1" t="s">
        <v>2265</v>
      </c>
      <c r="J457" s="158" t="s">
        <v>600</v>
      </c>
      <c r="K457" s="135" t="s">
        <v>2274</v>
      </c>
      <c r="L457" s="159" t="s">
        <v>2284</v>
      </c>
      <c r="M457" s="135" t="s">
        <v>1914</v>
      </c>
      <c r="N457" s="160" t="s">
        <v>2281</v>
      </c>
      <c r="O457" s="161" t="s">
        <v>2285</v>
      </c>
      <c r="P457" s="160" t="s">
        <v>2286</v>
      </c>
      <c r="Q457" s="162" t="s">
        <v>2278</v>
      </c>
      <c r="R457" s="194" t="s">
        <v>2120</v>
      </c>
      <c r="S457" s="184" t="s">
        <v>2279</v>
      </c>
      <c r="T457" s="185" t="s">
        <v>141</v>
      </c>
      <c r="AH457" s="62" t="s">
        <v>1921</v>
      </c>
    </row>
    <row r="458" spans="1:34" ht="12" customHeight="1">
      <c r="A458" s="133" t="s">
        <v>14</v>
      </c>
      <c r="B458" s="20"/>
      <c r="C458" s="133" t="s">
        <v>20</v>
      </c>
      <c r="D458" s="133" t="s">
        <v>21</v>
      </c>
      <c r="E458" s="20" t="s">
        <v>2085</v>
      </c>
      <c r="F458" s="62" t="s">
        <v>2182</v>
      </c>
      <c r="G458" s="62" t="s">
        <v>2183</v>
      </c>
      <c r="H458" s="1" t="s">
        <v>2265</v>
      </c>
      <c r="J458" s="158" t="s">
        <v>600</v>
      </c>
      <c r="K458" s="135" t="s">
        <v>2274</v>
      </c>
      <c r="L458" s="159" t="s">
        <v>2284</v>
      </c>
      <c r="M458" s="135" t="s">
        <v>1914</v>
      </c>
      <c r="N458" s="160" t="s">
        <v>2281</v>
      </c>
      <c r="O458" s="161" t="s">
        <v>2285</v>
      </c>
      <c r="P458" s="160" t="s">
        <v>2286</v>
      </c>
      <c r="Q458" s="162" t="s">
        <v>2278</v>
      </c>
      <c r="R458" s="194" t="s">
        <v>1958</v>
      </c>
      <c r="S458" s="184" t="s">
        <v>2126</v>
      </c>
      <c r="T458" s="185" t="s">
        <v>141</v>
      </c>
      <c r="AH458" s="62" t="s">
        <v>1923</v>
      </c>
    </row>
    <row r="459" spans="1:34" ht="12" customHeight="1">
      <c r="A459" s="133" t="s">
        <v>14</v>
      </c>
      <c r="B459" s="20"/>
      <c r="C459" s="133" t="s">
        <v>20</v>
      </c>
      <c r="D459" s="133" t="s">
        <v>21</v>
      </c>
      <c r="E459" s="20" t="s">
        <v>2085</v>
      </c>
      <c r="F459" s="62" t="s">
        <v>2182</v>
      </c>
      <c r="G459" s="62" t="s">
        <v>2183</v>
      </c>
      <c r="H459" s="1" t="s">
        <v>2265</v>
      </c>
      <c r="J459" s="158" t="s">
        <v>600</v>
      </c>
      <c r="K459" s="135" t="s">
        <v>2274</v>
      </c>
      <c r="L459" s="159" t="s">
        <v>2284</v>
      </c>
      <c r="M459" s="135" t="s">
        <v>1914</v>
      </c>
      <c r="N459" s="160" t="s">
        <v>2281</v>
      </c>
      <c r="O459" s="161" t="s">
        <v>2285</v>
      </c>
      <c r="P459" s="160" t="s">
        <v>2286</v>
      </c>
      <c r="Q459" s="162" t="s">
        <v>2278</v>
      </c>
      <c r="R459" s="194" t="s">
        <v>1920</v>
      </c>
      <c r="S459" s="186" t="s">
        <v>2126</v>
      </c>
      <c r="T459" s="185" t="s">
        <v>141</v>
      </c>
      <c r="AH459" s="62" t="s">
        <v>1924</v>
      </c>
    </row>
    <row r="460" spans="1:34" ht="12" customHeight="1">
      <c r="A460" s="133" t="s">
        <v>14</v>
      </c>
      <c r="B460" s="20"/>
      <c r="C460" s="133" t="s">
        <v>20</v>
      </c>
      <c r="D460" s="133" t="s">
        <v>21</v>
      </c>
      <c r="E460" s="20" t="s">
        <v>2085</v>
      </c>
      <c r="F460" s="62" t="s">
        <v>2182</v>
      </c>
      <c r="G460" s="62" t="s">
        <v>2183</v>
      </c>
      <c r="H460" s="1" t="s">
        <v>2265</v>
      </c>
      <c r="J460" s="158" t="s">
        <v>600</v>
      </c>
      <c r="K460" s="135" t="s">
        <v>2274</v>
      </c>
      <c r="L460" s="159" t="s">
        <v>2284</v>
      </c>
      <c r="M460" s="135" t="s">
        <v>1914</v>
      </c>
      <c r="N460" s="160" t="s">
        <v>2281</v>
      </c>
      <c r="O460" s="161" t="s">
        <v>2285</v>
      </c>
      <c r="P460" s="160" t="s">
        <v>2286</v>
      </c>
      <c r="Q460" s="162" t="s">
        <v>2278</v>
      </c>
      <c r="R460" s="194" t="s">
        <v>2118</v>
      </c>
      <c r="S460" s="184" t="s">
        <v>2126</v>
      </c>
      <c r="T460" s="185" t="s">
        <v>141</v>
      </c>
      <c r="AH460" s="62" t="s">
        <v>1925</v>
      </c>
    </row>
    <row r="461" spans="1:34" ht="12" customHeight="1">
      <c r="A461" s="133" t="s">
        <v>14</v>
      </c>
      <c r="B461" s="20"/>
      <c r="C461" s="133" t="s">
        <v>20</v>
      </c>
      <c r="D461" s="133" t="s">
        <v>21</v>
      </c>
      <c r="E461" s="20" t="s">
        <v>2085</v>
      </c>
      <c r="F461" s="62" t="s">
        <v>2182</v>
      </c>
      <c r="G461" s="62" t="s">
        <v>2183</v>
      </c>
      <c r="H461" s="1" t="s">
        <v>2265</v>
      </c>
      <c r="J461" s="158" t="s">
        <v>605</v>
      </c>
      <c r="K461" s="135" t="s">
        <v>2274</v>
      </c>
      <c r="L461" s="159" t="s">
        <v>2287</v>
      </c>
      <c r="M461" s="135" t="s">
        <v>1914</v>
      </c>
      <c r="N461" s="160" t="s">
        <v>2288</v>
      </c>
      <c r="O461" s="161" t="s">
        <v>2289</v>
      </c>
      <c r="P461" s="160" t="s">
        <v>2290</v>
      </c>
      <c r="Q461" s="162" t="s">
        <v>2271</v>
      </c>
      <c r="R461" s="194" t="s">
        <v>1919</v>
      </c>
      <c r="S461" s="184" t="s">
        <v>2272</v>
      </c>
      <c r="T461" s="185" t="s">
        <v>141</v>
      </c>
      <c r="AH461" s="62" t="s">
        <v>1706</v>
      </c>
    </row>
    <row r="462" spans="1:34" ht="12" customHeight="1">
      <c r="A462" s="133" t="s">
        <v>14</v>
      </c>
      <c r="B462" s="20"/>
      <c r="C462" s="133" t="s">
        <v>20</v>
      </c>
      <c r="D462" s="133" t="s">
        <v>21</v>
      </c>
      <c r="E462" s="20" t="s">
        <v>2085</v>
      </c>
      <c r="F462" s="62" t="s">
        <v>2182</v>
      </c>
      <c r="G462" s="62" t="s">
        <v>2183</v>
      </c>
      <c r="H462" s="1" t="s">
        <v>2265</v>
      </c>
      <c r="J462" s="158" t="s">
        <v>605</v>
      </c>
      <c r="K462" s="135" t="s">
        <v>2274</v>
      </c>
      <c r="L462" s="159" t="s">
        <v>2287</v>
      </c>
      <c r="M462" s="135" t="s">
        <v>1914</v>
      </c>
      <c r="N462" s="160" t="s">
        <v>2288</v>
      </c>
      <c r="O462" s="161" t="s">
        <v>2289</v>
      </c>
      <c r="P462" s="160" t="s">
        <v>2290</v>
      </c>
      <c r="Q462" s="162" t="s">
        <v>2271</v>
      </c>
      <c r="R462" s="188" t="s">
        <v>2120</v>
      </c>
      <c r="S462" s="184" t="s">
        <v>2279</v>
      </c>
      <c r="T462" s="185" t="s">
        <v>141</v>
      </c>
      <c r="AH462" s="62" t="s">
        <v>1921</v>
      </c>
    </row>
    <row r="463" spans="1:34" ht="12" customHeight="1">
      <c r="A463" s="133" t="s">
        <v>14</v>
      </c>
      <c r="B463" s="20"/>
      <c r="C463" s="133" t="s">
        <v>20</v>
      </c>
      <c r="D463" s="133" t="s">
        <v>21</v>
      </c>
      <c r="E463" s="20" t="s">
        <v>2085</v>
      </c>
      <c r="F463" s="62" t="s">
        <v>2182</v>
      </c>
      <c r="G463" s="62" t="s">
        <v>2183</v>
      </c>
      <c r="H463" s="1" t="s">
        <v>2265</v>
      </c>
      <c r="J463" s="158" t="s">
        <v>605</v>
      </c>
      <c r="K463" s="135" t="s">
        <v>2274</v>
      </c>
      <c r="L463" s="159" t="s">
        <v>2287</v>
      </c>
      <c r="M463" s="135" t="s">
        <v>1914</v>
      </c>
      <c r="N463" s="160" t="s">
        <v>2288</v>
      </c>
      <c r="O463" s="161" t="s">
        <v>2289</v>
      </c>
      <c r="P463" s="160" t="s">
        <v>2290</v>
      </c>
      <c r="Q463" s="162" t="s">
        <v>2271</v>
      </c>
      <c r="R463" s="194" t="s">
        <v>1958</v>
      </c>
      <c r="S463" s="184" t="s">
        <v>2126</v>
      </c>
      <c r="T463" s="185" t="s">
        <v>141</v>
      </c>
      <c r="AH463" s="62" t="s">
        <v>1923</v>
      </c>
    </row>
    <row r="464" spans="1:34" ht="12" customHeight="1">
      <c r="A464" s="133" t="s">
        <v>14</v>
      </c>
      <c r="B464" s="20"/>
      <c r="C464" s="133" t="s">
        <v>20</v>
      </c>
      <c r="D464" s="133" t="s">
        <v>21</v>
      </c>
      <c r="E464" s="20" t="s">
        <v>2085</v>
      </c>
      <c r="F464" s="62" t="s">
        <v>2182</v>
      </c>
      <c r="G464" s="62" t="s">
        <v>2183</v>
      </c>
      <c r="H464" s="1" t="s">
        <v>2265</v>
      </c>
      <c r="J464" s="158" t="s">
        <v>605</v>
      </c>
      <c r="K464" s="135" t="s">
        <v>2274</v>
      </c>
      <c r="L464" s="159" t="s">
        <v>2287</v>
      </c>
      <c r="M464" s="135" t="s">
        <v>1914</v>
      </c>
      <c r="N464" s="160" t="s">
        <v>2288</v>
      </c>
      <c r="O464" s="161" t="s">
        <v>2289</v>
      </c>
      <c r="P464" s="160" t="s">
        <v>2290</v>
      </c>
      <c r="Q464" s="162" t="s">
        <v>2271</v>
      </c>
      <c r="R464" s="194" t="s">
        <v>1920</v>
      </c>
      <c r="S464" s="186" t="s">
        <v>2126</v>
      </c>
      <c r="T464" s="185" t="s">
        <v>141</v>
      </c>
      <c r="AH464" s="62" t="s">
        <v>1924</v>
      </c>
    </row>
    <row r="465" spans="1:34" ht="12" customHeight="1">
      <c r="A465" s="133" t="s">
        <v>14</v>
      </c>
      <c r="B465" s="20"/>
      <c r="C465" s="133" t="s">
        <v>20</v>
      </c>
      <c r="D465" s="133" t="s">
        <v>21</v>
      </c>
      <c r="E465" s="20" t="s">
        <v>2085</v>
      </c>
      <c r="F465" s="62" t="s">
        <v>2182</v>
      </c>
      <c r="G465" s="62" t="s">
        <v>2183</v>
      </c>
      <c r="H465" s="1" t="s">
        <v>2265</v>
      </c>
      <c r="J465" s="158" t="s">
        <v>605</v>
      </c>
      <c r="K465" s="135" t="s">
        <v>2274</v>
      </c>
      <c r="L465" s="159" t="s">
        <v>2287</v>
      </c>
      <c r="M465" s="135" t="s">
        <v>1914</v>
      </c>
      <c r="N465" s="160" t="s">
        <v>2288</v>
      </c>
      <c r="O465" s="161" t="s">
        <v>2289</v>
      </c>
      <c r="P465" s="160" t="s">
        <v>2290</v>
      </c>
      <c r="Q465" s="162" t="s">
        <v>2271</v>
      </c>
      <c r="R465" s="194" t="s">
        <v>2118</v>
      </c>
      <c r="S465" s="184" t="s">
        <v>2126</v>
      </c>
      <c r="T465" s="185" t="s">
        <v>141</v>
      </c>
      <c r="AH465" s="62" t="s">
        <v>1925</v>
      </c>
    </row>
    <row r="466" spans="1:34" ht="12" customHeight="1">
      <c r="A466" s="133" t="s">
        <v>14</v>
      </c>
      <c r="B466" s="20"/>
      <c r="C466" s="133" t="s">
        <v>20</v>
      </c>
      <c r="D466" s="133" t="s">
        <v>21</v>
      </c>
      <c r="E466" s="20" t="s">
        <v>2085</v>
      </c>
      <c r="F466" s="62" t="s">
        <v>2182</v>
      </c>
      <c r="G466" s="62" t="s">
        <v>2183</v>
      </c>
      <c r="H466" s="1" t="s">
        <v>2265</v>
      </c>
      <c r="J466" s="158" t="s">
        <v>608</v>
      </c>
      <c r="K466" s="135" t="s">
        <v>2274</v>
      </c>
      <c r="L466" s="159" t="s">
        <v>2291</v>
      </c>
      <c r="M466" s="135" t="s">
        <v>1914</v>
      </c>
      <c r="N466" s="160" t="s">
        <v>2288</v>
      </c>
      <c r="O466" s="161" t="s">
        <v>2292</v>
      </c>
      <c r="P466" s="160" t="s">
        <v>2293</v>
      </c>
      <c r="Q466" s="162" t="s">
        <v>2278</v>
      </c>
      <c r="R466" s="194" t="s">
        <v>1919</v>
      </c>
      <c r="S466" s="184" t="s">
        <v>2272</v>
      </c>
      <c r="T466" s="185" t="s">
        <v>141</v>
      </c>
      <c r="AH466" s="62" t="s">
        <v>1706</v>
      </c>
    </row>
    <row r="467" spans="1:34" ht="12" customHeight="1">
      <c r="A467" s="133" t="s">
        <v>14</v>
      </c>
      <c r="B467" s="20"/>
      <c r="C467" s="133" t="s">
        <v>20</v>
      </c>
      <c r="D467" s="133" t="s">
        <v>21</v>
      </c>
      <c r="E467" s="20" t="s">
        <v>2085</v>
      </c>
      <c r="F467" s="62" t="s">
        <v>2182</v>
      </c>
      <c r="G467" s="62" t="s">
        <v>2183</v>
      </c>
      <c r="H467" s="1" t="s">
        <v>2265</v>
      </c>
      <c r="J467" s="158" t="s">
        <v>608</v>
      </c>
      <c r="K467" s="135" t="s">
        <v>2274</v>
      </c>
      <c r="L467" s="159" t="s">
        <v>2291</v>
      </c>
      <c r="M467" s="135" t="s">
        <v>1914</v>
      </c>
      <c r="N467" s="160" t="s">
        <v>2288</v>
      </c>
      <c r="O467" s="161" t="s">
        <v>2292</v>
      </c>
      <c r="P467" s="160" t="s">
        <v>2293</v>
      </c>
      <c r="Q467" s="162" t="s">
        <v>2278</v>
      </c>
      <c r="R467" s="194" t="s">
        <v>2120</v>
      </c>
      <c r="S467" s="184" t="s">
        <v>2279</v>
      </c>
      <c r="T467" s="185" t="s">
        <v>141</v>
      </c>
      <c r="AH467" s="62" t="s">
        <v>1921</v>
      </c>
    </row>
    <row r="468" spans="1:34" ht="12" customHeight="1">
      <c r="A468" s="133" t="s">
        <v>14</v>
      </c>
      <c r="B468" s="20"/>
      <c r="C468" s="133" t="s">
        <v>20</v>
      </c>
      <c r="D468" s="133" t="s">
        <v>21</v>
      </c>
      <c r="E468" s="20" t="s">
        <v>2085</v>
      </c>
      <c r="F468" s="62" t="s">
        <v>2182</v>
      </c>
      <c r="G468" s="62" t="s">
        <v>2183</v>
      </c>
      <c r="H468" s="1" t="s">
        <v>2265</v>
      </c>
      <c r="J468" s="158" t="s">
        <v>608</v>
      </c>
      <c r="K468" s="135" t="s">
        <v>2274</v>
      </c>
      <c r="L468" s="159" t="s">
        <v>2291</v>
      </c>
      <c r="M468" s="135" t="s">
        <v>1914</v>
      </c>
      <c r="N468" s="160" t="s">
        <v>2288</v>
      </c>
      <c r="O468" s="161" t="s">
        <v>2292</v>
      </c>
      <c r="P468" s="160" t="s">
        <v>2293</v>
      </c>
      <c r="Q468" s="162" t="s">
        <v>2278</v>
      </c>
      <c r="R468" s="194" t="s">
        <v>1958</v>
      </c>
      <c r="S468" s="184" t="s">
        <v>2126</v>
      </c>
      <c r="T468" s="185" t="s">
        <v>141</v>
      </c>
      <c r="AH468" s="62" t="s">
        <v>1923</v>
      </c>
    </row>
    <row r="469" spans="1:34" ht="12" customHeight="1">
      <c r="A469" s="133" t="s">
        <v>14</v>
      </c>
      <c r="B469" s="20"/>
      <c r="C469" s="133" t="s">
        <v>20</v>
      </c>
      <c r="D469" s="133" t="s">
        <v>21</v>
      </c>
      <c r="E469" s="20" t="s">
        <v>2085</v>
      </c>
      <c r="F469" s="62" t="s">
        <v>2182</v>
      </c>
      <c r="G469" s="62" t="s">
        <v>2183</v>
      </c>
      <c r="H469" s="1" t="s">
        <v>2265</v>
      </c>
      <c r="J469" s="158" t="s">
        <v>608</v>
      </c>
      <c r="K469" s="135" t="s">
        <v>2274</v>
      </c>
      <c r="L469" s="159" t="s">
        <v>2291</v>
      </c>
      <c r="M469" s="135" t="s">
        <v>1914</v>
      </c>
      <c r="N469" s="160" t="s">
        <v>2288</v>
      </c>
      <c r="O469" s="161" t="s">
        <v>2292</v>
      </c>
      <c r="P469" s="160" t="s">
        <v>2293</v>
      </c>
      <c r="Q469" s="162" t="s">
        <v>2278</v>
      </c>
      <c r="R469" s="194" t="s">
        <v>1920</v>
      </c>
      <c r="S469" s="186" t="s">
        <v>2126</v>
      </c>
      <c r="T469" s="185" t="s">
        <v>141</v>
      </c>
      <c r="AH469" s="62" t="s">
        <v>1924</v>
      </c>
    </row>
    <row r="470" spans="1:34" ht="12" customHeight="1">
      <c r="A470" s="133" t="s">
        <v>14</v>
      </c>
      <c r="B470" s="20"/>
      <c r="C470" s="133" t="s">
        <v>20</v>
      </c>
      <c r="D470" s="133" t="s">
        <v>21</v>
      </c>
      <c r="E470" s="20" t="s">
        <v>2085</v>
      </c>
      <c r="F470" s="62" t="s">
        <v>2182</v>
      </c>
      <c r="G470" s="62" t="s">
        <v>2183</v>
      </c>
      <c r="H470" s="1" t="s">
        <v>2265</v>
      </c>
      <c r="J470" s="158" t="s">
        <v>608</v>
      </c>
      <c r="K470" s="135" t="s">
        <v>2274</v>
      </c>
      <c r="L470" s="159" t="s">
        <v>2291</v>
      </c>
      <c r="M470" s="135" t="s">
        <v>1914</v>
      </c>
      <c r="N470" s="160" t="s">
        <v>2288</v>
      </c>
      <c r="O470" s="161" t="s">
        <v>2292</v>
      </c>
      <c r="P470" s="160" t="s">
        <v>2293</v>
      </c>
      <c r="Q470" s="162" t="s">
        <v>2278</v>
      </c>
      <c r="R470" s="194" t="s">
        <v>2118</v>
      </c>
      <c r="S470" s="184" t="s">
        <v>2126</v>
      </c>
      <c r="T470" s="185" t="s">
        <v>141</v>
      </c>
      <c r="AH470" s="62" t="s">
        <v>1925</v>
      </c>
    </row>
    <row r="471" spans="1:34" ht="12" customHeight="1">
      <c r="A471" s="133" t="s">
        <v>14</v>
      </c>
      <c r="B471" s="20"/>
      <c r="C471" s="133" t="s">
        <v>20</v>
      </c>
      <c r="D471" s="133" t="s">
        <v>21</v>
      </c>
      <c r="E471" s="20" t="s">
        <v>2085</v>
      </c>
      <c r="F471" s="62" t="s">
        <v>2182</v>
      </c>
      <c r="G471" s="62" t="s">
        <v>2183</v>
      </c>
      <c r="H471" s="1" t="s">
        <v>2265</v>
      </c>
      <c r="J471" s="158" t="s">
        <v>613</v>
      </c>
      <c r="K471" s="135" t="s">
        <v>2274</v>
      </c>
      <c r="L471" s="159" t="s">
        <v>2294</v>
      </c>
      <c r="M471" s="135" t="s">
        <v>1914</v>
      </c>
      <c r="N471" s="160" t="s">
        <v>2295</v>
      </c>
      <c r="O471" s="161" t="s">
        <v>2296</v>
      </c>
      <c r="P471" s="160" t="s">
        <v>2297</v>
      </c>
      <c r="Q471" s="162" t="s">
        <v>2271</v>
      </c>
      <c r="R471" s="194" t="s">
        <v>1919</v>
      </c>
      <c r="S471" s="184" t="s">
        <v>2272</v>
      </c>
      <c r="T471" s="185" t="s">
        <v>141</v>
      </c>
      <c r="AH471" s="62" t="s">
        <v>1706</v>
      </c>
    </row>
    <row r="472" spans="1:34" ht="12" customHeight="1">
      <c r="A472" s="133" t="s">
        <v>14</v>
      </c>
      <c r="B472" s="20"/>
      <c r="C472" s="133" t="s">
        <v>20</v>
      </c>
      <c r="D472" s="133" t="s">
        <v>21</v>
      </c>
      <c r="E472" s="20" t="s">
        <v>2085</v>
      </c>
      <c r="F472" s="62" t="s">
        <v>2182</v>
      </c>
      <c r="G472" s="62" t="s">
        <v>2183</v>
      </c>
      <c r="H472" s="1" t="s">
        <v>2265</v>
      </c>
      <c r="J472" s="158" t="s">
        <v>613</v>
      </c>
      <c r="K472" s="135" t="s">
        <v>2274</v>
      </c>
      <c r="L472" s="159" t="s">
        <v>2294</v>
      </c>
      <c r="M472" s="135" t="s">
        <v>1914</v>
      </c>
      <c r="N472" s="160" t="s">
        <v>2295</v>
      </c>
      <c r="O472" s="161" t="s">
        <v>2296</v>
      </c>
      <c r="P472" s="160" t="s">
        <v>2297</v>
      </c>
      <c r="Q472" s="162" t="s">
        <v>2271</v>
      </c>
      <c r="R472" s="194" t="s">
        <v>2120</v>
      </c>
      <c r="S472" s="184" t="s">
        <v>2279</v>
      </c>
      <c r="T472" s="185" t="s">
        <v>141</v>
      </c>
      <c r="AH472" s="62" t="s">
        <v>1921</v>
      </c>
    </row>
    <row r="473" spans="1:34" ht="12" customHeight="1">
      <c r="A473" s="133" t="s">
        <v>14</v>
      </c>
      <c r="B473" s="20"/>
      <c r="C473" s="133" t="s">
        <v>20</v>
      </c>
      <c r="D473" s="133" t="s">
        <v>21</v>
      </c>
      <c r="E473" s="20" t="s">
        <v>2085</v>
      </c>
      <c r="F473" s="62" t="s">
        <v>2182</v>
      </c>
      <c r="G473" s="62" t="s">
        <v>2183</v>
      </c>
      <c r="H473" s="1" t="s">
        <v>2265</v>
      </c>
      <c r="J473" s="158" t="s">
        <v>613</v>
      </c>
      <c r="K473" s="135" t="s">
        <v>2274</v>
      </c>
      <c r="L473" s="159" t="s">
        <v>2294</v>
      </c>
      <c r="M473" s="135" t="s">
        <v>1914</v>
      </c>
      <c r="N473" s="160" t="s">
        <v>2295</v>
      </c>
      <c r="O473" s="161" t="s">
        <v>2296</v>
      </c>
      <c r="P473" s="160" t="s">
        <v>2297</v>
      </c>
      <c r="Q473" s="162" t="s">
        <v>2271</v>
      </c>
      <c r="R473" s="194" t="s">
        <v>1958</v>
      </c>
      <c r="S473" s="184" t="s">
        <v>2126</v>
      </c>
      <c r="T473" s="185" t="s">
        <v>141</v>
      </c>
      <c r="AH473" s="62" t="s">
        <v>1923</v>
      </c>
    </row>
    <row r="474" spans="1:34" ht="12" customHeight="1">
      <c r="A474" s="133" t="s">
        <v>14</v>
      </c>
      <c r="B474" s="20"/>
      <c r="C474" s="133" t="s">
        <v>20</v>
      </c>
      <c r="D474" s="133" t="s">
        <v>21</v>
      </c>
      <c r="E474" s="20" t="s">
        <v>2085</v>
      </c>
      <c r="F474" s="62" t="s">
        <v>2182</v>
      </c>
      <c r="G474" s="62" t="s">
        <v>2183</v>
      </c>
      <c r="H474" s="1" t="s">
        <v>2265</v>
      </c>
      <c r="J474" s="158" t="s">
        <v>613</v>
      </c>
      <c r="K474" s="135" t="s">
        <v>2274</v>
      </c>
      <c r="L474" s="159" t="s">
        <v>2294</v>
      </c>
      <c r="M474" s="135" t="s">
        <v>1914</v>
      </c>
      <c r="N474" s="160" t="s">
        <v>2295</v>
      </c>
      <c r="O474" s="161" t="s">
        <v>2296</v>
      </c>
      <c r="P474" s="160" t="s">
        <v>2297</v>
      </c>
      <c r="Q474" s="162" t="s">
        <v>2271</v>
      </c>
      <c r="R474" s="194" t="s">
        <v>1920</v>
      </c>
      <c r="S474" s="186" t="s">
        <v>2126</v>
      </c>
      <c r="T474" s="185" t="s">
        <v>141</v>
      </c>
      <c r="AH474" s="62" t="s">
        <v>1924</v>
      </c>
    </row>
    <row r="475" spans="1:34" ht="12" customHeight="1">
      <c r="A475" s="133" t="s">
        <v>14</v>
      </c>
      <c r="B475" s="20"/>
      <c r="C475" s="133" t="s">
        <v>20</v>
      </c>
      <c r="D475" s="133" t="s">
        <v>21</v>
      </c>
      <c r="E475" s="20" t="s">
        <v>2085</v>
      </c>
      <c r="F475" s="62" t="s">
        <v>2182</v>
      </c>
      <c r="G475" s="62" t="s">
        <v>2183</v>
      </c>
      <c r="H475" s="1" t="s">
        <v>2265</v>
      </c>
      <c r="J475" s="158" t="s">
        <v>613</v>
      </c>
      <c r="K475" s="135" t="s">
        <v>2274</v>
      </c>
      <c r="L475" s="159" t="s">
        <v>2294</v>
      </c>
      <c r="M475" s="135" t="s">
        <v>1914</v>
      </c>
      <c r="N475" s="160" t="s">
        <v>2295</v>
      </c>
      <c r="O475" s="161" t="s">
        <v>2296</v>
      </c>
      <c r="P475" s="160" t="s">
        <v>2297</v>
      </c>
      <c r="Q475" s="162" t="s">
        <v>2271</v>
      </c>
      <c r="R475" s="194" t="s">
        <v>2118</v>
      </c>
      <c r="S475" s="184" t="s">
        <v>2126</v>
      </c>
      <c r="T475" s="185" t="s">
        <v>141</v>
      </c>
      <c r="AH475" s="62" t="s">
        <v>1925</v>
      </c>
    </row>
    <row r="476" spans="1:34" ht="12" customHeight="1">
      <c r="A476" s="133" t="s">
        <v>14</v>
      </c>
      <c r="B476" s="20"/>
      <c r="C476" s="133" t="s">
        <v>20</v>
      </c>
      <c r="D476" s="133" t="s">
        <v>21</v>
      </c>
      <c r="E476" s="20" t="s">
        <v>2085</v>
      </c>
      <c r="F476" s="62" t="s">
        <v>2182</v>
      </c>
      <c r="G476" s="62" t="s">
        <v>2183</v>
      </c>
      <c r="H476" s="1" t="s">
        <v>2265</v>
      </c>
      <c r="J476" s="158" t="s">
        <v>618</v>
      </c>
      <c r="K476" s="135" t="s">
        <v>2274</v>
      </c>
      <c r="L476" s="159" t="s">
        <v>2298</v>
      </c>
      <c r="M476" s="135" t="s">
        <v>1914</v>
      </c>
      <c r="N476" s="160" t="s">
        <v>2295</v>
      </c>
      <c r="O476" s="161" t="s">
        <v>2299</v>
      </c>
      <c r="P476" s="160" t="s">
        <v>2300</v>
      </c>
      <c r="Q476" s="162" t="s">
        <v>2278</v>
      </c>
      <c r="R476" s="194" t="s">
        <v>1919</v>
      </c>
      <c r="S476" s="184" t="s">
        <v>2272</v>
      </c>
      <c r="T476" s="185" t="s">
        <v>141</v>
      </c>
      <c r="AH476" s="62" t="s">
        <v>1706</v>
      </c>
    </row>
    <row r="477" spans="1:34" ht="12" customHeight="1">
      <c r="A477" s="133" t="s">
        <v>14</v>
      </c>
      <c r="B477" s="20"/>
      <c r="C477" s="133" t="s">
        <v>20</v>
      </c>
      <c r="D477" s="133" t="s">
        <v>21</v>
      </c>
      <c r="E477" s="20" t="s">
        <v>2085</v>
      </c>
      <c r="F477" s="62" t="s">
        <v>2182</v>
      </c>
      <c r="G477" s="62" t="s">
        <v>2183</v>
      </c>
      <c r="H477" s="1" t="s">
        <v>2265</v>
      </c>
      <c r="J477" s="158" t="s">
        <v>618</v>
      </c>
      <c r="K477" s="135" t="s">
        <v>2274</v>
      </c>
      <c r="L477" s="159" t="s">
        <v>2298</v>
      </c>
      <c r="M477" s="135" t="s">
        <v>1914</v>
      </c>
      <c r="N477" s="160" t="s">
        <v>2295</v>
      </c>
      <c r="O477" s="161" t="s">
        <v>2299</v>
      </c>
      <c r="P477" s="160" t="s">
        <v>2300</v>
      </c>
      <c r="Q477" s="162" t="s">
        <v>2278</v>
      </c>
      <c r="R477" s="194" t="s">
        <v>2120</v>
      </c>
      <c r="S477" s="184" t="s">
        <v>2279</v>
      </c>
      <c r="T477" s="185" t="s">
        <v>141</v>
      </c>
      <c r="AH477" s="62" t="s">
        <v>1921</v>
      </c>
    </row>
    <row r="478" spans="1:34" ht="12" customHeight="1">
      <c r="A478" s="133" t="s">
        <v>14</v>
      </c>
      <c r="B478" s="20"/>
      <c r="C478" s="133" t="s">
        <v>20</v>
      </c>
      <c r="D478" s="133" t="s">
        <v>21</v>
      </c>
      <c r="E478" s="20" t="s">
        <v>2085</v>
      </c>
      <c r="F478" s="62" t="s">
        <v>2182</v>
      </c>
      <c r="G478" s="62" t="s">
        <v>2183</v>
      </c>
      <c r="H478" s="1" t="s">
        <v>2265</v>
      </c>
      <c r="J478" s="158" t="s">
        <v>618</v>
      </c>
      <c r="K478" s="135" t="s">
        <v>2274</v>
      </c>
      <c r="L478" s="159" t="s">
        <v>2298</v>
      </c>
      <c r="M478" s="135" t="s">
        <v>1914</v>
      </c>
      <c r="N478" s="160" t="s">
        <v>2295</v>
      </c>
      <c r="O478" s="161" t="s">
        <v>2299</v>
      </c>
      <c r="P478" s="160" t="s">
        <v>2300</v>
      </c>
      <c r="Q478" s="162" t="s">
        <v>2278</v>
      </c>
      <c r="R478" s="194" t="s">
        <v>1958</v>
      </c>
      <c r="S478" s="184" t="s">
        <v>2126</v>
      </c>
      <c r="T478" s="185" t="s">
        <v>141</v>
      </c>
      <c r="AH478" s="62" t="s">
        <v>1923</v>
      </c>
    </row>
    <row r="479" spans="1:34" ht="12" customHeight="1">
      <c r="A479" s="133" t="s">
        <v>14</v>
      </c>
      <c r="B479" s="20"/>
      <c r="C479" s="133" t="s">
        <v>20</v>
      </c>
      <c r="D479" s="133" t="s">
        <v>21</v>
      </c>
      <c r="E479" s="20" t="s">
        <v>2085</v>
      </c>
      <c r="F479" s="62" t="s">
        <v>2182</v>
      </c>
      <c r="G479" s="62" t="s">
        <v>2183</v>
      </c>
      <c r="H479" s="1" t="s">
        <v>2265</v>
      </c>
      <c r="J479" s="158" t="s">
        <v>618</v>
      </c>
      <c r="K479" s="135" t="s">
        <v>2274</v>
      </c>
      <c r="L479" s="159" t="s">
        <v>2298</v>
      </c>
      <c r="M479" s="135" t="s">
        <v>1914</v>
      </c>
      <c r="N479" s="160" t="s">
        <v>2295</v>
      </c>
      <c r="O479" s="161" t="s">
        <v>2299</v>
      </c>
      <c r="P479" s="160" t="s">
        <v>2300</v>
      </c>
      <c r="Q479" s="162" t="s">
        <v>2278</v>
      </c>
      <c r="R479" s="194" t="s">
        <v>1920</v>
      </c>
      <c r="S479" s="186" t="s">
        <v>2126</v>
      </c>
      <c r="T479" s="185" t="s">
        <v>141</v>
      </c>
      <c r="AH479" s="62" t="s">
        <v>1924</v>
      </c>
    </row>
    <row r="480" spans="1:34" ht="12" customHeight="1">
      <c r="A480" s="133" t="s">
        <v>14</v>
      </c>
      <c r="B480" s="20"/>
      <c r="C480" s="133" t="s">
        <v>20</v>
      </c>
      <c r="D480" s="133" t="s">
        <v>21</v>
      </c>
      <c r="E480" s="20" t="s">
        <v>2085</v>
      </c>
      <c r="F480" s="62" t="s">
        <v>2182</v>
      </c>
      <c r="G480" s="62" t="s">
        <v>2183</v>
      </c>
      <c r="H480" s="1" t="s">
        <v>2265</v>
      </c>
      <c r="J480" s="158" t="s">
        <v>618</v>
      </c>
      <c r="K480" s="135" t="s">
        <v>2274</v>
      </c>
      <c r="L480" s="159" t="s">
        <v>2298</v>
      </c>
      <c r="M480" s="135" t="s">
        <v>1914</v>
      </c>
      <c r="N480" s="160" t="s">
        <v>2295</v>
      </c>
      <c r="O480" s="161" t="s">
        <v>2299</v>
      </c>
      <c r="P480" s="160" t="s">
        <v>2300</v>
      </c>
      <c r="Q480" s="162" t="s">
        <v>2278</v>
      </c>
      <c r="R480" s="194" t="s">
        <v>2118</v>
      </c>
      <c r="S480" s="184" t="s">
        <v>2126</v>
      </c>
      <c r="T480" s="185" t="s">
        <v>141</v>
      </c>
      <c r="AH480" s="62" t="s">
        <v>1925</v>
      </c>
    </row>
    <row r="481" spans="1:34" ht="12" customHeight="1">
      <c r="A481" s="133" t="s">
        <v>14</v>
      </c>
      <c r="B481" s="20"/>
      <c r="C481" s="133" t="s">
        <v>20</v>
      </c>
      <c r="D481" s="133" t="s">
        <v>21</v>
      </c>
      <c r="E481" s="20" t="s">
        <v>2085</v>
      </c>
      <c r="F481" s="62" t="s">
        <v>2182</v>
      </c>
      <c r="G481" s="62" t="s">
        <v>2183</v>
      </c>
      <c r="H481" s="1" t="s">
        <v>2265</v>
      </c>
      <c r="J481" s="158" t="s">
        <v>624</v>
      </c>
      <c r="K481" s="135" t="s">
        <v>2274</v>
      </c>
      <c r="L481" s="159" t="s">
        <v>2301</v>
      </c>
      <c r="M481" s="135" t="s">
        <v>1914</v>
      </c>
      <c r="N481" s="160" t="s">
        <v>2302</v>
      </c>
      <c r="O481" s="161" t="s">
        <v>2303</v>
      </c>
      <c r="P481" s="160" t="s">
        <v>2304</v>
      </c>
      <c r="Q481" s="162" t="s">
        <v>2271</v>
      </c>
      <c r="R481" s="194" t="s">
        <v>1919</v>
      </c>
      <c r="S481" s="184" t="s">
        <v>2272</v>
      </c>
      <c r="T481" s="185" t="s">
        <v>141</v>
      </c>
      <c r="AH481" s="62" t="s">
        <v>1706</v>
      </c>
    </row>
    <row r="482" spans="1:34" ht="12" customHeight="1">
      <c r="A482" s="133" t="s">
        <v>14</v>
      </c>
      <c r="B482" s="20"/>
      <c r="C482" s="133" t="s">
        <v>20</v>
      </c>
      <c r="D482" s="133" t="s">
        <v>21</v>
      </c>
      <c r="E482" s="20" t="s">
        <v>2085</v>
      </c>
      <c r="F482" s="62" t="s">
        <v>2182</v>
      </c>
      <c r="G482" s="62" t="s">
        <v>2183</v>
      </c>
      <c r="H482" s="1" t="s">
        <v>2265</v>
      </c>
      <c r="J482" s="158" t="s">
        <v>624</v>
      </c>
      <c r="K482" s="135" t="s">
        <v>2274</v>
      </c>
      <c r="L482" s="159" t="s">
        <v>2301</v>
      </c>
      <c r="M482" s="135" t="s">
        <v>1914</v>
      </c>
      <c r="N482" s="160" t="s">
        <v>2302</v>
      </c>
      <c r="O482" s="161" t="s">
        <v>2303</v>
      </c>
      <c r="P482" s="160" t="s">
        <v>2304</v>
      </c>
      <c r="Q482" s="162" t="s">
        <v>2271</v>
      </c>
      <c r="R482" s="194" t="s">
        <v>2120</v>
      </c>
      <c r="S482" s="184" t="s">
        <v>2279</v>
      </c>
      <c r="T482" s="185" t="s">
        <v>141</v>
      </c>
      <c r="AH482" s="62" t="s">
        <v>1921</v>
      </c>
    </row>
    <row r="483" spans="1:34" ht="12" customHeight="1">
      <c r="A483" s="133" t="s">
        <v>14</v>
      </c>
      <c r="B483" s="20"/>
      <c r="C483" s="133" t="s">
        <v>20</v>
      </c>
      <c r="D483" s="133" t="s">
        <v>21</v>
      </c>
      <c r="E483" s="20" t="s">
        <v>2085</v>
      </c>
      <c r="F483" s="62" t="s">
        <v>2182</v>
      </c>
      <c r="G483" s="62" t="s">
        <v>2183</v>
      </c>
      <c r="H483" s="1" t="s">
        <v>2265</v>
      </c>
      <c r="J483" s="158" t="s">
        <v>624</v>
      </c>
      <c r="K483" s="135" t="s">
        <v>2274</v>
      </c>
      <c r="L483" s="159" t="s">
        <v>2301</v>
      </c>
      <c r="M483" s="135" t="s">
        <v>1914</v>
      </c>
      <c r="N483" s="160" t="s">
        <v>2302</v>
      </c>
      <c r="O483" s="161" t="s">
        <v>2303</v>
      </c>
      <c r="P483" s="160" t="s">
        <v>2304</v>
      </c>
      <c r="Q483" s="162" t="s">
        <v>2271</v>
      </c>
      <c r="R483" s="194" t="s">
        <v>1958</v>
      </c>
      <c r="S483" s="184" t="s">
        <v>2126</v>
      </c>
      <c r="T483" s="185" t="s">
        <v>141</v>
      </c>
      <c r="AH483" s="62" t="s">
        <v>1923</v>
      </c>
    </row>
    <row r="484" spans="1:34" ht="12" customHeight="1">
      <c r="A484" s="133" t="s">
        <v>14</v>
      </c>
      <c r="B484" s="20"/>
      <c r="C484" s="133" t="s">
        <v>20</v>
      </c>
      <c r="D484" s="133" t="s">
        <v>21</v>
      </c>
      <c r="E484" s="20" t="s">
        <v>2085</v>
      </c>
      <c r="F484" s="62" t="s">
        <v>2182</v>
      </c>
      <c r="G484" s="62" t="s">
        <v>2183</v>
      </c>
      <c r="H484" s="1" t="s">
        <v>2265</v>
      </c>
      <c r="J484" s="158" t="s">
        <v>624</v>
      </c>
      <c r="K484" s="135" t="s">
        <v>2274</v>
      </c>
      <c r="L484" s="159" t="s">
        <v>2301</v>
      </c>
      <c r="M484" s="135" t="s">
        <v>1914</v>
      </c>
      <c r="N484" s="160" t="s">
        <v>2302</v>
      </c>
      <c r="O484" s="161" t="s">
        <v>2303</v>
      </c>
      <c r="P484" s="160" t="s">
        <v>2304</v>
      </c>
      <c r="Q484" s="162" t="s">
        <v>2271</v>
      </c>
      <c r="R484" s="194" t="s">
        <v>1920</v>
      </c>
      <c r="S484" s="186" t="s">
        <v>2126</v>
      </c>
      <c r="T484" s="185" t="s">
        <v>141</v>
      </c>
      <c r="AH484" s="62" t="s">
        <v>1924</v>
      </c>
    </row>
    <row r="485" spans="1:34" ht="12" customHeight="1">
      <c r="A485" s="133" t="s">
        <v>14</v>
      </c>
      <c r="B485" s="20"/>
      <c r="C485" s="133" t="s">
        <v>20</v>
      </c>
      <c r="D485" s="133" t="s">
        <v>21</v>
      </c>
      <c r="E485" s="20" t="s">
        <v>2085</v>
      </c>
      <c r="F485" s="62" t="s">
        <v>2182</v>
      </c>
      <c r="G485" s="62" t="s">
        <v>2183</v>
      </c>
      <c r="H485" s="1" t="s">
        <v>2265</v>
      </c>
      <c r="J485" s="158" t="s">
        <v>624</v>
      </c>
      <c r="K485" s="135" t="s">
        <v>2274</v>
      </c>
      <c r="L485" s="159" t="s">
        <v>2301</v>
      </c>
      <c r="M485" s="135" t="s">
        <v>1914</v>
      </c>
      <c r="N485" s="160" t="s">
        <v>2302</v>
      </c>
      <c r="O485" s="161" t="s">
        <v>2303</v>
      </c>
      <c r="P485" s="160" t="s">
        <v>2304</v>
      </c>
      <c r="Q485" s="162" t="s">
        <v>2271</v>
      </c>
      <c r="R485" s="194" t="s">
        <v>2118</v>
      </c>
      <c r="S485" s="184" t="s">
        <v>2126</v>
      </c>
      <c r="T485" s="185" t="s">
        <v>141</v>
      </c>
      <c r="AH485" s="62" t="s">
        <v>1925</v>
      </c>
    </row>
    <row r="486" spans="1:34" ht="12" customHeight="1">
      <c r="A486" s="133" t="s">
        <v>14</v>
      </c>
      <c r="B486" s="20"/>
      <c r="C486" s="133" t="s">
        <v>20</v>
      </c>
      <c r="D486" s="133" t="s">
        <v>21</v>
      </c>
      <c r="E486" s="20" t="s">
        <v>2085</v>
      </c>
      <c r="F486" s="62" t="s">
        <v>2182</v>
      </c>
      <c r="G486" s="62" t="s">
        <v>2183</v>
      </c>
      <c r="H486" s="1" t="s">
        <v>2265</v>
      </c>
      <c r="J486" s="158" t="s">
        <v>627</v>
      </c>
      <c r="K486" s="135" t="s">
        <v>2274</v>
      </c>
      <c r="L486" s="159" t="s">
        <v>2305</v>
      </c>
      <c r="M486" s="135" t="s">
        <v>1914</v>
      </c>
      <c r="N486" s="160" t="s">
        <v>2302</v>
      </c>
      <c r="O486" s="161" t="s">
        <v>2306</v>
      </c>
      <c r="P486" s="160" t="s">
        <v>2307</v>
      </c>
      <c r="Q486" s="162" t="s">
        <v>2278</v>
      </c>
      <c r="R486" s="194" t="s">
        <v>1919</v>
      </c>
      <c r="S486" s="184" t="s">
        <v>2272</v>
      </c>
      <c r="T486" s="185" t="s">
        <v>141</v>
      </c>
      <c r="AH486" s="62" t="s">
        <v>1706</v>
      </c>
    </row>
    <row r="487" spans="1:34" ht="12" customHeight="1">
      <c r="A487" s="133" t="s">
        <v>14</v>
      </c>
      <c r="B487" s="20"/>
      <c r="C487" s="133" t="s">
        <v>20</v>
      </c>
      <c r="D487" s="133" t="s">
        <v>21</v>
      </c>
      <c r="E487" s="20" t="s">
        <v>2085</v>
      </c>
      <c r="F487" s="62" t="s">
        <v>2182</v>
      </c>
      <c r="G487" s="62" t="s">
        <v>2183</v>
      </c>
      <c r="H487" s="1" t="s">
        <v>2265</v>
      </c>
      <c r="J487" s="158" t="s">
        <v>627</v>
      </c>
      <c r="K487" s="135" t="s">
        <v>2274</v>
      </c>
      <c r="L487" s="159" t="s">
        <v>2305</v>
      </c>
      <c r="M487" s="135" t="s">
        <v>1914</v>
      </c>
      <c r="N487" s="160" t="s">
        <v>2302</v>
      </c>
      <c r="O487" s="161" t="s">
        <v>2306</v>
      </c>
      <c r="P487" s="160" t="s">
        <v>2307</v>
      </c>
      <c r="Q487" s="162" t="s">
        <v>2278</v>
      </c>
      <c r="R487" s="194" t="s">
        <v>2120</v>
      </c>
      <c r="S487" s="184" t="s">
        <v>2279</v>
      </c>
      <c r="T487" s="185" t="s">
        <v>141</v>
      </c>
      <c r="AH487" s="62" t="s">
        <v>1921</v>
      </c>
    </row>
    <row r="488" spans="1:34" ht="12" customHeight="1">
      <c r="A488" s="133" t="s">
        <v>14</v>
      </c>
      <c r="B488" s="20"/>
      <c r="C488" s="133" t="s">
        <v>20</v>
      </c>
      <c r="D488" s="133" t="s">
        <v>21</v>
      </c>
      <c r="E488" s="20" t="s">
        <v>2085</v>
      </c>
      <c r="F488" s="62" t="s">
        <v>2182</v>
      </c>
      <c r="G488" s="62" t="s">
        <v>2183</v>
      </c>
      <c r="H488" s="1" t="s">
        <v>2265</v>
      </c>
      <c r="J488" s="158" t="s">
        <v>627</v>
      </c>
      <c r="K488" s="135" t="s">
        <v>2274</v>
      </c>
      <c r="L488" s="159" t="s">
        <v>2305</v>
      </c>
      <c r="M488" s="135" t="s">
        <v>1914</v>
      </c>
      <c r="N488" s="160" t="s">
        <v>2302</v>
      </c>
      <c r="O488" s="161" t="s">
        <v>2306</v>
      </c>
      <c r="P488" s="160" t="s">
        <v>2307</v>
      </c>
      <c r="Q488" s="162" t="s">
        <v>2278</v>
      </c>
      <c r="R488" s="194" t="s">
        <v>1958</v>
      </c>
      <c r="S488" s="184" t="s">
        <v>2126</v>
      </c>
      <c r="T488" s="185" t="s">
        <v>141</v>
      </c>
      <c r="AH488" s="62" t="s">
        <v>1923</v>
      </c>
    </row>
    <row r="489" spans="1:34" ht="12" customHeight="1">
      <c r="A489" s="133" t="s">
        <v>14</v>
      </c>
      <c r="B489" s="20"/>
      <c r="C489" s="133" t="s">
        <v>20</v>
      </c>
      <c r="D489" s="133" t="s">
        <v>21</v>
      </c>
      <c r="E489" s="20" t="s">
        <v>2085</v>
      </c>
      <c r="F489" s="62" t="s">
        <v>2182</v>
      </c>
      <c r="G489" s="62" t="s">
        <v>2183</v>
      </c>
      <c r="H489" s="1" t="s">
        <v>2265</v>
      </c>
      <c r="J489" s="158" t="s">
        <v>627</v>
      </c>
      <c r="K489" s="135" t="s">
        <v>2274</v>
      </c>
      <c r="L489" s="159" t="s">
        <v>2305</v>
      </c>
      <c r="M489" s="135" t="s">
        <v>1914</v>
      </c>
      <c r="N489" s="160" t="s">
        <v>2302</v>
      </c>
      <c r="O489" s="161" t="s">
        <v>2306</v>
      </c>
      <c r="P489" s="160" t="s">
        <v>2307</v>
      </c>
      <c r="Q489" s="162" t="s">
        <v>2278</v>
      </c>
      <c r="R489" s="194" t="s">
        <v>1920</v>
      </c>
      <c r="S489" s="186" t="s">
        <v>2126</v>
      </c>
      <c r="T489" s="185" t="s">
        <v>141</v>
      </c>
      <c r="AH489" s="62" t="s">
        <v>1924</v>
      </c>
    </row>
    <row r="490" spans="1:34" ht="12" customHeight="1">
      <c r="A490" s="133" t="s">
        <v>14</v>
      </c>
      <c r="B490" s="20"/>
      <c r="C490" s="133" t="s">
        <v>20</v>
      </c>
      <c r="D490" s="133" t="s">
        <v>21</v>
      </c>
      <c r="E490" s="20" t="s">
        <v>2085</v>
      </c>
      <c r="F490" s="62" t="s">
        <v>2182</v>
      </c>
      <c r="G490" s="62" t="s">
        <v>2183</v>
      </c>
      <c r="H490" s="1" t="s">
        <v>2265</v>
      </c>
      <c r="J490" s="158" t="s">
        <v>627</v>
      </c>
      <c r="K490" s="135" t="s">
        <v>2274</v>
      </c>
      <c r="L490" s="159" t="s">
        <v>2305</v>
      </c>
      <c r="M490" s="135" t="s">
        <v>1914</v>
      </c>
      <c r="N490" s="160" t="s">
        <v>2302</v>
      </c>
      <c r="O490" s="161" t="s">
        <v>2306</v>
      </c>
      <c r="P490" s="160" t="s">
        <v>2307</v>
      </c>
      <c r="Q490" s="162" t="s">
        <v>2278</v>
      </c>
      <c r="R490" s="194" t="s">
        <v>2118</v>
      </c>
      <c r="S490" s="184" t="s">
        <v>2126</v>
      </c>
      <c r="T490" s="185" t="s">
        <v>141</v>
      </c>
      <c r="AH490" s="62" t="s">
        <v>1925</v>
      </c>
    </row>
    <row r="491" spans="1:34" ht="12" customHeight="1">
      <c r="A491" s="133" t="s">
        <v>14</v>
      </c>
      <c r="B491" s="20"/>
      <c r="C491" s="133" t="s">
        <v>20</v>
      </c>
      <c r="D491" s="133" t="s">
        <v>21</v>
      </c>
      <c r="E491" s="20" t="s">
        <v>2085</v>
      </c>
      <c r="F491" s="62" t="s">
        <v>2182</v>
      </c>
      <c r="G491" s="62" t="s">
        <v>2183</v>
      </c>
      <c r="H491" s="1" t="s">
        <v>2265</v>
      </c>
      <c r="J491" s="158" t="s">
        <v>630</v>
      </c>
      <c r="K491" s="135" t="s">
        <v>2274</v>
      </c>
      <c r="L491" s="159" t="s">
        <v>2308</v>
      </c>
      <c r="M491" s="135" t="s">
        <v>1914</v>
      </c>
      <c r="N491" s="160" t="s">
        <v>2309</v>
      </c>
      <c r="O491" s="161" t="s">
        <v>2310</v>
      </c>
      <c r="P491" s="160" t="s">
        <v>2311</v>
      </c>
      <c r="Q491" s="162" t="s">
        <v>2271</v>
      </c>
      <c r="R491" s="194" t="s">
        <v>1919</v>
      </c>
      <c r="S491" s="184" t="s">
        <v>2272</v>
      </c>
      <c r="T491" s="185" t="s">
        <v>141</v>
      </c>
      <c r="AH491" s="62" t="s">
        <v>1706</v>
      </c>
    </row>
    <row r="492" spans="1:34" ht="12" customHeight="1">
      <c r="A492" s="133" t="s">
        <v>14</v>
      </c>
      <c r="B492" s="20"/>
      <c r="C492" s="133" t="s">
        <v>20</v>
      </c>
      <c r="D492" s="133" t="s">
        <v>21</v>
      </c>
      <c r="E492" s="20" t="s">
        <v>2085</v>
      </c>
      <c r="F492" s="62" t="s">
        <v>2182</v>
      </c>
      <c r="G492" s="62" t="s">
        <v>2183</v>
      </c>
      <c r="H492" s="1" t="s">
        <v>2265</v>
      </c>
      <c r="J492" s="158" t="s">
        <v>630</v>
      </c>
      <c r="K492" s="135" t="s">
        <v>2274</v>
      </c>
      <c r="L492" s="159" t="s">
        <v>2308</v>
      </c>
      <c r="M492" s="135" t="s">
        <v>1914</v>
      </c>
      <c r="N492" s="160" t="s">
        <v>2309</v>
      </c>
      <c r="O492" s="161" t="s">
        <v>2310</v>
      </c>
      <c r="P492" s="160" t="s">
        <v>2311</v>
      </c>
      <c r="Q492" s="162" t="s">
        <v>2271</v>
      </c>
      <c r="R492" s="194" t="s">
        <v>2120</v>
      </c>
      <c r="S492" s="184" t="s">
        <v>2279</v>
      </c>
      <c r="T492" s="185" t="s">
        <v>141</v>
      </c>
      <c r="AH492" s="62" t="s">
        <v>1921</v>
      </c>
    </row>
    <row r="493" spans="1:34" ht="12" customHeight="1">
      <c r="A493" s="133" t="s">
        <v>14</v>
      </c>
      <c r="B493" s="20"/>
      <c r="C493" s="133" t="s">
        <v>20</v>
      </c>
      <c r="D493" s="133" t="s">
        <v>21</v>
      </c>
      <c r="E493" s="20" t="s">
        <v>2085</v>
      </c>
      <c r="F493" s="62" t="s">
        <v>2182</v>
      </c>
      <c r="G493" s="62" t="s">
        <v>2183</v>
      </c>
      <c r="H493" s="1" t="s">
        <v>2265</v>
      </c>
      <c r="J493" s="158" t="s">
        <v>630</v>
      </c>
      <c r="K493" s="135" t="s">
        <v>2274</v>
      </c>
      <c r="L493" s="159" t="s">
        <v>2308</v>
      </c>
      <c r="M493" s="135" t="s">
        <v>1914</v>
      </c>
      <c r="N493" s="160" t="s">
        <v>2309</v>
      </c>
      <c r="O493" s="161" t="s">
        <v>2310</v>
      </c>
      <c r="P493" s="160" t="s">
        <v>2311</v>
      </c>
      <c r="Q493" s="162" t="s">
        <v>2271</v>
      </c>
      <c r="R493" s="194" t="s">
        <v>1958</v>
      </c>
      <c r="S493" s="184" t="s">
        <v>2126</v>
      </c>
      <c r="T493" s="185" t="s">
        <v>141</v>
      </c>
      <c r="AH493" s="62" t="s">
        <v>1923</v>
      </c>
    </row>
    <row r="494" spans="1:34" ht="12" customHeight="1">
      <c r="A494" s="133" t="s">
        <v>14</v>
      </c>
      <c r="B494" s="20"/>
      <c r="C494" s="133" t="s">
        <v>20</v>
      </c>
      <c r="D494" s="133" t="s">
        <v>21</v>
      </c>
      <c r="E494" s="20" t="s">
        <v>2085</v>
      </c>
      <c r="F494" s="62" t="s">
        <v>2182</v>
      </c>
      <c r="G494" s="62" t="s">
        <v>2183</v>
      </c>
      <c r="H494" s="1" t="s">
        <v>2265</v>
      </c>
      <c r="J494" s="158" t="s">
        <v>630</v>
      </c>
      <c r="K494" s="135" t="s">
        <v>2274</v>
      </c>
      <c r="L494" s="159" t="s">
        <v>2308</v>
      </c>
      <c r="M494" s="135" t="s">
        <v>1914</v>
      </c>
      <c r="N494" s="160" t="s">
        <v>2309</v>
      </c>
      <c r="O494" s="161" t="s">
        <v>2310</v>
      </c>
      <c r="P494" s="160" t="s">
        <v>2311</v>
      </c>
      <c r="Q494" s="162" t="s">
        <v>2271</v>
      </c>
      <c r="R494" s="194" t="s">
        <v>1920</v>
      </c>
      <c r="S494" s="186" t="s">
        <v>2126</v>
      </c>
      <c r="T494" s="185" t="s">
        <v>141</v>
      </c>
      <c r="AH494" s="62" t="s">
        <v>1924</v>
      </c>
    </row>
    <row r="495" spans="1:34" ht="12" customHeight="1">
      <c r="A495" s="133" t="s">
        <v>14</v>
      </c>
      <c r="B495" s="20"/>
      <c r="C495" s="133" t="s">
        <v>20</v>
      </c>
      <c r="D495" s="133" t="s">
        <v>21</v>
      </c>
      <c r="E495" s="20" t="s">
        <v>2085</v>
      </c>
      <c r="F495" s="62" t="s">
        <v>2182</v>
      </c>
      <c r="G495" s="62" t="s">
        <v>2183</v>
      </c>
      <c r="H495" s="1" t="s">
        <v>2265</v>
      </c>
      <c r="J495" s="158" t="s">
        <v>630</v>
      </c>
      <c r="K495" s="135" t="s">
        <v>2274</v>
      </c>
      <c r="L495" s="159" t="s">
        <v>2308</v>
      </c>
      <c r="M495" s="135" t="s">
        <v>1914</v>
      </c>
      <c r="N495" s="160" t="s">
        <v>2309</v>
      </c>
      <c r="O495" s="161" t="s">
        <v>2310</v>
      </c>
      <c r="P495" s="160" t="s">
        <v>2311</v>
      </c>
      <c r="Q495" s="162" t="s">
        <v>2271</v>
      </c>
      <c r="R495" s="194" t="s">
        <v>2118</v>
      </c>
      <c r="S495" s="184" t="s">
        <v>2126</v>
      </c>
      <c r="T495" s="185" t="s">
        <v>141</v>
      </c>
      <c r="AH495" s="62" t="s">
        <v>1925</v>
      </c>
    </row>
    <row r="496" spans="1:34" ht="12" customHeight="1">
      <c r="A496" s="133" t="s">
        <v>14</v>
      </c>
      <c r="B496" s="20"/>
      <c r="C496" s="133" t="s">
        <v>20</v>
      </c>
      <c r="D496" s="133" t="s">
        <v>21</v>
      </c>
      <c r="E496" s="20" t="s">
        <v>2085</v>
      </c>
      <c r="F496" s="62" t="s">
        <v>2182</v>
      </c>
      <c r="G496" s="62" t="s">
        <v>2183</v>
      </c>
      <c r="H496" s="1" t="s">
        <v>2265</v>
      </c>
      <c r="J496" s="158" t="s">
        <v>633</v>
      </c>
      <c r="K496" s="135" t="s">
        <v>2274</v>
      </c>
      <c r="L496" s="159" t="s">
        <v>2312</v>
      </c>
      <c r="M496" s="135" t="s">
        <v>1914</v>
      </c>
      <c r="N496" s="160" t="s">
        <v>2309</v>
      </c>
      <c r="O496" s="161" t="s">
        <v>2313</v>
      </c>
      <c r="P496" s="160" t="s">
        <v>2314</v>
      </c>
      <c r="Q496" s="162" t="s">
        <v>2278</v>
      </c>
      <c r="R496" s="194" t="s">
        <v>1919</v>
      </c>
      <c r="S496" s="184" t="s">
        <v>2272</v>
      </c>
      <c r="T496" s="185" t="s">
        <v>141</v>
      </c>
      <c r="AH496" s="62" t="s">
        <v>1706</v>
      </c>
    </row>
    <row r="497" spans="1:34" ht="12" customHeight="1">
      <c r="A497" s="133" t="s">
        <v>14</v>
      </c>
      <c r="B497" s="20"/>
      <c r="C497" s="133" t="s">
        <v>20</v>
      </c>
      <c r="D497" s="133" t="s">
        <v>21</v>
      </c>
      <c r="E497" s="20" t="s">
        <v>2085</v>
      </c>
      <c r="F497" s="62" t="s">
        <v>2182</v>
      </c>
      <c r="G497" s="62" t="s">
        <v>2183</v>
      </c>
      <c r="H497" s="1" t="s">
        <v>2265</v>
      </c>
      <c r="J497" s="158" t="s">
        <v>633</v>
      </c>
      <c r="K497" s="135" t="s">
        <v>2274</v>
      </c>
      <c r="L497" s="159" t="s">
        <v>2312</v>
      </c>
      <c r="M497" s="135" t="s">
        <v>1914</v>
      </c>
      <c r="N497" s="160" t="s">
        <v>2309</v>
      </c>
      <c r="O497" s="161" t="s">
        <v>2313</v>
      </c>
      <c r="P497" s="160" t="s">
        <v>2314</v>
      </c>
      <c r="Q497" s="162" t="s">
        <v>2278</v>
      </c>
      <c r="R497" s="194" t="s">
        <v>2120</v>
      </c>
      <c r="S497" s="184" t="s">
        <v>2279</v>
      </c>
      <c r="T497" s="185" t="s">
        <v>141</v>
      </c>
      <c r="AH497" s="62" t="s">
        <v>1921</v>
      </c>
    </row>
    <row r="498" spans="1:34" ht="12" customHeight="1">
      <c r="A498" s="133" t="s">
        <v>14</v>
      </c>
      <c r="B498" s="20"/>
      <c r="C498" s="133" t="s">
        <v>20</v>
      </c>
      <c r="D498" s="133" t="s">
        <v>21</v>
      </c>
      <c r="E498" s="20" t="s">
        <v>2085</v>
      </c>
      <c r="F498" s="62" t="s">
        <v>2182</v>
      </c>
      <c r="G498" s="62" t="s">
        <v>2183</v>
      </c>
      <c r="H498" s="1" t="s">
        <v>2265</v>
      </c>
      <c r="J498" s="158" t="s">
        <v>633</v>
      </c>
      <c r="K498" s="135" t="s">
        <v>2274</v>
      </c>
      <c r="L498" s="159" t="s">
        <v>2312</v>
      </c>
      <c r="M498" s="135" t="s">
        <v>1914</v>
      </c>
      <c r="N498" s="160" t="s">
        <v>2309</v>
      </c>
      <c r="O498" s="161" t="s">
        <v>2313</v>
      </c>
      <c r="P498" s="160" t="s">
        <v>2314</v>
      </c>
      <c r="Q498" s="162" t="s">
        <v>2278</v>
      </c>
      <c r="R498" s="194" t="s">
        <v>1958</v>
      </c>
      <c r="S498" s="184" t="s">
        <v>2126</v>
      </c>
      <c r="T498" s="185" t="s">
        <v>141</v>
      </c>
      <c r="AH498" s="62" t="s">
        <v>1923</v>
      </c>
    </row>
    <row r="499" spans="1:34" ht="12" customHeight="1">
      <c r="A499" s="133" t="s">
        <v>14</v>
      </c>
      <c r="B499" s="20"/>
      <c r="C499" s="133" t="s">
        <v>20</v>
      </c>
      <c r="D499" s="133" t="s">
        <v>21</v>
      </c>
      <c r="E499" s="20" t="s">
        <v>2085</v>
      </c>
      <c r="F499" s="62" t="s">
        <v>2182</v>
      </c>
      <c r="G499" s="62" t="s">
        <v>2183</v>
      </c>
      <c r="H499" s="1" t="s">
        <v>2265</v>
      </c>
      <c r="J499" s="158" t="s">
        <v>633</v>
      </c>
      <c r="K499" s="135" t="s">
        <v>2274</v>
      </c>
      <c r="L499" s="159" t="s">
        <v>2312</v>
      </c>
      <c r="M499" s="135" t="s">
        <v>1914</v>
      </c>
      <c r="N499" s="160" t="s">
        <v>2309</v>
      </c>
      <c r="O499" s="161" t="s">
        <v>2313</v>
      </c>
      <c r="P499" s="160" t="s">
        <v>2314</v>
      </c>
      <c r="Q499" s="162" t="s">
        <v>2278</v>
      </c>
      <c r="R499" s="194" t="s">
        <v>1920</v>
      </c>
      <c r="S499" s="186" t="s">
        <v>2126</v>
      </c>
      <c r="T499" s="185" t="s">
        <v>141</v>
      </c>
      <c r="AH499" s="62" t="s">
        <v>1924</v>
      </c>
    </row>
    <row r="500" spans="1:34" ht="12" customHeight="1">
      <c r="A500" s="133" t="s">
        <v>14</v>
      </c>
      <c r="B500" s="20"/>
      <c r="C500" s="133" t="s">
        <v>20</v>
      </c>
      <c r="D500" s="133" t="s">
        <v>21</v>
      </c>
      <c r="E500" s="20" t="s">
        <v>2085</v>
      </c>
      <c r="F500" s="62" t="s">
        <v>2182</v>
      </c>
      <c r="G500" s="62" t="s">
        <v>2183</v>
      </c>
      <c r="H500" s="1" t="s">
        <v>2265</v>
      </c>
      <c r="J500" s="158" t="s">
        <v>633</v>
      </c>
      <c r="K500" s="135" t="s">
        <v>2274</v>
      </c>
      <c r="L500" s="159" t="s">
        <v>2312</v>
      </c>
      <c r="M500" s="135" t="s">
        <v>1914</v>
      </c>
      <c r="N500" s="160" t="s">
        <v>2309</v>
      </c>
      <c r="O500" s="161" t="s">
        <v>2313</v>
      </c>
      <c r="P500" s="160" t="s">
        <v>2314</v>
      </c>
      <c r="Q500" s="162" t="s">
        <v>2278</v>
      </c>
      <c r="R500" s="194" t="s">
        <v>2118</v>
      </c>
      <c r="S500" s="184" t="s">
        <v>2126</v>
      </c>
      <c r="T500" s="185" t="s">
        <v>141</v>
      </c>
      <c r="AH500" s="62" t="s">
        <v>1925</v>
      </c>
    </row>
    <row r="501" spans="1:34" ht="12" customHeight="1">
      <c r="A501" s="133" t="s">
        <v>14</v>
      </c>
      <c r="B501" s="20"/>
      <c r="C501" s="133" t="s">
        <v>20</v>
      </c>
      <c r="D501" s="133" t="s">
        <v>21</v>
      </c>
      <c r="E501" s="20" t="s">
        <v>2085</v>
      </c>
      <c r="F501" s="62" t="s">
        <v>2182</v>
      </c>
      <c r="G501" s="62" t="s">
        <v>2183</v>
      </c>
      <c r="H501" s="1" t="s">
        <v>2265</v>
      </c>
      <c r="J501" s="158" t="s">
        <v>636</v>
      </c>
      <c r="K501" s="135" t="s">
        <v>2274</v>
      </c>
      <c r="L501" s="159" t="s">
        <v>2315</v>
      </c>
      <c r="M501" s="135" t="s">
        <v>1914</v>
      </c>
      <c r="N501" s="160" t="s">
        <v>2316</v>
      </c>
      <c r="O501" s="161" t="s">
        <v>2317</v>
      </c>
      <c r="P501" s="160" t="s">
        <v>2318</v>
      </c>
      <c r="Q501" s="162" t="s">
        <v>2319</v>
      </c>
      <c r="T501" s="185" t="s">
        <v>176</v>
      </c>
      <c r="X501" s="195" t="s">
        <v>2320</v>
      </c>
      <c r="AH501" s="62" t="s">
        <v>1706</v>
      </c>
    </row>
    <row r="502" spans="1:34" ht="12" customHeight="1">
      <c r="A502" s="133" t="s">
        <v>14</v>
      </c>
      <c r="B502" s="20"/>
      <c r="C502" s="133" t="s">
        <v>20</v>
      </c>
      <c r="D502" s="133" t="s">
        <v>21</v>
      </c>
      <c r="E502" s="20" t="s">
        <v>2085</v>
      </c>
      <c r="F502" s="62" t="s">
        <v>2182</v>
      </c>
      <c r="G502" s="62" t="s">
        <v>2183</v>
      </c>
      <c r="H502" s="1" t="s">
        <v>2265</v>
      </c>
      <c r="J502" s="158" t="s">
        <v>636</v>
      </c>
      <c r="K502" s="135" t="s">
        <v>2274</v>
      </c>
      <c r="L502" s="159" t="s">
        <v>2315</v>
      </c>
      <c r="M502" s="135" t="s">
        <v>1914</v>
      </c>
      <c r="N502" s="160" t="s">
        <v>2316</v>
      </c>
      <c r="O502" s="161" t="s">
        <v>2317</v>
      </c>
      <c r="P502" s="160" t="s">
        <v>2318</v>
      </c>
      <c r="Q502" s="162" t="s">
        <v>2319</v>
      </c>
      <c r="T502" s="185" t="s">
        <v>176</v>
      </c>
      <c r="X502" s="195" t="s">
        <v>2320</v>
      </c>
      <c r="AH502" s="62" t="s">
        <v>1921</v>
      </c>
    </row>
    <row r="503" spans="1:34" ht="12" customHeight="1">
      <c r="A503" s="133" t="s">
        <v>14</v>
      </c>
      <c r="B503" s="20"/>
      <c r="C503" s="133" t="s">
        <v>20</v>
      </c>
      <c r="D503" s="133" t="s">
        <v>21</v>
      </c>
      <c r="E503" s="20" t="s">
        <v>2085</v>
      </c>
      <c r="F503" s="62" t="s">
        <v>2182</v>
      </c>
      <c r="G503" s="62" t="s">
        <v>2183</v>
      </c>
      <c r="H503" s="1" t="s">
        <v>2265</v>
      </c>
      <c r="J503" s="158" t="s">
        <v>636</v>
      </c>
      <c r="K503" s="135" t="s">
        <v>2274</v>
      </c>
      <c r="L503" s="159" t="s">
        <v>2315</v>
      </c>
      <c r="M503" s="135" t="s">
        <v>1914</v>
      </c>
      <c r="N503" s="160" t="s">
        <v>2316</v>
      </c>
      <c r="O503" s="161" t="s">
        <v>2317</v>
      </c>
      <c r="P503" s="160" t="s">
        <v>2318</v>
      </c>
      <c r="Q503" s="162" t="s">
        <v>2319</v>
      </c>
      <c r="T503" s="185" t="s">
        <v>176</v>
      </c>
      <c r="X503" s="195" t="s">
        <v>2320</v>
      </c>
      <c r="AH503" s="62" t="s">
        <v>1923</v>
      </c>
    </row>
    <row r="504" spans="1:34" ht="12" customHeight="1">
      <c r="A504" s="133" t="s">
        <v>14</v>
      </c>
      <c r="B504" s="20"/>
      <c r="C504" s="133" t="s">
        <v>20</v>
      </c>
      <c r="D504" s="133" t="s">
        <v>21</v>
      </c>
      <c r="E504" s="20" t="s">
        <v>2085</v>
      </c>
      <c r="F504" s="62" t="s">
        <v>2182</v>
      </c>
      <c r="G504" s="62" t="s">
        <v>2183</v>
      </c>
      <c r="H504" s="1" t="s">
        <v>2265</v>
      </c>
      <c r="J504" s="158" t="s">
        <v>636</v>
      </c>
      <c r="K504" s="135" t="s">
        <v>2274</v>
      </c>
      <c r="L504" s="159" t="s">
        <v>2315</v>
      </c>
      <c r="M504" s="135" t="s">
        <v>1914</v>
      </c>
      <c r="N504" s="160" t="s">
        <v>2316</v>
      </c>
      <c r="O504" s="161" t="s">
        <v>2317</v>
      </c>
      <c r="P504" s="160" t="s">
        <v>2318</v>
      </c>
      <c r="Q504" s="162" t="s">
        <v>2319</v>
      </c>
      <c r="T504" s="185" t="s">
        <v>176</v>
      </c>
      <c r="X504" s="195" t="s">
        <v>2320</v>
      </c>
      <c r="AH504" s="62" t="s">
        <v>1924</v>
      </c>
    </row>
    <row r="505" spans="1:34" ht="12" customHeight="1">
      <c r="A505" s="133" t="s">
        <v>14</v>
      </c>
      <c r="B505" s="20"/>
      <c r="C505" s="133" t="s">
        <v>20</v>
      </c>
      <c r="D505" s="133" t="s">
        <v>21</v>
      </c>
      <c r="E505" s="20" t="s">
        <v>2085</v>
      </c>
      <c r="F505" s="62" t="s">
        <v>2182</v>
      </c>
      <c r="G505" s="62" t="s">
        <v>2183</v>
      </c>
      <c r="H505" s="1" t="s">
        <v>2265</v>
      </c>
      <c r="J505" s="158" t="s">
        <v>636</v>
      </c>
      <c r="K505" s="135" t="s">
        <v>2274</v>
      </c>
      <c r="L505" s="159" t="s">
        <v>2315</v>
      </c>
      <c r="M505" s="135" t="s">
        <v>1914</v>
      </c>
      <c r="N505" s="160" t="s">
        <v>2316</v>
      </c>
      <c r="O505" s="161" t="s">
        <v>2317</v>
      </c>
      <c r="P505" s="160" t="s">
        <v>2318</v>
      </c>
      <c r="Q505" s="162" t="s">
        <v>2319</v>
      </c>
      <c r="T505" s="185" t="s">
        <v>176</v>
      </c>
      <c r="X505" s="195" t="s">
        <v>2320</v>
      </c>
      <c r="AH505" s="62" t="s">
        <v>1925</v>
      </c>
    </row>
    <row r="506" spans="1:34" ht="12" customHeight="1">
      <c r="A506" s="133" t="s">
        <v>14</v>
      </c>
      <c r="B506" s="20"/>
      <c r="C506" s="133" t="s">
        <v>20</v>
      </c>
      <c r="D506" s="133" t="s">
        <v>21</v>
      </c>
      <c r="E506" s="20" t="s">
        <v>2085</v>
      </c>
      <c r="F506" s="62" t="s">
        <v>2182</v>
      </c>
      <c r="G506" s="62" t="s">
        <v>2183</v>
      </c>
      <c r="H506" s="1" t="s">
        <v>2265</v>
      </c>
      <c r="J506" s="158" t="s">
        <v>639</v>
      </c>
      <c r="K506" s="135" t="s">
        <v>2274</v>
      </c>
      <c r="L506" s="159" t="s">
        <v>2321</v>
      </c>
      <c r="M506" s="135" t="s">
        <v>1914</v>
      </c>
      <c r="N506" s="160" t="s">
        <v>2322</v>
      </c>
      <c r="O506" s="161" t="s">
        <v>2323</v>
      </c>
      <c r="P506" s="160" t="s">
        <v>2324</v>
      </c>
      <c r="Q506" s="162" t="s">
        <v>2319</v>
      </c>
      <c r="T506" s="185" t="s">
        <v>176</v>
      </c>
      <c r="X506" s="195" t="s">
        <v>2320</v>
      </c>
      <c r="AH506" s="62" t="s">
        <v>1706</v>
      </c>
    </row>
    <row r="507" spans="1:34" ht="12" customHeight="1">
      <c r="A507" s="133" t="s">
        <v>14</v>
      </c>
      <c r="B507" s="20"/>
      <c r="C507" s="133" t="s">
        <v>20</v>
      </c>
      <c r="D507" s="133" t="s">
        <v>21</v>
      </c>
      <c r="E507" s="20" t="s">
        <v>2085</v>
      </c>
      <c r="F507" s="62" t="s">
        <v>2182</v>
      </c>
      <c r="G507" s="62" t="s">
        <v>2183</v>
      </c>
      <c r="H507" s="1" t="s">
        <v>2265</v>
      </c>
      <c r="J507" s="158" t="s">
        <v>639</v>
      </c>
      <c r="K507" s="135" t="s">
        <v>2274</v>
      </c>
      <c r="L507" s="159" t="s">
        <v>2321</v>
      </c>
      <c r="M507" s="135" t="s">
        <v>1914</v>
      </c>
      <c r="N507" s="160" t="s">
        <v>2322</v>
      </c>
      <c r="O507" s="161" t="s">
        <v>2323</v>
      </c>
      <c r="P507" s="160" t="s">
        <v>2324</v>
      </c>
      <c r="Q507" s="162" t="s">
        <v>2319</v>
      </c>
      <c r="T507" s="185" t="s">
        <v>176</v>
      </c>
      <c r="X507" s="195" t="s">
        <v>2320</v>
      </c>
      <c r="AH507" s="62" t="s">
        <v>1921</v>
      </c>
    </row>
    <row r="508" spans="1:34" ht="12" customHeight="1">
      <c r="A508" s="133" t="s">
        <v>14</v>
      </c>
      <c r="B508" s="20"/>
      <c r="C508" s="133" t="s">
        <v>20</v>
      </c>
      <c r="D508" s="133" t="s">
        <v>21</v>
      </c>
      <c r="E508" s="20" t="s">
        <v>2085</v>
      </c>
      <c r="F508" s="62" t="s">
        <v>2182</v>
      </c>
      <c r="G508" s="62" t="s">
        <v>2183</v>
      </c>
      <c r="H508" s="1" t="s">
        <v>2265</v>
      </c>
      <c r="J508" s="158" t="s">
        <v>639</v>
      </c>
      <c r="K508" s="135" t="s">
        <v>2274</v>
      </c>
      <c r="L508" s="159" t="s">
        <v>2321</v>
      </c>
      <c r="M508" s="135" t="s">
        <v>1914</v>
      </c>
      <c r="N508" s="160" t="s">
        <v>2322</v>
      </c>
      <c r="O508" s="161" t="s">
        <v>2323</v>
      </c>
      <c r="P508" s="160" t="s">
        <v>2324</v>
      </c>
      <c r="Q508" s="162" t="s">
        <v>2319</v>
      </c>
      <c r="T508" s="185" t="s">
        <v>176</v>
      </c>
      <c r="X508" s="195" t="s">
        <v>2320</v>
      </c>
      <c r="AH508" s="62" t="s">
        <v>1923</v>
      </c>
    </row>
    <row r="509" spans="1:34" ht="12" customHeight="1">
      <c r="A509" s="133" t="s">
        <v>14</v>
      </c>
      <c r="B509" s="20"/>
      <c r="C509" s="133" t="s">
        <v>20</v>
      </c>
      <c r="D509" s="133" t="s">
        <v>21</v>
      </c>
      <c r="E509" s="20" t="s">
        <v>2085</v>
      </c>
      <c r="F509" s="62" t="s">
        <v>2182</v>
      </c>
      <c r="G509" s="62" t="s">
        <v>2183</v>
      </c>
      <c r="H509" s="1" t="s">
        <v>2265</v>
      </c>
      <c r="J509" s="158" t="s">
        <v>639</v>
      </c>
      <c r="K509" s="135" t="s">
        <v>2274</v>
      </c>
      <c r="L509" s="159" t="s">
        <v>2321</v>
      </c>
      <c r="M509" s="135" t="s">
        <v>1914</v>
      </c>
      <c r="N509" s="160" t="s">
        <v>2322</v>
      </c>
      <c r="O509" s="161" t="s">
        <v>2323</v>
      </c>
      <c r="P509" s="160" t="s">
        <v>2324</v>
      </c>
      <c r="Q509" s="162" t="s">
        <v>2319</v>
      </c>
      <c r="T509" s="185" t="s">
        <v>176</v>
      </c>
      <c r="X509" s="195" t="s">
        <v>2320</v>
      </c>
      <c r="AH509" s="62" t="s">
        <v>1924</v>
      </c>
    </row>
    <row r="510" spans="1:34" ht="12" customHeight="1">
      <c r="A510" s="133" t="s">
        <v>14</v>
      </c>
      <c r="B510" s="20"/>
      <c r="C510" s="133" t="s">
        <v>20</v>
      </c>
      <c r="D510" s="133" t="s">
        <v>21</v>
      </c>
      <c r="E510" s="20" t="s">
        <v>2085</v>
      </c>
      <c r="F510" s="62" t="s">
        <v>2182</v>
      </c>
      <c r="G510" s="62" t="s">
        <v>2183</v>
      </c>
      <c r="H510" s="1" t="s">
        <v>2265</v>
      </c>
      <c r="J510" s="158" t="s">
        <v>639</v>
      </c>
      <c r="K510" s="135" t="s">
        <v>2274</v>
      </c>
      <c r="L510" s="159" t="s">
        <v>2321</v>
      </c>
      <c r="M510" s="135" t="s">
        <v>1914</v>
      </c>
      <c r="N510" s="160" t="s">
        <v>2322</v>
      </c>
      <c r="O510" s="161" t="s">
        <v>2323</v>
      </c>
      <c r="P510" s="160" t="s">
        <v>2324</v>
      </c>
      <c r="Q510" s="162" t="s">
        <v>2319</v>
      </c>
      <c r="T510" s="185" t="s">
        <v>176</v>
      </c>
      <c r="X510" s="195" t="s">
        <v>2320</v>
      </c>
      <c r="AH510" s="62" t="s">
        <v>1925</v>
      </c>
    </row>
    <row r="511" spans="1:34" ht="12" customHeight="1">
      <c r="A511" s="133" t="s">
        <v>14</v>
      </c>
      <c r="B511" s="20"/>
      <c r="C511" s="133" t="s">
        <v>20</v>
      </c>
      <c r="D511" s="133" t="s">
        <v>21</v>
      </c>
      <c r="E511" s="20" t="s">
        <v>2085</v>
      </c>
      <c r="F511" s="62" t="s">
        <v>2182</v>
      </c>
      <c r="G511" s="62" t="s">
        <v>2183</v>
      </c>
      <c r="H511" s="1" t="s">
        <v>2265</v>
      </c>
      <c r="J511" s="158" t="s">
        <v>642</v>
      </c>
      <c r="K511" s="135" t="s">
        <v>2274</v>
      </c>
      <c r="L511" s="159" t="s">
        <v>2325</v>
      </c>
      <c r="M511" s="135" t="s">
        <v>1914</v>
      </c>
      <c r="N511" s="160" t="s">
        <v>2326</v>
      </c>
      <c r="O511" s="161" t="s">
        <v>2327</v>
      </c>
      <c r="P511" s="160" t="s">
        <v>2328</v>
      </c>
      <c r="Q511" s="162" t="s">
        <v>2329</v>
      </c>
      <c r="R511" s="188" t="s">
        <v>1919</v>
      </c>
      <c r="S511" s="184" t="s">
        <v>2272</v>
      </c>
      <c r="T511" s="185" t="s">
        <v>141</v>
      </c>
      <c r="AH511" s="62" t="s">
        <v>1706</v>
      </c>
    </row>
    <row r="512" spans="1:34" ht="12" customHeight="1">
      <c r="A512" s="133" t="s">
        <v>14</v>
      </c>
      <c r="B512" s="20"/>
      <c r="C512" s="133" t="s">
        <v>20</v>
      </c>
      <c r="D512" s="133" t="s">
        <v>21</v>
      </c>
      <c r="E512" s="20" t="s">
        <v>2085</v>
      </c>
      <c r="F512" s="62" t="s">
        <v>2182</v>
      </c>
      <c r="G512" s="62" t="s">
        <v>2183</v>
      </c>
      <c r="H512" s="1" t="s">
        <v>2265</v>
      </c>
      <c r="J512" s="158" t="s">
        <v>642</v>
      </c>
      <c r="K512" s="135" t="s">
        <v>2274</v>
      </c>
      <c r="L512" s="159" t="s">
        <v>2325</v>
      </c>
      <c r="M512" s="135" t="s">
        <v>1914</v>
      </c>
      <c r="N512" s="160" t="s">
        <v>2326</v>
      </c>
      <c r="O512" s="161" t="s">
        <v>2327</v>
      </c>
      <c r="P512" s="160" t="s">
        <v>2328</v>
      </c>
      <c r="Q512" s="162" t="s">
        <v>2329</v>
      </c>
      <c r="R512" t="s">
        <v>2120</v>
      </c>
      <c r="S512" s="184" t="s">
        <v>2279</v>
      </c>
      <c r="T512" s="185" t="s">
        <v>141</v>
      </c>
      <c r="AH512" s="62" t="s">
        <v>1921</v>
      </c>
    </row>
    <row r="513" spans="1:34" ht="12" customHeight="1">
      <c r="A513" s="133" t="s">
        <v>14</v>
      </c>
      <c r="B513" s="20"/>
      <c r="C513" s="133" t="s">
        <v>20</v>
      </c>
      <c r="D513" s="133" t="s">
        <v>21</v>
      </c>
      <c r="E513" s="20" t="s">
        <v>2085</v>
      </c>
      <c r="F513" s="62" t="s">
        <v>2182</v>
      </c>
      <c r="G513" s="62" t="s">
        <v>2183</v>
      </c>
      <c r="H513" s="1" t="s">
        <v>2265</v>
      </c>
      <c r="J513" s="158" t="s">
        <v>642</v>
      </c>
      <c r="K513" s="135" t="s">
        <v>2274</v>
      </c>
      <c r="L513" s="159" t="s">
        <v>2325</v>
      </c>
      <c r="M513" s="135" t="s">
        <v>1914</v>
      </c>
      <c r="N513" s="160" t="s">
        <v>2326</v>
      </c>
      <c r="O513" s="161" t="s">
        <v>2327</v>
      </c>
      <c r="P513" s="160" t="s">
        <v>2328</v>
      </c>
      <c r="Q513" s="162" t="s">
        <v>2329</v>
      </c>
      <c r="R513" t="s">
        <v>1958</v>
      </c>
      <c r="S513" s="184" t="s">
        <v>2126</v>
      </c>
      <c r="T513" s="185" t="s">
        <v>141</v>
      </c>
      <c r="AH513" s="62" t="s">
        <v>1923</v>
      </c>
    </row>
    <row r="514" spans="1:34" ht="12" customHeight="1">
      <c r="A514" s="133" t="s">
        <v>14</v>
      </c>
      <c r="B514" s="20"/>
      <c r="C514" s="133" t="s">
        <v>20</v>
      </c>
      <c r="D514" s="133" t="s">
        <v>21</v>
      </c>
      <c r="E514" s="20" t="s">
        <v>2085</v>
      </c>
      <c r="F514" s="62" t="s">
        <v>2182</v>
      </c>
      <c r="G514" s="62" t="s">
        <v>2183</v>
      </c>
      <c r="H514" s="1" t="s">
        <v>2265</v>
      </c>
      <c r="J514" s="158" t="s">
        <v>642</v>
      </c>
      <c r="K514" s="135" t="s">
        <v>2274</v>
      </c>
      <c r="L514" s="159" t="s">
        <v>2325</v>
      </c>
      <c r="M514" s="135" t="s">
        <v>1914</v>
      </c>
      <c r="N514" s="160" t="s">
        <v>2326</v>
      </c>
      <c r="O514" s="161" t="s">
        <v>2327</v>
      </c>
      <c r="P514" s="160" t="s">
        <v>2328</v>
      </c>
      <c r="Q514" s="162" t="s">
        <v>2329</v>
      </c>
      <c r="R514" t="s">
        <v>1920</v>
      </c>
      <c r="S514" s="186" t="s">
        <v>2126</v>
      </c>
      <c r="T514" s="185" t="s">
        <v>141</v>
      </c>
      <c r="AH514" s="62" t="s">
        <v>1924</v>
      </c>
    </row>
    <row r="515" spans="1:34" ht="12" customHeight="1">
      <c r="A515" s="133" t="s">
        <v>14</v>
      </c>
      <c r="B515" s="20"/>
      <c r="C515" s="133" t="s">
        <v>20</v>
      </c>
      <c r="D515" s="133" t="s">
        <v>21</v>
      </c>
      <c r="E515" s="20" t="s">
        <v>2085</v>
      </c>
      <c r="F515" s="62" t="s">
        <v>2182</v>
      </c>
      <c r="G515" s="62" t="s">
        <v>2183</v>
      </c>
      <c r="H515" s="1" t="s">
        <v>2265</v>
      </c>
      <c r="J515" s="158" t="s">
        <v>642</v>
      </c>
      <c r="K515" s="135" t="s">
        <v>2274</v>
      </c>
      <c r="L515" s="159" t="s">
        <v>2325</v>
      </c>
      <c r="M515" s="135" t="s">
        <v>1914</v>
      </c>
      <c r="N515" s="160" t="s">
        <v>2326</v>
      </c>
      <c r="O515" s="161" t="s">
        <v>2327</v>
      </c>
      <c r="P515" s="160" t="s">
        <v>2328</v>
      </c>
      <c r="Q515" s="162" t="s">
        <v>2329</v>
      </c>
      <c r="R515" t="s">
        <v>2118</v>
      </c>
      <c r="S515" s="184" t="s">
        <v>2126</v>
      </c>
      <c r="T515" s="185" t="s">
        <v>141</v>
      </c>
      <c r="AH515" s="62" t="s">
        <v>1925</v>
      </c>
    </row>
    <row r="516" spans="1:34" ht="12" customHeight="1">
      <c r="A516" s="133" t="s">
        <v>14</v>
      </c>
      <c r="B516" s="20"/>
      <c r="C516" s="133" t="s">
        <v>20</v>
      </c>
      <c r="D516" s="133" t="s">
        <v>21</v>
      </c>
      <c r="E516" s="20" t="s">
        <v>2085</v>
      </c>
      <c r="F516" s="62" t="s">
        <v>2182</v>
      </c>
      <c r="G516" s="62" t="s">
        <v>2183</v>
      </c>
      <c r="H516" s="1" t="s">
        <v>2265</v>
      </c>
      <c r="J516" s="158" t="s">
        <v>645</v>
      </c>
      <c r="K516" s="135" t="s">
        <v>2274</v>
      </c>
      <c r="L516" s="159" t="s">
        <v>2330</v>
      </c>
      <c r="M516" s="135" t="s">
        <v>1914</v>
      </c>
      <c r="N516" s="160" t="s">
        <v>2331</v>
      </c>
      <c r="O516" s="161" t="s">
        <v>2332</v>
      </c>
      <c r="P516" s="160" t="s">
        <v>2333</v>
      </c>
      <c r="Q516" s="162" t="s">
        <v>2334</v>
      </c>
      <c r="R516" t="s">
        <v>1919</v>
      </c>
      <c r="S516" s="184" t="s">
        <v>2272</v>
      </c>
      <c r="T516" s="185" t="s">
        <v>141</v>
      </c>
      <c r="AH516" s="62" t="s">
        <v>1706</v>
      </c>
    </row>
    <row r="517" spans="1:34" ht="12" customHeight="1">
      <c r="A517" s="133" t="s">
        <v>14</v>
      </c>
      <c r="B517" s="20"/>
      <c r="C517" s="133" t="s">
        <v>20</v>
      </c>
      <c r="D517" s="133" t="s">
        <v>21</v>
      </c>
      <c r="E517" s="20" t="s">
        <v>2085</v>
      </c>
      <c r="F517" s="62" t="s">
        <v>2182</v>
      </c>
      <c r="G517" s="62" t="s">
        <v>2183</v>
      </c>
      <c r="H517" s="1" t="s">
        <v>2265</v>
      </c>
      <c r="J517" s="158" t="s">
        <v>645</v>
      </c>
      <c r="K517" s="135" t="s">
        <v>2274</v>
      </c>
      <c r="L517" s="159" t="s">
        <v>2330</v>
      </c>
      <c r="M517" s="135" t="s">
        <v>1914</v>
      </c>
      <c r="N517" s="160" t="s">
        <v>2331</v>
      </c>
      <c r="O517" s="161" t="s">
        <v>2332</v>
      </c>
      <c r="P517" s="160" t="s">
        <v>2333</v>
      </c>
      <c r="Q517" s="162" t="s">
        <v>2334</v>
      </c>
      <c r="R517" t="s">
        <v>2120</v>
      </c>
      <c r="S517" s="184" t="s">
        <v>2279</v>
      </c>
      <c r="T517" s="185" t="s">
        <v>141</v>
      </c>
      <c r="AH517" s="62" t="s">
        <v>1921</v>
      </c>
    </row>
    <row r="518" spans="1:34" ht="12" customHeight="1">
      <c r="A518" s="133" t="s">
        <v>14</v>
      </c>
      <c r="B518" s="20"/>
      <c r="C518" s="133" t="s">
        <v>20</v>
      </c>
      <c r="D518" s="133" t="s">
        <v>21</v>
      </c>
      <c r="E518" s="20" t="s">
        <v>2085</v>
      </c>
      <c r="F518" s="62" t="s">
        <v>2182</v>
      </c>
      <c r="G518" s="62" t="s">
        <v>2183</v>
      </c>
      <c r="H518" s="1" t="s">
        <v>2265</v>
      </c>
      <c r="J518" s="158" t="s">
        <v>645</v>
      </c>
      <c r="K518" s="135" t="s">
        <v>2274</v>
      </c>
      <c r="L518" s="159" t="s">
        <v>2330</v>
      </c>
      <c r="M518" s="135" t="s">
        <v>1914</v>
      </c>
      <c r="N518" s="160" t="s">
        <v>2331</v>
      </c>
      <c r="O518" s="161" t="s">
        <v>2332</v>
      </c>
      <c r="P518" s="160" t="s">
        <v>2333</v>
      </c>
      <c r="Q518" s="162" t="s">
        <v>2334</v>
      </c>
      <c r="R518" t="s">
        <v>1958</v>
      </c>
      <c r="S518" s="184" t="s">
        <v>2126</v>
      </c>
      <c r="T518" s="185" t="s">
        <v>141</v>
      </c>
      <c r="AH518" s="62" t="s">
        <v>1923</v>
      </c>
    </row>
    <row r="519" spans="1:34" ht="12" customHeight="1">
      <c r="A519" s="133" t="s">
        <v>14</v>
      </c>
      <c r="B519" s="20"/>
      <c r="C519" s="133" t="s">
        <v>20</v>
      </c>
      <c r="D519" s="133" t="s">
        <v>21</v>
      </c>
      <c r="E519" s="20" t="s">
        <v>2085</v>
      </c>
      <c r="F519" s="62" t="s">
        <v>2182</v>
      </c>
      <c r="G519" s="62" t="s">
        <v>2183</v>
      </c>
      <c r="H519" s="1" t="s">
        <v>2265</v>
      </c>
      <c r="J519" s="158" t="s">
        <v>645</v>
      </c>
      <c r="K519" s="135" t="s">
        <v>2274</v>
      </c>
      <c r="L519" s="159" t="s">
        <v>2330</v>
      </c>
      <c r="M519" s="135" t="s">
        <v>1914</v>
      </c>
      <c r="N519" s="160" t="s">
        <v>2331</v>
      </c>
      <c r="O519" s="161" t="s">
        <v>2332</v>
      </c>
      <c r="P519" s="160" t="s">
        <v>2333</v>
      </c>
      <c r="Q519" s="162" t="s">
        <v>2334</v>
      </c>
      <c r="R519" t="s">
        <v>1920</v>
      </c>
      <c r="S519" s="186" t="s">
        <v>2126</v>
      </c>
      <c r="T519" s="185" t="s">
        <v>141</v>
      </c>
      <c r="AH519" s="62" t="s">
        <v>1924</v>
      </c>
    </row>
    <row r="520" spans="1:34" ht="12" customHeight="1">
      <c r="A520" s="133" t="s">
        <v>14</v>
      </c>
      <c r="B520" s="20"/>
      <c r="C520" s="133" t="s">
        <v>20</v>
      </c>
      <c r="D520" s="133" t="s">
        <v>21</v>
      </c>
      <c r="E520" s="20" t="s">
        <v>2085</v>
      </c>
      <c r="F520" s="62" t="s">
        <v>2182</v>
      </c>
      <c r="G520" s="62" t="s">
        <v>2183</v>
      </c>
      <c r="H520" s="1" t="s">
        <v>2265</v>
      </c>
      <c r="J520" s="158" t="s">
        <v>645</v>
      </c>
      <c r="K520" s="135" t="s">
        <v>2274</v>
      </c>
      <c r="L520" s="159" t="s">
        <v>2330</v>
      </c>
      <c r="M520" s="135" t="s">
        <v>1914</v>
      </c>
      <c r="N520" s="160" t="s">
        <v>2331</v>
      </c>
      <c r="O520" s="161" t="s">
        <v>2332</v>
      </c>
      <c r="P520" s="160" t="s">
        <v>2333</v>
      </c>
      <c r="Q520" s="162" t="s">
        <v>2334</v>
      </c>
      <c r="R520" t="s">
        <v>2118</v>
      </c>
      <c r="S520" s="184" t="s">
        <v>2126</v>
      </c>
      <c r="T520" s="185" t="s">
        <v>141</v>
      </c>
      <c r="AH520" s="62" t="s">
        <v>1925</v>
      </c>
    </row>
    <row r="521" spans="1:34" ht="12" customHeight="1">
      <c r="A521" s="133" t="s">
        <v>14</v>
      </c>
      <c r="B521" s="20"/>
      <c r="C521" s="133" t="s">
        <v>20</v>
      </c>
      <c r="D521" s="133" t="s">
        <v>21</v>
      </c>
      <c r="E521" s="20" t="s">
        <v>2085</v>
      </c>
      <c r="F521" s="62" t="s">
        <v>2182</v>
      </c>
      <c r="G521" s="62" t="s">
        <v>2183</v>
      </c>
      <c r="H521" s="1" t="s">
        <v>2265</v>
      </c>
      <c r="J521" s="158" t="s">
        <v>648</v>
      </c>
      <c r="K521" s="135" t="s">
        <v>2274</v>
      </c>
      <c r="L521" s="159" t="s">
        <v>2335</v>
      </c>
      <c r="M521" s="135" t="s">
        <v>1914</v>
      </c>
      <c r="N521" s="160" t="s">
        <v>2336</v>
      </c>
      <c r="O521" s="161" t="s">
        <v>2332</v>
      </c>
      <c r="P521" s="160" t="s">
        <v>2333</v>
      </c>
      <c r="Q521" s="162" t="s">
        <v>2334</v>
      </c>
      <c r="R521" t="s">
        <v>1919</v>
      </c>
      <c r="S521" s="184" t="s">
        <v>2272</v>
      </c>
      <c r="T521" s="185" t="s">
        <v>141</v>
      </c>
      <c r="AH521" s="62" t="s">
        <v>1706</v>
      </c>
    </row>
    <row r="522" spans="1:34" ht="12" customHeight="1">
      <c r="A522" s="133" t="s">
        <v>14</v>
      </c>
      <c r="B522" s="20"/>
      <c r="C522" s="133" t="s">
        <v>20</v>
      </c>
      <c r="D522" s="133" t="s">
        <v>21</v>
      </c>
      <c r="E522" s="20" t="s">
        <v>2085</v>
      </c>
      <c r="F522" s="62" t="s">
        <v>2182</v>
      </c>
      <c r="G522" s="62" t="s">
        <v>2183</v>
      </c>
      <c r="H522" s="1" t="s">
        <v>2265</v>
      </c>
      <c r="J522" s="158" t="s">
        <v>648</v>
      </c>
      <c r="K522" s="135" t="s">
        <v>2274</v>
      </c>
      <c r="L522" s="159" t="s">
        <v>2335</v>
      </c>
      <c r="M522" s="135" t="s">
        <v>1914</v>
      </c>
      <c r="N522" s="160" t="s">
        <v>2336</v>
      </c>
      <c r="O522" s="161" t="s">
        <v>2332</v>
      </c>
      <c r="P522" s="160" t="s">
        <v>2333</v>
      </c>
      <c r="Q522" s="162" t="s">
        <v>2334</v>
      </c>
      <c r="R522" t="s">
        <v>2120</v>
      </c>
      <c r="S522" s="184" t="s">
        <v>2279</v>
      </c>
      <c r="T522" s="185" t="s">
        <v>141</v>
      </c>
      <c r="AH522" s="62" t="s">
        <v>1921</v>
      </c>
    </row>
    <row r="523" spans="1:34" ht="12" customHeight="1">
      <c r="A523" s="133" t="s">
        <v>14</v>
      </c>
      <c r="B523" s="20"/>
      <c r="C523" s="133" t="s">
        <v>20</v>
      </c>
      <c r="D523" s="133" t="s">
        <v>21</v>
      </c>
      <c r="E523" s="20" t="s">
        <v>2085</v>
      </c>
      <c r="F523" s="62" t="s">
        <v>2182</v>
      </c>
      <c r="G523" s="62" t="s">
        <v>2183</v>
      </c>
      <c r="H523" s="1" t="s">
        <v>2265</v>
      </c>
      <c r="J523" s="158" t="s">
        <v>648</v>
      </c>
      <c r="K523" s="135" t="s">
        <v>2274</v>
      </c>
      <c r="L523" s="159" t="s">
        <v>2335</v>
      </c>
      <c r="M523" s="135" t="s">
        <v>1914</v>
      </c>
      <c r="N523" s="160" t="s">
        <v>2336</v>
      </c>
      <c r="O523" s="161" t="s">
        <v>2332</v>
      </c>
      <c r="P523" s="160" t="s">
        <v>2333</v>
      </c>
      <c r="Q523" s="162" t="s">
        <v>2334</v>
      </c>
      <c r="R523" t="s">
        <v>1958</v>
      </c>
      <c r="S523" s="184" t="s">
        <v>2126</v>
      </c>
      <c r="T523" s="185" t="s">
        <v>141</v>
      </c>
      <c r="AH523" s="62" t="s">
        <v>1923</v>
      </c>
    </row>
    <row r="524" spans="1:34" ht="12" customHeight="1">
      <c r="A524" s="133" t="s">
        <v>14</v>
      </c>
      <c r="B524" s="20"/>
      <c r="C524" s="133" t="s">
        <v>20</v>
      </c>
      <c r="D524" s="133" t="s">
        <v>21</v>
      </c>
      <c r="E524" s="20" t="s">
        <v>2085</v>
      </c>
      <c r="F524" s="62" t="s">
        <v>2182</v>
      </c>
      <c r="G524" s="62" t="s">
        <v>2183</v>
      </c>
      <c r="H524" s="1" t="s">
        <v>2265</v>
      </c>
      <c r="J524" s="158" t="s">
        <v>648</v>
      </c>
      <c r="K524" s="135" t="s">
        <v>2274</v>
      </c>
      <c r="L524" s="159" t="s">
        <v>2335</v>
      </c>
      <c r="M524" s="135" t="s">
        <v>1914</v>
      </c>
      <c r="N524" s="160" t="s">
        <v>2336</v>
      </c>
      <c r="O524" s="161" t="s">
        <v>2332</v>
      </c>
      <c r="P524" s="160" t="s">
        <v>2333</v>
      </c>
      <c r="Q524" s="162" t="s">
        <v>2334</v>
      </c>
      <c r="R524" t="s">
        <v>1920</v>
      </c>
      <c r="S524" s="186" t="s">
        <v>2126</v>
      </c>
      <c r="T524" s="185" t="s">
        <v>141</v>
      </c>
      <c r="AH524" s="62" t="s">
        <v>1924</v>
      </c>
    </row>
    <row r="525" spans="1:34" ht="12" customHeight="1">
      <c r="A525" s="133" t="s">
        <v>14</v>
      </c>
      <c r="B525" s="20"/>
      <c r="C525" s="133" t="s">
        <v>20</v>
      </c>
      <c r="D525" s="133" t="s">
        <v>21</v>
      </c>
      <c r="E525" s="20" t="s">
        <v>2085</v>
      </c>
      <c r="F525" s="62" t="s">
        <v>2182</v>
      </c>
      <c r="G525" s="62" t="s">
        <v>2183</v>
      </c>
      <c r="H525" s="1" t="s">
        <v>2265</v>
      </c>
      <c r="J525" s="158" t="s">
        <v>648</v>
      </c>
      <c r="K525" s="135" t="s">
        <v>2274</v>
      </c>
      <c r="L525" s="159" t="s">
        <v>2335</v>
      </c>
      <c r="M525" s="135" t="s">
        <v>1914</v>
      </c>
      <c r="N525" s="160" t="s">
        <v>2336</v>
      </c>
      <c r="O525" s="161" t="s">
        <v>2332</v>
      </c>
      <c r="P525" s="160" t="s">
        <v>2333</v>
      </c>
      <c r="Q525" s="162" t="s">
        <v>2334</v>
      </c>
      <c r="R525" t="s">
        <v>2118</v>
      </c>
      <c r="S525" s="184" t="s">
        <v>2126</v>
      </c>
      <c r="T525" s="185" t="s">
        <v>141</v>
      </c>
      <c r="AH525" s="62" t="s">
        <v>1925</v>
      </c>
    </row>
    <row r="526" spans="1:34" ht="12" customHeight="1">
      <c r="A526" s="133" t="s">
        <v>14</v>
      </c>
      <c r="B526" s="20"/>
      <c r="C526" s="133" t="s">
        <v>20</v>
      </c>
      <c r="D526" s="133" t="s">
        <v>21</v>
      </c>
      <c r="E526" s="20" t="s">
        <v>2085</v>
      </c>
      <c r="F526" s="62" t="s">
        <v>2182</v>
      </c>
      <c r="G526" s="62" t="s">
        <v>2183</v>
      </c>
      <c r="H526" s="1" t="s">
        <v>2265</v>
      </c>
      <c r="J526" s="158" t="s">
        <v>650</v>
      </c>
      <c r="K526" s="135" t="s">
        <v>2274</v>
      </c>
      <c r="L526" s="159" t="s">
        <v>2337</v>
      </c>
      <c r="M526" s="135" t="s">
        <v>1914</v>
      </c>
      <c r="N526" s="160" t="s">
        <v>2326</v>
      </c>
      <c r="O526" s="161" t="s">
        <v>2338</v>
      </c>
      <c r="P526" s="160" t="s">
        <v>2339</v>
      </c>
      <c r="Q526" s="162" t="s">
        <v>2340</v>
      </c>
      <c r="T526" s="196" t="s">
        <v>176</v>
      </c>
      <c r="AH526" s="62" t="s">
        <v>1706</v>
      </c>
    </row>
    <row r="527" spans="1:34" ht="12" customHeight="1">
      <c r="A527" s="133" t="s">
        <v>14</v>
      </c>
      <c r="B527" s="20"/>
      <c r="C527" s="133" t="s">
        <v>20</v>
      </c>
      <c r="D527" s="133" t="s">
        <v>21</v>
      </c>
      <c r="E527" s="20" t="s">
        <v>2085</v>
      </c>
      <c r="F527" s="62" t="s">
        <v>2182</v>
      </c>
      <c r="G527" s="62" t="s">
        <v>2183</v>
      </c>
      <c r="H527" s="1" t="s">
        <v>2265</v>
      </c>
      <c r="J527" s="158" t="s">
        <v>650</v>
      </c>
      <c r="K527" s="135" t="s">
        <v>2274</v>
      </c>
      <c r="L527" s="159" t="s">
        <v>2337</v>
      </c>
      <c r="M527" s="135" t="s">
        <v>1914</v>
      </c>
      <c r="N527" s="160" t="s">
        <v>2326</v>
      </c>
      <c r="O527" s="161" t="s">
        <v>2338</v>
      </c>
      <c r="P527" s="160" t="s">
        <v>2339</v>
      </c>
      <c r="Q527" s="162" t="s">
        <v>2340</v>
      </c>
      <c r="T527" s="196" t="s">
        <v>176</v>
      </c>
      <c r="AH527" s="62" t="s">
        <v>1921</v>
      </c>
    </row>
    <row r="528" spans="1:34" ht="12" customHeight="1">
      <c r="A528" s="133" t="s">
        <v>14</v>
      </c>
      <c r="B528" s="20"/>
      <c r="C528" s="133" t="s">
        <v>20</v>
      </c>
      <c r="D528" s="133" t="s">
        <v>21</v>
      </c>
      <c r="E528" s="20" t="s">
        <v>2085</v>
      </c>
      <c r="F528" s="62" t="s">
        <v>2182</v>
      </c>
      <c r="G528" s="62" t="s">
        <v>2183</v>
      </c>
      <c r="H528" s="1" t="s">
        <v>2265</v>
      </c>
      <c r="J528" s="158" t="s">
        <v>650</v>
      </c>
      <c r="K528" s="135" t="s">
        <v>2274</v>
      </c>
      <c r="L528" s="159" t="s">
        <v>2337</v>
      </c>
      <c r="M528" s="135" t="s">
        <v>1914</v>
      </c>
      <c r="N528" s="160" t="s">
        <v>2326</v>
      </c>
      <c r="O528" s="161" t="s">
        <v>2338</v>
      </c>
      <c r="P528" s="160" t="s">
        <v>2339</v>
      </c>
      <c r="Q528" s="162" t="s">
        <v>2340</v>
      </c>
      <c r="T528" s="196" t="s">
        <v>176</v>
      </c>
      <c r="AH528" s="62" t="s">
        <v>1923</v>
      </c>
    </row>
    <row r="529" spans="1:34" ht="12" customHeight="1">
      <c r="A529" s="133" t="s">
        <v>14</v>
      </c>
      <c r="B529" s="20"/>
      <c r="C529" s="133" t="s">
        <v>20</v>
      </c>
      <c r="D529" s="133" t="s">
        <v>21</v>
      </c>
      <c r="E529" s="20" t="s">
        <v>2085</v>
      </c>
      <c r="F529" s="62" t="s">
        <v>2182</v>
      </c>
      <c r="G529" s="62" t="s">
        <v>2183</v>
      </c>
      <c r="H529" s="1" t="s">
        <v>2265</v>
      </c>
      <c r="J529" s="158" t="s">
        <v>650</v>
      </c>
      <c r="K529" s="135" t="s">
        <v>2274</v>
      </c>
      <c r="L529" s="159" t="s">
        <v>2337</v>
      </c>
      <c r="M529" s="135" t="s">
        <v>1914</v>
      </c>
      <c r="N529" s="160" t="s">
        <v>2326</v>
      </c>
      <c r="O529" s="161" t="s">
        <v>2338</v>
      </c>
      <c r="P529" s="160" t="s">
        <v>2339</v>
      </c>
      <c r="Q529" s="162" t="s">
        <v>2340</v>
      </c>
      <c r="T529" s="196" t="s">
        <v>176</v>
      </c>
      <c r="AH529" s="62" t="s">
        <v>1924</v>
      </c>
    </row>
    <row r="530" spans="1:34" ht="12" customHeight="1">
      <c r="A530" s="133" t="s">
        <v>14</v>
      </c>
      <c r="B530" s="20"/>
      <c r="C530" s="133" t="s">
        <v>20</v>
      </c>
      <c r="D530" s="133" t="s">
        <v>21</v>
      </c>
      <c r="E530" s="20" t="s">
        <v>2085</v>
      </c>
      <c r="F530" s="62" t="s">
        <v>2182</v>
      </c>
      <c r="G530" s="62" t="s">
        <v>2183</v>
      </c>
      <c r="H530" s="1" t="s">
        <v>2265</v>
      </c>
      <c r="J530" s="158" t="s">
        <v>650</v>
      </c>
      <c r="K530" s="135" t="s">
        <v>2274</v>
      </c>
      <c r="L530" s="159" t="s">
        <v>2337</v>
      </c>
      <c r="M530" s="135" t="s">
        <v>1914</v>
      </c>
      <c r="N530" s="160" t="s">
        <v>2326</v>
      </c>
      <c r="O530" s="161" t="s">
        <v>2338</v>
      </c>
      <c r="P530" s="160" t="s">
        <v>2339</v>
      </c>
      <c r="Q530" s="162" t="s">
        <v>2340</v>
      </c>
      <c r="T530" s="196" t="s">
        <v>176</v>
      </c>
      <c r="AH530" s="62" t="s">
        <v>1925</v>
      </c>
    </row>
    <row r="531" spans="1:34" ht="12" customHeight="1">
      <c r="A531" s="133" t="s">
        <v>14</v>
      </c>
      <c r="B531" s="20"/>
      <c r="C531" s="133" t="s">
        <v>20</v>
      </c>
      <c r="D531" s="133" t="s">
        <v>21</v>
      </c>
      <c r="E531" s="20" t="s">
        <v>2085</v>
      </c>
      <c r="F531" s="62" t="s">
        <v>2182</v>
      </c>
      <c r="G531" s="62" t="s">
        <v>2183</v>
      </c>
      <c r="H531" s="1" t="s">
        <v>2265</v>
      </c>
      <c r="J531" s="158" t="s">
        <v>653</v>
      </c>
      <c r="K531" s="135" t="s">
        <v>2274</v>
      </c>
      <c r="L531" s="159" t="s">
        <v>2341</v>
      </c>
      <c r="M531" s="135" t="s">
        <v>1914</v>
      </c>
      <c r="N531" s="160" t="s">
        <v>2326</v>
      </c>
      <c r="O531" s="161" t="s">
        <v>2342</v>
      </c>
      <c r="P531" s="160" t="s">
        <v>2343</v>
      </c>
      <c r="Q531" s="162" t="s">
        <v>2340</v>
      </c>
      <c r="T531" s="196" t="s">
        <v>176</v>
      </c>
      <c r="AH531" s="62" t="s">
        <v>1706</v>
      </c>
    </row>
    <row r="532" spans="1:34" ht="12" customHeight="1">
      <c r="A532" s="133" t="s">
        <v>14</v>
      </c>
      <c r="B532" s="20"/>
      <c r="C532" s="133" t="s">
        <v>20</v>
      </c>
      <c r="D532" s="133" t="s">
        <v>21</v>
      </c>
      <c r="E532" s="20" t="s">
        <v>2085</v>
      </c>
      <c r="F532" s="62" t="s">
        <v>2182</v>
      </c>
      <c r="G532" s="62" t="s">
        <v>2183</v>
      </c>
      <c r="H532" s="1" t="s">
        <v>2265</v>
      </c>
      <c r="J532" s="158" t="s">
        <v>653</v>
      </c>
      <c r="K532" s="135" t="s">
        <v>2274</v>
      </c>
      <c r="L532" s="159" t="s">
        <v>2341</v>
      </c>
      <c r="M532" s="135" t="s">
        <v>1914</v>
      </c>
      <c r="N532" s="160" t="s">
        <v>2326</v>
      </c>
      <c r="O532" s="161" t="s">
        <v>2342</v>
      </c>
      <c r="P532" s="160" t="s">
        <v>2343</v>
      </c>
      <c r="Q532" s="162" t="s">
        <v>2340</v>
      </c>
      <c r="T532" s="196" t="s">
        <v>176</v>
      </c>
      <c r="AH532" s="62" t="s">
        <v>1921</v>
      </c>
    </row>
    <row r="533" spans="1:34" ht="12" customHeight="1">
      <c r="A533" s="133" t="s">
        <v>14</v>
      </c>
      <c r="B533" s="20"/>
      <c r="C533" s="133" t="s">
        <v>20</v>
      </c>
      <c r="D533" s="133" t="s">
        <v>21</v>
      </c>
      <c r="E533" s="20" t="s">
        <v>2085</v>
      </c>
      <c r="F533" s="62" t="s">
        <v>2182</v>
      </c>
      <c r="G533" s="62" t="s">
        <v>2183</v>
      </c>
      <c r="H533" s="1" t="s">
        <v>2265</v>
      </c>
      <c r="J533" s="158" t="s">
        <v>653</v>
      </c>
      <c r="K533" s="135" t="s">
        <v>2274</v>
      </c>
      <c r="L533" s="159" t="s">
        <v>2341</v>
      </c>
      <c r="M533" s="135" t="s">
        <v>1914</v>
      </c>
      <c r="N533" s="160" t="s">
        <v>2326</v>
      </c>
      <c r="O533" s="161" t="s">
        <v>2342</v>
      </c>
      <c r="P533" s="160" t="s">
        <v>2343</v>
      </c>
      <c r="Q533" s="162" t="s">
        <v>2340</v>
      </c>
      <c r="T533" s="196" t="s">
        <v>176</v>
      </c>
      <c r="AH533" s="62" t="s">
        <v>1923</v>
      </c>
    </row>
    <row r="534" spans="1:34" ht="12" customHeight="1">
      <c r="A534" s="133" t="s">
        <v>14</v>
      </c>
      <c r="B534" s="20"/>
      <c r="C534" s="133" t="s">
        <v>20</v>
      </c>
      <c r="D534" s="133" t="s">
        <v>21</v>
      </c>
      <c r="E534" s="20" t="s">
        <v>2085</v>
      </c>
      <c r="F534" s="62" t="s">
        <v>2182</v>
      </c>
      <c r="G534" s="62" t="s">
        <v>2183</v>
      </c>
      <c r="H534" s="1" t="s">
        <v>2265</v>
      </c>
      <c r="J534" s="158" t="s">
        <v>653</v>
      </c>
      <c r="K534" s="135" t="s">
        <v>2274</v>
      </c>
      <c r="L534" s="159" t="s">
        <v>2341</v>
      </c>
      <c r="M534" s="135" t="s">
        <v>1914</v>
      </c>
      <c r="N534" s="160" t="s">
        <v>2326</v>
      </c>
      <c r="O534" s="161" t="s">
        <v>2342</v>
      </c>
      <c r="P534" s="160" t="s">
        <v>2343</v>
      </c>
      <c r="Q534" s="162" t="s">
        <v>2340</v>
      </c>
      <c r="T534" s="196" t="s">
        <v>176</v>
      </c>
      <c r="AH534" s="62" t="s">
        <v>1924</v>
      </c>
    </row>
    <row r="535" spans="1:34" ht="12" customHeight="1">
      <c r="A535" s="133" t="s">
        <v>14</v>
      </c>
      <c r="B535" s="20"/>
      <c r="C535" s="133" t="s">
        <v>20</v>
      </c>
      <c r="D535" s="133" t="s">
        <v>21</v>
      </c>
      <c r="E535" s="20" t="s">
        <v>2085</v>
      </c>
      <c r="F535" s="62" t="s">
        <v>2182</v>
      </c>
      <c r="G535" s="62" t="s">
        <v>2183</v>
      </c>
      <c r="H535" s="1" t="s">
        <v>2265</v>
      </c>
      <c r="J535" s="158" t="s">
        <v>653</v>
      </c>
      <c r="K535" s="135" t="s">
        <v>2274</v>
      </c>
      <c r="L535" s="159" t="s">
        <v>2341</v>
      </c>
      <c r="M535" s="135" t="s">
        <v>1914</v>
      </c>
      <c r="N535" s="160" t="s">
        <v>2326</v>
      </c>
      <c r="O535" s="161" t="s">
        <v>2342</v>
      </c>
      <c r="P535" s="160" t="s">
        <v>2343</v>
      </c>
      <c r="Q535" s="162" t="s">
        <v>2340</v>
      </c>
      <c r="T535" s="196" t="s">
        <v>176</v>
      </c>
      <c r="AH535" s="62" t="s">
        <v>1925</v>
      </c>
    </row>
    <row r="536" spans="1:34" ht="12" customHeight="1">
      <c r="A536" s="133" t="s">
        <v>14</v>
      </c>
      <c r="B536" s="20"/>
      <c r="C536" s="133" t="s">
        <v>20</v>
      </c>
      <c r="D536" s="133" t="s">
        <v>28</v>
      </c>
      <c r="E536" t="s">
        <v>29</v>
      </c>
      <c r="F536" s="62" t="s">
        <v>2344</v>
      </c>
      <c r="G536" s="62" t="s">
        <v>2345</v>
      </c>
      <c r="H536" s="1" t="s">
        <v>2346</v>
      </c>
      <c r="J536" s="197">
        <v>1</v>
      </c>
      <c r="K536" s="1" t="s">
        <v>2346</v>
      </c>
      <c r="L536" s="198" t="s">
        <v>2347</v>
      </c>
      <c r="N536" s="199" t="s">
        <v>2348</v>
      </c>
      <c r="O536" s="200" t="s">
        <v>2349</v>
      </c>
      <c r="P536" s="200" t="s">
        <v>2350</v>
      </c>
      <c r="Q536" s="200" t="s">
        <v>2351</v>
      </c>
      <c r="R536" s="197" t="s">
        <v>2352</v>
      </c>
      <c r="S536" s="201">
        <v>42261</v>
      </c>
      <c r="T536" s="202" t="s">
        <v>141</v>
      </c>
      <c r="AF536" t="s">
        <v>2353</v>
      </c>
      <c r="AH536" t="s">
        <v>145</v>
      </c>
    </row>
    <row r="537" spans="1:34" ht="12" customHeight="1">
      <c r="A537" s="133" t="s">
        <v>14</v>
      </c>
      <c r="B537" s="20"/>
      <c r="C537" s="133" t="s">
        <v>20</v>
      </c>
      <c r="D537" s="133" t="s">
        <v>28</v>
      </c>
      <c r="E537" t="s">
        <v>29</v>
      </c>
      <c r="F537" s="62" t="s">
        <v>2344</v>
      </c>
      <c r="G537" s="62" t="s">
        <v>2345</v>
      </c>
      <c r="H537" s="1" t="s">
        <v>2346</v>
      </c>
      <c r="J537" s="197">
        <v>2</v>
      </c>
      <c r="K537" s="1" t="s">
        <v>2346</v>
      </c>
      <c r="L537" s="198" t="s">
        <v>2354</v>
      </c>
      <c r="N537" s="199" t="s">
        <v>2348</v>
      </c>
      <c r="O537" s="200" t="s">
        <v>2355</v>
      </c>
      <c r="P537" s="200" t="s">
        <v>2350</v>
      </c>
      <c r="Q537" s="200" t="s">
        <v>2351</v>
      </c>
      <c r="R537" s="197" t="s">
        <v>2352</v>
      </c>
      <c r="S537" s="201">
        <v>42261</v>
      </c>
      <c r="T537" s="202" t="s">
        <v>141</v>
      </c>
      <c r="AF537" t="s">
        <v>2353</v>
      </c>
      <c r="AH537" t="s">
        <v>145</v>
      </c>
    </row>
    <row r="538" spans="1:34" ht="12" customHeight="1">
      <c r="A538" s="133" t="s">
        <v>14</v>
      </c>
      <c r="B538" s="20"/>
      <c r="C538" s="133" t="s">
        <v>20</v>
      </c>
      <c r="D538" s="133" t="s">
        <v>28</v>
      </c>
      <c r="E538" t="s">
        <v>29</v>
      </c>
      <c r="F538" s="62" t="s">
        <v>2344</v>
      </c>
      <c r="G538" s="62" t="s">
        <v>2345</v>
      </c>
      <c r="H538" s="1" t="s">
        <v>2346</v>
      </c>
      <c r="J538" s="197">
        <v>3</v>
      </c>
      <c r="K538" s="1" t="s">
        <v>2346</v>
      </c>
      <c r="L538" s="198" t="s">
        <v>2356</v>
      </c>
      <c r="N538" s="199" t="s">
        <v>2348</v>
      </c>
      <c r="O538" s="200" t="s">
        <v>2357</v>
      </c>
      <c r="P538" s="200" t="s">
        <v>2350</v>
      </c>
      <c r="Q538" s="200" t="s">
        <v>2351</v>
      </c>
      <c r="R538" s="197" t="s">
        <v>140</v>
      </c>
      <c r="S538" s="201">
        <v>42263</v>
      </c>
      <c r="T538" s="202" t="s">
        <v>141</v>
      </c>
      <c r="AF538" t="s">
        <v>2353</v>
      </c>
      <c r="AH538" t="s">
        <v>145</v>
      </c>
    </row>
    <row r="539" spans="1:34" ht="12" customHeight="1">
      <c r="A539" s="133" t="s">
        <v>14</v>
      </c>
      <c r="B539" s="20"/>
      <c r="C539" s="133" t="s">
        <v>20</v>
      </c>
      <c r="D539" s="133" t="s">
        <v>28</v>
      </c>
      <c r="E539" t="s">
        <v>29</v>
      </c>
      <c r="F539" s="62" t="s">
        <v>2344</v>
      </c>
      <c r="G539" s="62" t="s">
        <v>2345</v>
      </c>
      <c r="H539" s="1" t="s">
        <v>2346</v>
      </c>
      <c r="J539" s="197">
        <v>4</v>
      </c>
      <c r="K539" s="1" t="s">
        <v>2346</v>
      </c>
      <c r="L539" s="198" t="s">
        <v>2358</v>
      </c>
      <c r="N539" s="199" t="s">
        <v>2348</v>
      </c>
      <c r="O539" s="200" t="s">
        <v>2359</v>
      </c>
      <c r="P539" s="200" t="s">
        <v>2350</v>
      </c>
      <c r="Q539" s="200" t="s">
        <v>2351</v>
      </c>
      <c r="R539" s="197" t="s">
        <v>2360</v>
      </c>
      <c r="S539" s="201">
        <v>42264</v>
      </c>
      <c r="T539" s="202" t="s">
        <v>141</v>
      </c>
      <c r="AF539" t="s">
        <v>2353</v>
      </c>
      <c r="AH539" t="s">
        <v>145</v>
      </c>
    </row>
    <row r="540" spans="1:34" ht="12" customHeight="1">
      <c r="A540" s="133" t="s">
        <v>14</v>
      </c>
      <c r="B540" s="20"/>
      <c r="C540" s="133" t="s">
        <v>20</v>
      </c>
      <c r="D540" s="133" t="s">
        <v>28</v>
      </c>
      <c r="E540" t="s">
        <v>29</v>
      </c>
      <c r="F540" s="62" t="s">
        <v>2344</v>
      </c>
      <c r="G540" s="62" t="s">
        <v>2345</v>
      </c>
      <c r="H540" s="1" t="s">
        <v>2346</v>
      </c>
      <c r="J540" s="197">
        <v>5</v>
      </c>
      <c r="K540" s="1" t="s">
        <v>2346</v>
      </c>
      <c r="L540" s="198" t="s">
        <v>2361</v>
      </c>
      <c r="N540" s="199" t="s">
        <v>2348</v>
      </c>
      <c r="O540" s="200" t="s">
        <v>2362</v>
      </c>
      <c r="P540" s="200" t="s">
        <v>2350</v>
      </c>
      <c r="Q540" s="200" t="s">
        <v>2351</v>
      </c>
      <c r="R540" s="197" t="s">
        <v>2352</v>
      </c>
      <c r="S540" s="201">
        <v>42262</v>
      </c>
      <c r="T540" s="202" t="s">
        <v>141</v>
      </c>
      <c r="AF540" t="s">
        <v>2353</v>
      </c>
      <c r="AH540" t="s">
        <v>145</v>
      </c>
    </row>
    <row r="541" spans="1:34" ht="12" customHeight="1">
      <c r="A541" s="133" t="s">
        <v>14</v>
      </c>
      <c r="B541" s="20"/>
      <c r="C541" s="133" t="s">
        <v>20</v>
      </c>
      <c r="D541" s="133" t="s">
        <v>28</v>
      </c>
      <c r="E541" t="s">
        <v>29</v>
      </c>
      <c r="F541" s="62" t="s">
        <v>2344</v>
      </c>
      <c r="G541" s="62" t="s">
        <v>2345</v>
      </c>
      <c r="H541" s="1" t="s">
        <v>2346</v>
      </c>
      <c r="J541" s="197">
        <v>6</v>
      </c>
      <c r="K541" s="1" t="s">
        <v>2346</v>
      </c>
      <c r="L541" s="198" t="s">
        <v>2363</v>
      </c>
      <c r="N541" s="199" t="s">
        <v>2348</v>
      </c>
      <c r="O541" s="200" t="s">
        <v>2364</v>
      </c>
      <c r="P541" s="200" t="s">
        <v>2350</v>
      </c>
      <c r="Q541" s="200" t="s">
        <v>2351</v>
      </c>
      <c r="R541" s="197" t="s">
        <v>2352</v>
      </c>
      <c r="S541" s="201">
        <v>42261</v>
      </c>
      <c r="T541" s="202" t="s">
        <v>141</v>
      </c>
      <c r="AF541" t="s">
        <v>2353</v>
      </c>
      <c r="AH541" t="s">
        <v>145</v>
      </c>
    </row>
    <row r="542" spans="1:34" ht="12" customHeight="1">
      <c r="A542" s="133" t="s">
        <v>14</v>
      </c>
      <c r="B542" s="20"/>
      <c r="C542" s="133" t="s">
        <v>20</v>
      </c>
      <c r="D542" s="133" t="s">
        <v>28</v>
      </c>
      <c r="E542" t="s">
        <v>29</v>
      </c>
      <c r="F542" s="62" t="s">
        <v>2344</v>
      </c>
      <c r="G542" s="62" t="s">
        <v>2345</v>
      </c>
      <c r="H542" s="1" t="s">
        <v>2346</v>
      </c>
      <c r="J542" s="197">
        <v>7</v>
      </c>
      <c r="K542" s="1" t="s">
        <v>2346</v>
      </c>
      <c r="L542" s="198" t="s">
        <v>2365</v>
      </c>
      <c r="N542" s="199" t="s">
        <v>2348</v>
      </c>
      <c r="O542" s="200" t="s">
        <v>2366</v>
      </c>
      <c r="P542" s="200" t="s">
        <v>2350</v>
      </c>
      <c r="Q542" s="200" t="s">
        <v>2351</v>
      </c>
      <c r="R542" s="197" t="s">
        <v>2352</v>
      </c>
      <c r="S542" s="201">
        <v>42262</v>
      </c>
      <c r="T542" s="202" t="s">
        <v>141</v>
      </c>
      <c r="AF542" t="s">
        <v>2353</v>
      </c>
      <c r="AH542" t="s">
        <v>145</v>
      </c>
    </row>
    <row r="543" spans="1:34" ht="12" customHeight="1">
      <c r="A543" s="133" t="s">
        <v>14</v>
      </c>
      <c r="B543" s="20"/>
      <c r="C543" s="133" t="s">
        <v>20</v>
      </c>
      <c r="D543" s="133" t="s">
        <v>28</v>
      </c>
      <c r="E543" t="s">
        <v>29</v>
      </c>
      <c r="F543" s="62" t="s">
        <v>2344</v>
      </c>
      <c r="G543" s="62" t="s">
        <v>2345</v>
      </c>
      <c r="H543" s="1" t="s">
        <v>2346</v>
      </c>
      <c r="J543" s="197">
        <v>8</v>
      </c>
      <c r="K543" s="1" t="s">
        <v>2346</v>
      </c>
      <c r="L543" s="198" t="s">
        <v>2367</v>
      </c>
      <c r="N543" s="199" t="s">
        <v>2348</v>
      </c>
      <c r="O543" s="200" t="s">
        <v>2368</v>
      </c>
      <c r="P543" s="200" t="s">
        <v>2350</v>
      </c>
      <c r="Q543" s="200" t="s">
        <v>2351</v>
      </c>
      <c r="R543" s="197" t="s">
        <v>2352</v>
      </c>
      <c r="S543" s="201">
        <v>42262</v>
      </c>
      <c r="T543" s="202" t="s">
        <v>141</v>
      </c>
      <c r="AF543" t="s">
        <v>2353</v>
      </c>
      <c r="AH543" t="s">
        <v>145</v>
      </c>
    </row>
    <row r="544" spans="1:34" ht="12" customHeight="1">
      <c r="A544" s="133" t="s">
        <v>14</v>
      </c>
      <c r="B544" s="20"/>
      <c r="C544" s="133" t="s">
        <v>20</v>
      </c>
      <c r="D544" s="133" t="s">
        <v>28</v>
      </c>
      <c r="E544" t="s">
        <v>29</v>
      </c>
      <c r="F544" s="62" t="s">
        <v>2344</v>
      </c>
      <c r="G544" s="62" t="s">
        <v>2345</v>
      </c>
      <c r="H544" s="1" t="s">
        <v>2346</v>
      </c>
      <c r="J544" s="197">
        <v>9</v>
      </c>
      <c r="K544" s="1" t="s">
        <v>2346</v>
      </c>
      <c r="L544" s="198" t="s">
        <v>2369</v>
      </c>
      <c r="N544" s="199" t="s">
        <v>2348</v>
      </c>
      <c r="O544" s="200" t="s">
        <v>2370</v>
      </c>
      <c r="P544" s="200" t="s">
        <v>2350</v>
      </c>
      <c r="Q544" s="200" t="s">
        <v>2351</v>
      </c>
      <c r="R544" s="197" t="s">
        <v>140</v>
      </c>
      <c r="S544" s="201">
        <v>42263</v>
      </c>
      <c r="T544" s="202" t="s">
        <v>141</v>
      </c>
      <c r="X544" s="197" t="s">
        <v>2371</v>
      </c>
      <c r="AF544" t="s">
        <v>2353</v>
      </c>
      <c r="AH544" t="s">
        <v>145</v>
      </c>
    </row>
    <row r="545" spans="1:34" ht="12" customHeight="1">
      <c r="A545" s="133" t="s">
        <v>14</v>
      </c>
      <c r="B545" s="20"/>
      <c r="C545" s="133" t="s">
        <v>20</v>
      </c>
      <c r="D545" s="133" t="s">
        <v>28</v>
      </c>
      <c r="E545" t="s">
        <v>29</v>
      </c>
      <c r="F545" s="62" t="s">
        <v>2344</v>
      </c>
      <c r="G545" s="62" t="s">
        <v>2345</v>
      </c>
      <c r="H545" s="1" t="s">
        <v>2346</v>
      </c>
      <c r="J545" s="197">
        <v>10</v>
      </c>
      <c r="K545" s="1" t="s">
        <v>2346</v>
      </c>
      <c r="L545" s="198" t="s">
        <v>2372</v>
      </c>
      <c r="N545" s="199" t="s">
        <v>2348</v>
      </c>
      <c r="O545" s="200" t="s">
        <v>2373</v>
      </c>
      <c r="P545" s="200" t="s">
        <v>2350</v>
      </c>
      <c r="Q545" s="200" t="s">
        <v>2351</v>
      </c>
      <c r="R545" s="197" t="s">
        <v>2360</v>
      </c>
      <c r="S545" s="201">
        <v>42264</v>
      </c>
      <c r="T545" s="202" t="s">
        <v>141</v>
      </c>
      <c r="V545" s="202">
        <v>64721</v>
      </c>
      <c r="X545" s="202" t="s">
        <v>2374</v>
      </c>
      <c r="AF545" t="s">
        <v>2353</v>
      </c>
      <c r="AH545" t="s">
        <v>145</v>
      </c>
    </row>
    <row r="546" spans="1:34" ht="12" customHeight="1">
      <c r="A546" s="133" t="s">
        <v>14</v>
      </c>
      <c r="B546" s="20"/>
      <c r="C546" s="133" t="s">
        <v>20</v>
      </c>
      <c r="D546" s="133" t="s">
        <v>28</v>
      </c>
      <c r="E546" t="s">
        <v>29</v>
      </c>
      <c r="F546" s="62" t="s">
        <v>2344</v>
      </c>
      <c r="G546" s="62" t="s">
        <v>2345</v>
      </c>
      <c r="H546" s="1" t="s">
        <v>2346</v>
      </c>
      <c r="J546" s="197">
        <v>11</v>
      </c>
      <c r="K546" s="1" t="s">
        <v>2346</v>
      </c>
      <c r="L546" s="198" t="s">
        <v>2375</v>
      </c>
      <c r="N546" s="199" t="s">
        <v>2348</v>
      </c>
      <c r="O546" s="200" t="s">
        <v>2376</v>
      </c>
      <c r="P546" s="200" t="s">
        <v>2350</v>
      </c>
      <c r="Q546" s="200" t="s">
        <v>2351</v>
      </c>
      <c r="R546" s="197" t="s">
        <v>2352</v>
      </c>
      <c r="S546" s="201">
        <v>42262</v>
      </c>
      <c r="T546" s="202" t="s">
        <v>141</v>
      </c>
      <c r="AF546" t="s">
        <v>2353</v>
      </c>
      <c r="AH546" t="s">
        <v>145</v>
      </c>
    </row>
    <row r="547" spans="1:34" ht="12" customHeight="1">
      <c r="A547" s="133" t="s">
        <v>14</v>
      </c>
      <c r="B547" s="20"/>
      <c r="C547" s="133" t="s">
        <v>20</v>
      </c>
      <c r="D547" s="133" t="s">
        <v>28</v>
      </c>
      <c r="E547" t="s">
        <v>29</v>
      </c>
      <c r="F547" s="62" t="s">
        <v>2344</v>
      </c>
      <c r="G547" s="62" t="s">
        <v>2345</v>
      </c>
      <c r="H547" s="1" t="s">
        <v>2346</v>
      </c>
      <c r="J547" s="197">
        <v>12</v>
      </c>
      <c r="K547" s="1" t="s">
        <v>2346</v>
      </c>
      <c r="L547" s="198" t="s">
        <v>2377</v>
      </c>
      <c r="N547" s="199" t="s">
        <v>2348</v>
      </c>
      <c r="O547" s="200" t="s">
        <v>2378</v>
      </c>
      <c r="P547" s="200" t="s">
        <v>2350</v>
      </c>
      <c r="Q547" s="200" t="s">
        <v>2351</v>
      </c>
      <c r="R547" s="197" t="s">
        <v>2352</v>
      </c>
      <c r="S547" s="201">
        <v>42262</v>
      </c>
      <c r="T547" s="202" t="s">
        <v>141</v>
      </c>
      <c r="AF547" t="s">
        <v>2353</v>
      </c>
      <c r="AH547" t="s">
        <v>145</v>
      </c>
    </row>
    <row r="548" spans="1:34" ht="12" customHeight="1">
      <c r="A548" s="133" t="s">
        <v>14</v>
      </c>
      <c r="B548" s="20"/>
      <c r="C548" s="133" t="s">
        <v>20</v>
      </c>
      <c r="D548" s="133" t="s">
        <v>28</v>
      </c>
      <c r="E548" t="s">
        <v>29</v>
      </c>
      <c r="F548" s="62" t="s">
        <v>2344</v>
      </c>
      <c r="G548" s="62" t="s">
        <v>2345</v>
      </c>
      <c r="H548" s="1" t="s">
        <v>2346</v>
      </c>
      <c r="J548" s="197">
        <v>13</v>
      </c>
      <c r="K548" s="1" t="s">
        <v>2346</v>
      </c>
      <c r="L548" s="198" t="s">
        <v>2379</v>
      </c>
      <c r="N548" s="199" t="s">
        <v>2348</v>
      </c>
      <c r="O548" s="200" t="s">
        <v>2380</v>
      </c>
      <c r="P548" s="200" t="s">
        <v>2350</v>
      </c>
      <c r="Q548" s="200" t="s">
        <v>2351</v>
      </c>
      <c r="R548" s="197" t="s">
        <v>2352</v>
      </c>
      <c r="S548" s="201">
        <v>42262</v>
      </c>
      <c r="T548" s="202" t="s">
        <v>141</v>
      </c>
      <c r="AF548" t="s">
        <v>2353</v>
      </c>
      <c r="AH548" t="s">
        <v>145</v>
      </c>
    </row>
    <row r="549" spans="1:34" ht="12" customHeight="1">
      <c r="A549" s="133" t="s">
        <v>14</v>
      </c>
      <c r="B549" s="20"/>
      <c r="C549" s="133" t="s">
        <v>20</v>
      </c>
      <c r="D549" s="133" t="s">
        <v>28</v>
      </c>
      <c r="E549" t="s">
        <v>29</v>
      </c>
      <c r="F549" s="62" t="s">
        <v>2344</v>
      </c>
      <c r="G549" s="62" t="s">
        <v>2345</v>
      </c>
      <c r="H549" s="1" t="s">
        <v>2346</v>
      </c>
      <c r="J549" s="197">
        <v>14</v>
      </c>
      <c r="K549" s="1" t="s">
        <v>2346</v>
      </c>
      <c r="L549" s="198" t="s">
        <v>2381</v>
      </c>
      <c r="N549" s="199" t="s">
        <v>2348</v>
      </c>
      <c r="O549" s="200" t="s">
        <v>2382</v>
      </c>
      <c r="P549" s="200" t="s">
        <v>2350</v>
      </c>
      <c r="Q549" s="200" t="s">
        <v>2351</v>
      </c>
      <c r="R549" s="197" t="s">
        <v>2352</v>
      </c>
      <c r="S549" s="201">
        <v>42262</v>
      </c>
      <c r="T549" s="202" t="s">
        <v>141</v>
      </c>
      <c r="AF549" t="s">
        <v>2353</v>
      </c>
      <c r="AH549" t="s">
        <v>145</v>
      </c>
    </row>
    <row r="550" spans="1:34" ht="12" customHeight="1">
      <c r="A550" s="133" t="s">
        <v>14</v>
      </c>
      <c r="B550" s="20"/>
      <c r="C550" s="133" t="s">
        <v>20</v>
      </c>
      <c r="D550" s="133" t="s">
        <v>28</v>
      </c>
      <c r="E550" t="s">
        <v>29</v>
      </c>
      <c r="F550" s="62" t="s">
        <v>2344</v>
      </c>
      <c r="G550" s="62" t="s">
        <v>2345</v>
      </c>
      <c r="H550" s="1" t="s">
        <v>2346</v>
      </c>
      <c r="J550" s="197">
        <v>15</v>
      </c>
      <c r="K550" s="1" t="s">
        <v>2346</v>
      </c>
      <c r="L550" s="198" t="s">
        <v>2383</v>
      </c>
      <c r="N550" s="199" t="s">
        <v>2348</v>
      </c>
      <c r="O550" s="200" t="s">
        <v>2384</v>
      </c>
      <c r="P550" s="200" t="s">
        <v>2350</v>
      </c>
      <c r="Q550" s="200" t="s">
        <v>2351</v>
      </c>
      <c r="R550" s="197" t="s">
        <v>2352</v>
      </c>
      <c r="S550" s="201">
        <v>42262</v>
      </c>
      <c r="T550" s="202" t="s">
        <v>141</v>
      </c>
      <c r="AF550" t="s">
        <v>2353</v>
      </c>
      <c r="AH550" t="s">
        <v>145</v>
      </c>
    </row>
    <row r="551" spans="1:34" ht="12" customHeight="1">
      <c r="A551" s="133" t="s">
        <v>14</v>
      </c>
      <c r="B551" s="20"/>
      <c r="C551" s="133" t="s">
        <v>20</v>
      </c>
      <c r="D551" s="133" t="s">
        <v>28</v>
      </c>
      <c r="E551" t="s">
        <v>29</v>
      </c>
      <c r="F551" s="62" t="s">
        <v>2344</v>
      </c>
      <c r="G551" s="62" t="s">
        <v>2345</v>
      </c>
      <c r="H551" s="1" t="s">
        <v>2346</v>
      </c>
      <c r="J551" s="197">
        <v>16</v>
      </c>
      <c r="K551" s="1" t="s">
        <v>2346</v>
      </c>
      <c r="L551" s="198" t="s">
        <v>2385</v>
      </c>
      <c r="N551" s="199" t="s">
        <v>2348</v>
      </c>
      <c r="O551" s="200" t="s">
        <v>2386</v>
      </c>
      <c r="P551" s="200" t="s">
        <v>2350</v>
      </c>
      <c r="Q551" s="200" t="s">
        <v>2351</v>
      </c>
      <c r="R551" s="197" t="s">
        <v>140</v>
      </c>
      <c r="S551" s="201">
        <v>42264</v>
      </c>
      <c r="T551" s="202" t="s">
        <v>141</v>
      </c>
      <c r="AF551" t="s">
        <v>2353</v>
      </c>
      <c r="AH551" t="s">
        <v>145</v>
      </c>
    </row>
    <row r="552" spans="1:34" ht="12" customHeight="1">
      <c r="A552" s="133" t="s">
        <v>14</v>
      </c>
      <c r="B552" s="20"/>
      <c r="C552" s="133" t="s">
        <v>20</v>
      </c>
      <c r="D552" s="133" t="s">
        <v>28</v>
      </c>
      <c r="E552" t="s">
        <v>29</v>
      </c>
      <c r="F552" s="62" t="s">
        <v>2344</v>
      </c>
      <c r="G552" s="62" t="s">
        <v>2345</v>
      </c>
      <c r="H552" s="1" t="s">
        <v>2346</v>
      </c>
      <c r="J552" s="197">
        <v>17</v>
      </c>
      <c r="K552" s="1" t="s">
        <v>2346</v>
      </c>
      <c r="L552" s="198" t="s">
        <v>2387</v>
      </c>
      <c r="N552" s="199" t="s">
        <v>2348</v>
      </c>
      <c r="O552" s="200" t="s">
        <v>2388</v>
      </c>
      <c r="P552" s="200" t="s">
        <v>2350</v>
      </c>
      <c r="Q552" s="200" t="s">
        <v>2351</v>
      </c>
      <c r="R552" s="197" t="s">
        <v>2360</v>
      </c>
      <c r="S552" s="201">
        <v>42264</v>
      </c>
      <c r="T552" s="202" t="s">
        <v>141</v>
      </c>
      <c r="AF552" t="s">
        <v>2353</v>
      </c>
      <c r="AH552" t="s">
        <v>145</v>
      </c>
    </row>
    <row r="553" spans="1:34" ht="12" customHeight="1">
      <c r="A553" s="133" t="s">
        <v>14</v>
      </c>
      <c r="B553" s="20"/>
      <c r="C553" s="133" t="s">
        <v>20</v>
      </c>
      <c r="D553" s="133" t="s">
        <v>28</v>
      </c>
      <c r="E553" t="s">
        <v>29</v>
      </c>
      <c r="F553" s="62" t="s">
        <v>2344</v>
      </c>
      <c r="G553" s="62" t="s">
        <v>2345</v>
      </c>
      <c r="H553" s="1" t="s">
        <v>2346</v>
      </c>
      <c r="J553" s="197">
        <v>18</v>
      </c>
      <c r="K553" s="1" t="s">
        <v>2346</v>
      </c>
      <c r="L553" s="198" t="s">
        <v>2389</v>
      </c>
      <c r="N553" s="199" t="s">
        <v>2348</v>
      </c>
      <c r="O553" s="200" t="s">
        <v>2390</v>
      </c>
      <c r="P553" s="200" t="s">
        <v>2350</v>
      </c>
      <c r="Q553" s="200" t="s">
        <v>2351</v>
      </c>
      <c r="R553" s="197" t="s">
        <v>2352</v>
      </c>
      <c r="S553" s="201">
        <v>42262</v>
      </c>
      <c r="T553" s="202" t="s">
        <v>141</v>
      </c>
      <c r="AF553" t="s">
        <v>2353</v>
      </c>
      <c r="AH553" t="s">
        <v>145</v>
      </c>
    </row>
    <row r="554" spans="1:34" ht="12" customHeight="1">
      <c r="A554" s="133" t="s">
        <v>14</v>
      </c>
      <c r="B554" s="20"/>
      <c r="C554" s="133" t="s">
        <v>20</v>
      </c>
      <c r="D554" s="133" t="s">
        <v>28</v>
      </c>
      <c r="E554" t="s">
        <v>29</v>
      </c>
      <c r="F554" s="62" t="s">
        <v>2344</v>
      </c>
      <c r="G554" s="62" t="s">
        <v>2345</v>
      </c>
      <c r="H554" s="1" t="s">
        <v>2346</v>
      </c>
      <c r="J554" s="197">
        <v>19</v>
      </c>
      <c r="K554" s="1" t="s">
        <v>2346</v>
      </c>
      <c r="L554" s="198" t="s">
        <v>2391</v>
      </c>
      <c r="N554" s="199" t="s">
        <v>2348</v>
      </c>
      <c r="O554" s="200" t="s">
        <v>2392</v>
      </c>
      <c r="P554" s="200" t="s">
        <v>2350</v>
      </c>
      <c r="Q554" s="200" t="s">
        <v>2351</v>
      </c>
      <c r="R554" s="197" t="s">
        <v>2352</v>
      </c>
      <c r="S554" s="201">
        <v>42262</v>
      </c>
      <c r="T554" s="202" t="s">
        <v>141</v>
      </c>
      <c r="AF554" t="s">
        <v>2353</v>
      </c>
      <c r="AH554" t="s">
        <v>145</v>
      </c>
    </row>
    <row r="555" spans="1:34" ht="12" customHeight="1">
      <c r="A555" s="133" t="s">
        <v>14</v>
      </c>
      <c r="B555" s="20"/>
      <c r="C555" s="133" t="s">
        <v>20</v>
      </c>
      <c r="D555" s="133" t="s">
        <v>28</v>
      </c>
      <c r="E555" t="s">
        <v>29</v>
      </c>
      <c r="F555" s="62" t="s">
        <v>2344</v>
      </c>
      <c r="G555" s="62" t="s">
        <v>2345</v>
      </c>
      <c r="H555" s="1" t="s">
        <v>2346</v>
      </c>
      <c r="J555" s="197">
        <v>20</v>
      </c>
      <c r="K555" s="1" t="s">
        <v>2346</v>
      </c>
      <c r="L555" s="198" t="s">
        <v>2393</v>
      </c>
      <c r="N555" s="199" t="s">
        <v>2348</v>
      </c>
      <c r="O555" s="200" t="s">
        <v>2394</v>
      </c>
      <c r="P555" s="200" t="s">
        <v>2350</v>
      </c>
      <c r="Q555" s="200" t="s">
        <v>2351</v>
      </c>
      <c r="R555" s="197" t="s">
        <v>2352</v>
      </c>
      <c r="S555" s="201">
        <v>42262</v>
      </c>
      <c r="T555" s="202" t="s">
        <v>141</v>
      </c>
      <c r="AF555" t="s">
        <v>2353</v>
      </c>
      <c r="AH555" t="s">
        <v>145</v>
      </c>
    </row>
    <row r="556" spans="1:34" ht="12" customHeight="1">
      <c r="A556" s="133" t="s">
        <v>14</v>
      </c>
      <c r="B556" s="20"/>
      <c r="C556" s="133" t="s">
        <v>20</v>
      </c>
      <c r="D556" s="133" t="s">
        <v>28</v>
      </c>
      <c r="E556" t="s">
        <v>29</v>
      </c>
      <c r="F556" s="62" t="s">
        <v>2344</v>
      </c>
      <c r="G556" s="62" t="s">
        <v>2345</v>
      </c>
      <c r="H556" s="1" t="s">
        <v>2346</v>
      </c>
      <c r="J556" s="197">
        <v>21</v>
      </c>
      <c r="K556" s="1" t="s">
        <v>2346</v>
      </c>
      <c r="L556" s="198" t="s">
        <v>2395</v>
      </c>
      <c r="N556" s="199" t="s">
        <v>2348</v>
      </c>
      <c r="O556" s="200" t="s">
        <v>2396</v>
      </c>
      <c r="P556" s="200" t="s">
        <v>2350</v>
      </c>
      <c r="Q556" s="200" t="s">
        <v>2351</v>
      </c>
      <c r="R556" s="197" t="s">
        <v>2352</v>
      </c>
      <c r="S556" s="201">
        <v>42262</v>
      </c>
      <c r="T556" s="202" t="s">
        <v>141</v>
      </c>
      <c r="AF556" t="s">
        <v>2353</v>
      </c>
      <c r="AH556" t="s">
        <v>145</v>
      </c>
    </row>
    <row r="557" spans="1:34" ht="12" customHeight="1">
      <c r="A557" s="133" t="s">
        <v>14</v>
      </c>
      <c r="B557" s="20"/>
      <c r="C557" s="133" t="s">
        <v>20</v>
      </c>
      <c r="D557" s="133" t="s">
        <v>28</v>
      </c>
      <c r="E557" t="s">
        <v>29</v>
      </c>
      <c r="F557" s="62" t="s">
        <v>2344</v>
      </c>
      <c r="G557" s="62" t="s">
        <v>2345</v>
      </c>
      <c r="H557" s="1" t="s">
        <v>2346</v>
      </c>
      <c r="J557" s="197">
        <v>22</v>
      </c>
      <c r="K557" s="1" t="s">
        <v>2346</v>
      </c>
      <c r="L557" s="198" t="s">
        <v>2397</v>
      </c>
      <c r="N557" s="199" t="s">
        <v>2348</v>
      </c>
      <c r="O557" s="200" t="s">
        <v>2398</v>
      </c>
      <c r="P557" s="200" t="s">
        <v>2350</v>
      </c>
      <c r="Q557" s="200" t="s">
        <v>2351</v>
      </c>
      <c r="R557" s="197" t="s">
        <v>140</v>
      </c>
      <c r="S557" s="201">
        <v>42264</v>
      </c>
      <c r="T557" s="202" t="s">
        <v>141</v>
      </c>
      <c r="V557">
        <v>64721</v>
      </c>
      <c r="X557" s="202" t="s">
        <v>2374</v>
      </c>
      <c r="AF557" t="s">
        <v>2353</v>
      </c>
      <c r="AH557" t="s">
        <v>145</v>
      </c>
    </row>
    <row r="558" spans="1:34" ht="12" customHeight="1">
      <c r="A558" s="133" t="s">
        <v>14</v>
      </c>
      <c r="B558" s="20"/>
      <c r="C558" s="133" t="s">
        <v>20</v>
      </c>
      <c r="D558" s="133" t="s">
        <v>28</v>
      </c>
      <c r="E558" t="s">
        <v>29</v>
      </c>
      <c r="F558" s="62" t="s">
        <v>2344</v>
      </c>
      <c r="G558" s="62" t="s">
        <v>2345</v>
      </c>
      <c r="H558" s="1" t="s">
        <v>2346</v>
      </c>
      <c r="J558" s="197">
        <v>23</v>
      </c>
      <c r="K558" s="1" t="s">
        <v>2346</v>
      </c>
      <c r="L558" s="198" t="s">
        <v>2399</v>
      </c>
      <c r="N558" s="199" t="s">
        <v>2348</v>
      </c>
      <c r="O558" s="200" t="s">
        <v>2400</v>
      </c>
      <c r="P558" s="200" t="s">
        <v>2350</v>
      </c>
      <c r="Q558" s="200" t="s">
        <v>2351</v>
      </c>
      <c r="R558" s="163" t="s">
        <v>2096</v>
      </c>
      <c r="S558" s="201">
        <v>42264</v>
      </c>
      <c r="T558" s="202" t="s">
        <v>141</v>
      </c>
      <c r="AF558" t="s">
        <v>2353</v>
      </c>
      <c r="AH558" t="s">
        <v>145</v>
      </c>
    </row>
    <row r="559" spans="1:34" ht="12" customHeight="1">
      <c r="A559" s="133" t="s">
        <v>14</v>
      </c>
      <c r="B559" s="20"/>
      <c r="C559" s="133" t="s">
        <v>20</v>
      </c>
      <c r="D559" s="133" t="s">
        <v>28</v>
      </c>
      <c r="E559" t="s">
        <v>29</v>
      </c>
      <c r="F559" s="62" t="s">
        <v>2344</v>
      </c>
      <c r="G559" s="62" t="s">
        <v>2345</v>
      </c>
      <c r="H559" s="1" t="s">
        <v>2346</v>
      </c>
      <c r="J559" s="197">
        <v>24</v>
      </c>
      <c r="K559" s="1" t="s">
        <v>2346</v>
      </c>
      <c r="L559" s="198" t="s">
        <v>2401</v>
      </c>
      <c r="N559" s="199" t="s">
        <v>2348</v>
      </c>
      <c r="O559" s="200" t="s">
        <v>2402</v>
      </c>
      <c r="P559" s="200" t="s">
        <v>2350</v>
      </c>
      <c r="Q559" s="200" t="s">
        <v>2351</v>
      </c>
      <c r="R559" s="197" t="s">
        <v>2352</v>
      </c>
      <c r="S559" s="201">
        <v>42262</v>
      </c>
      <c r="T559" s="202" t="s">
        <v>141</v>
      </c>
      <c r="AF559" t="s">
        <v>2353</v>
      </c>
      <c r="AH559" t="s">
        <v>145</v>
      </c>
    </row>
    <row r="560" spans="1:34" ht="12" customHeight="1">
      <c r="A560" s="133" t="s">
        <v>14</v>
      </c>
      <c r="B560" s="20"/>
      <c r="C560" s="133" t="s">
        <v>20</v>
      </c>
      <c r="D560" s="133" t="s">
        <v>28</v>
      </c>
      <c r="E560" t="s">
        <v>29</v>
      </c>
      <c r="F560" s="62" t="s">
        <v>2344</v>
      </c>
      <c r="G560" s="62" t="s">
        <v>2345</v>
      </c>
      <c r="H560" s="1" t="s">
        <v>2346</v>
      </c>
      <c r="J560" s="197">
        <v>25</v>
      </c>
      <c r="K560" s="1" t="s">
        <v>2346</v>
      </c>
      <c r="L560" s="198" t="s">
        <v>2403</v>
      </c>
      <c r="N560" s="199" t="s">
        <v>2348</v>
      </c>
      <c r="O560" s="200" t="s">
        <v>2404</v>
      </c>
      <c r="P560" s="200" t="s">
        <v>2350</v>
      </c>
      <c r="Q560" s="200" t="s">
        <v>2351</v>
      </c>
      <c r="R560" s="197" t="s">
        <v>2352</v>
      </c>
      <c r="S560" s="201">
        <v>42262</v>
      </c>
      <c r="T560" s="202" t="s">
        <v>141</v>
      </c>
      <c r="AF560" t="s">
        <v>2353</v>
      </c>
      <c r="AH560" t="s">
        <v>145</v>
      </c>
    </row>
    <row r="561" spans="1:34" ht="12" customHeight="1">
      <c r="A561" s="133" t="s">
        <v>14</v>
      </c>
      <c r="B561" s="20"/>
      <c r="C561" s="133" t="s">
        <v>20</v>
      </c>
      <c r="D561" s="133" t="s">
        <v>28</v>
      </c>
      <c r="E561" t="s">
        <v>29</v>
      </c>
      <c r="F561" s="62" t="s">
        <v>2344</v>
      </c>
      <c r="G561" s="62" t="s">
        <v>2345</v>
      </c>
      <c r="H561" s="1" t="s">
        <v>2346</v>
      </c>
      <c r="J561" s="197">
        <v>26</v>
      </c>
      <c r="K561" s="1" t="s">
        <v>2346</v>
      </c>
      <c r="L561" s="198" t="s">
        <v>2405</v>
      </c>
      <c r="N561" s="199" t="s">
        <v>2348</v>
      </c>
      <c r="O561" s="200" t="s">
        <v>2406</v>
      </c>
      <c r="P561" s="200" t="s">
        <v>2350</v>
      </c>
      <c r="Q561" s="200" t="s">
        <v>2351</v>
      </c>
      <c r="R561" s="197" t="s">
        <v>2352</v>
      </c>
      <c r="S561" s="201">
        <v>42262</v>
      </c>
      <c r="T561" s="202" t="s">
        <v>141</v>
      </c>
      <c r="AF561" t="s">
        <v>2353</v>
      </c>
      <c r="AH561" t="s">
        <v>145</v>
      </c>
    </row>
    <row r="562" spans="1:34" ht="12" customHeight="1">
      <c r="A562" s="133" t="s">
        <v>14</v>
      </c>
      <c r="B562" s="20"/>
      <c r="C562" s="133" t="s">
        <v>20</v>
      </c>
      <c r="D562" s="133" t="s">
        <v>28</v>
      </c>
      <c r="E562" t="s">
        <v>29</v>
      </c>
      <c r="F562" s="62" t="s">
        <v>2344</v>
      </c>
      <c r="G562" s="62" t="s">
        <v>2345</v>
      </c>
      <c r="H562" s="1" t="s">
        <v>2346</v>
      </c>
      <c r="J562" s="203">
        <v>27</v>
      </c>
      <c r="K562" s="1" t="s">
        <v>2346</v>
      </c>
      <c r="L562" s="198" t="s">
        <v>2407</v>
      </c>
      <c r="N562" s="199" t="s">
        <v>2348</v>
      </c>
      <c r="O562" s="200" t="s">
        <v>2408</v>
      </c>
      <c r="P562" s="200" t="s">
        <v>2350</v>
      </c>
      <c r="Q562" s="200" t="s">
        <v>2351</v>
      </c>
      <c r="R562" s="197" t="s">
        <v>140</v>
      </c>
      <c r="S562" s="201">
        <v>42264</v>
      </c>
      <c r="T562" s="202" t="s">
        <v>141</v>
      </c>
      <c r="AF562" t="s">
        <v>2353</v>
      </c>
      <c r="AH562" t="s">
        <v>145</v>
      </c>
    </row>
    <row r="563" spans="1:34" ht="12" customHeight="1">
      <c r="A563" s="133" t="s">
        <v>14</v>
      </c>
      <c r="B563" s="20"/>
      <c r="C563" s="133" t="s">
        <v>20</v>
      </c>
      <c r="D563" s="133" t="s">
        <v>28</v>
      </c>
      <c r="E563" t="s">
        <v>29</v>
      </c>
      <c r="F563" s="62" t="s">
        <v>2344</v>
      </c>
      <c r="G563" s="62" t="s">
        <v>2345</v>
      </c>
      <c r="H563" s="1" t="s">
        <v>2346</v>
      </c>
      <c r="J563" s="197">
        <v>28</v>
      </c>
      <c r="K563" s="1" t="s">
        <v>2346</v>
      </c>
      <c r="L563" s="198" t="s">
        <v>2409</v>
      </c>
      <c r="N563" s="199" t="s">
        <v>2348</v>
      </c>
      <c r="O563" s="200" t="s">
        <v>2410</v>
      </c>
      <c r="P563" s="200" t="s">
        <v>2350</v>
      </c>
      <c r="Q563" s="200" t="s">
        <v>2351</v>
      </c>
      <c r="R563" s="197" t="s">
        <v>140</v>
      </c>
      <c r="S563" s="201">
        <v>42264</v>
      </c>
      <c r="T563" s="202" t="s">
        <v>141</v>
      </c>
      <c r="AF563" t="s">
        <v>2353</v>
      </c>
      <c r="AH563" t="s">
        <v>145</v>
      </c>
    </row>
    <row r="564" spans="1:34" ht="12" customHeight="1">
      <c r="A564" s="133" t="s">
        <v>14</v>
      </c>
      <c r="B564" s="20"/>
      <c r="C564" s="133" t="s">
        <v>20</v>
      </c>
      <c r="D564" s="133" t="s">
        <v>28</v>
      </c>
      <c r="E564" t="s">
        <v>29</v>
      </c>
      <c r="F564" s="62" t="s">
        <v>2344</v>
      </c>
      <c r="G564" s="62" t="s">
        <v>2345</v>
      </c>
      <c r="H564" s="1" t="s">
        <v>2346</v>
      </c>
      <c r="J564" s="197">
        <v>29</v>
      </c>
      <c r="K564" s="1" t="s">
        <v>2346</v>
      </c>
      <c r="L564" s="198" t="s">
        <v>2411</v>
      </c>
      <c r="N564" s="199" t="s">
        <v>2348</v>
      </c>
      <c r="O564" s="200" t="s">
        <v>2412</v>
      </c>
      <c r="P564" s="200" t="s">
        <v>2350</v>
      </c>
      <c r="Q564" s="200" t="s">
        <v>2351</v>
      </c>
      <c r="R564" s="197" t="s">
        <v>140</v>
      </c>
      <c r="S564" s="201">
        <v>42264</v>
      </c>
      <c r="T564" s="202" t="s">
        <v>141</v>
      </c>
      <c r="AF564" t="s">
        <v>2353</v>
      </c>
      <c r="AH564" t="s">
        <v>145</v>
      </c>
    </row>
    <row r="565" spans="1:34" ht="12" customHeight="1">
      <c r="A565" s="133" t="s">
        <v>14</v>
      </c>
      <c r="B565" s="20"/>
      <c r="C565" s="133" t="s">
        <v>20</v>
      </c>
      <c r="D565" s="133" t="s">
        <v>28</v>
      </c>
      <c r="E565" t="s">
        <v>29</v>
      </c>
      <c r="F565" s="62" t="s">
        <v>2344</v>
      </c>
      <c r="G565" s="62" t="s">
        <v>2345</v>
      </c>
      <c r="H565" s="1" t="s">
        <v>2346</v>
      </c>
      <c r="J565" s="197">
        <v>30</v>
      </c>
      <c r="K565" s="1" t="s">
        <v>2346</v>
      </c>
      <c r="L565" s="198" t="s">
        <v>2413</v>
      </c>
      <c r="N565" s="199" t="s">
        <v>2348</v>
      </c>
      <c r="O565" s="200" t="s">
        <v>2414</v>
      </c>
      <c r="P565" s="200" t="s">
        <v>2350</v>
      </c>
      <c r="Q565" s="200" t="s">
        <v>2351</v>
      </c>
      <c r="R565" s="197" t="s">
        <v>2360</v>
      </c>
      <c r="S565" s="201">
        <v>42264</v>
      </c>
      <c r="T565" s="202" t="s">
        <v>141</v>
      </c>
      <c r="AF565" t="s">
        <v>2353</v>
      </c>
      <c r="AH565" t="s">
        <v>145</v>
      </c>
    </row>
    <row r="566" spans="1:34" ht="12" customHeight="1">
      <c r="A566" s="133" t="s">
        <v>14</v>
      </c>
      <c r="B566" s="20"/>
      <c r="C566" s="133" t="s">
        <v>20</v>
      </c>
      <c r="D566" s="133" t="s">
        <v>28</v>
      </c>
      <c r="E566" t="s">
        <v>29</v>
      </c>
      <c r="F566" s="62" t="s">
        <v>2344</v>
      </c>
      <c r="G566" s="62" t="s">
        <v>2345</v>
      </c>
      <c r="H566" s="1" t="s">
        <v>2346</v>
      </c>
      <c r="J566" s="197">
        <v>31</v>
      </c>
      <c r="K566" s="1" t="s">
        <v>2346</v>
      </c>
      <c r="L566" s="198" t="s">
        <v>2415</v>
      </c>
      <c r="N566" s="199" t="s">
        <v>2348</v>
      </c>
      <c r="O566" s="200" t="s">
        <v>2416</v>
      </c>
      <c r="P566" s="200" t="s">
        <v>2350</v>
      </c>
      <c r="Q566" s="200" t="s">
        <v>2351</v>
      </c>
      <c r="R566" s="197" t="s">
        <v>2352</v>
      </c>
      <c r="S566" s="201">
        <v>42262</v>
      </c>
      <c r="T566" s="202" t="s">
        <v>141</v>
      </c>
      <c r="X566" s="20"/>
      <c r="AF566" t="s">
        <v>2353</v>
      </c>
      <c r="AH566" t="s">
        <v>145</v>
      </c>
    </row>
    <row r="567" spans="1:34" ht="12" customHeight="1">
      <c r="A567" s="133" t="s">
        <v>14</v>
      </c>
      <c r="B567" s="20"/>
      <c r="C567" s="133" t="s">
        <v>20</v>
      </c>
      <c r="D567" s="133" t="s">
        <v>28</v>
      </c>
      <c r="E567" t="s">
        <v>29</v>
      </c>
      <c r="F567" s="62" t="s">
        <v>2344</v>
      </c>
      <c r="G567" s="62" t="s">
        <v>2345</v>
      </c>
      <c r="H567" s="1" t="s">
        <v>2346</v>
      </c>
      <c r="J567" s="197">
        <v>32</v>
      </c>
      <c r="K567" s="1" t="s">
        <v>2346</v>
      </c>
      <c r="L567" s="198" t="s">
        <v>2417</v>
      </c>
      <c r="N567" s="199" t="s">
        <v>2348</v>
      </c>
      <c r="O567" s="200" t="s">
        <v>2418</v>
      </c>
      <c r="P567" s="200" t="s">
        <v>2350</v>
      </c>
      <c r="Q567" s="200" t="s">
        <v>2351</v>
      </c>
      <c r="R567" s="197" t="s">
        <v>2352</v>
      </c>
      <c r="S567" s="201">
        <v>42262</v>
      </c>
      <c r="T567" s="202" t="s">
        <v>141</v>
      </c>
      <c r="X567" s="20"/>
      <c r="AF567" t="s">
        <v>2353</v>
      </c>
      <c r="AH567" t="s">
        <v>145</v>
      </c>
    </row>
    <row r="568" spans="1:34" ht="12" customHeight="1">
      <c r="A568" s="133" t="s">
        <v>14</v>
      </c>
      <c r="B568" s="20"/>
      <c r="C568" s="133" t="s">
        <v>20</v>
      </c>
      <c r="D568" s="133" t="s">
        <v>28</v>
      </c>
      <c r="E568" t="s">
        <v>29</v>
      </c>
      <c r="F568" s="62" t="s">
        <v>2344</v>
      </c>
      <c r="G568" s="62" t="s">
        <v>2345</v>
      </c>
      <c r="H568" s="1" t="s">
        <v>2346</v>
      </c>
      <c r="J568" s="197">
        <v>33</v>
      </c>
      <c r="K568" s="1" t="s">
        <v>2346</v>
      </c>
      <c r="L568" s="198" t="s">
        <v>2419</v>
      </c>
      <c r="N568" s="199" t="s">
        <v>2348</v>
      </c>
      <c r="O568" s="200" t="s">
        <v>2420</v>
      </c>
      <c r="P568" s="200" t="s">
        <v>2350</v>
      </c>
      <c r="Q568" s="200" t="s">
        <v>2351</v>
      </c>
      <c r="R568" s="197" t="s">
        <v>140</v>
      </c>
      <c r="S568" s="201">
        <v>42264</v>
      </c>
      <c r="T568" s="202" t="s">
        <v>141</v>
      </c>
      <c r="V568">
        <v>64721</v>
      </c>
      <c r="X568" s="202" t="s">
        <v>2374</v>
      </c>
      <c r="AF568" t="s">
        <v>2353</v>
      </c>
      <c r="AH568" t="s">
        <v>145</v>
      </c>
    </row>
    <row r="569" spans="1:34" ht="12" customHeight="1">
      <c r="A569" s="133" t="s">
        <v>14</v>
      </c>
      <c r="B569" s="20"/>
      <c r="C569" s="133" t="s">
        <v>20</v>
      </c>
      <c r="D569" s="133" t="s">
        <v>28</v>
      </c>
      <c r="E569" t="s">
        <v>29</v>
      </c>
      <c r="F569" s="62" t="s">
        <v>2344</v>
      </c>
      <c r="G569" s="62" t="s">
        <v>2345</v>
      </c>
      <c r="H569" s="1" t="s">
        <v>2346</v>
      </c>
      <c r="J569" s="197">
        <v>34</v>
      </c>
      <c r="K569" s="1" t="s">
        <v>2346</v>
      </c>
      <c r="L569" s="198" t="s">
        <v>2421</v>
      </c>
      <c r="N569" s="199" t="s">
        <v>2348</v>
      </c>
      <c r="O569" s="200" t="s">
        <v>2422</v>
      </c>
      <c r="P569" s="200" t="s">
        <v>2350</v>
      </c>
      <c r="Q569" s="200" t="s">
        <v>2351</v>
      </c>
      <c r="R569" s="197" t="s">
        <v>140</v>
      </c>
      <c r="S569" s="201">
        <v>42264</v>
      </c>
      <c r="T569" s="202" t="s">
        <v>141</v>
      </c>
      <c r="X569" s="202"/>
      <c r="AF569" t="s">
        <v>2353</v>
      </c>
      <c r="AH569" t="s">
        <v>145</v>
      </c>
    </row>
    <row r="570" spans="1:34" ht="12" customHeight="1">
      <c r="A570" s="133" t="s">
        <v>14</v>
      </c>
      <c r="B570" s="20"/>
      <c r="C570" s="133" t="s">
        <v>20</v>
      </c>
      <c r="D570" s="133" t="s">
        <v>28</v>
      </c>
      <c r="E570" t="s">
        <v>29</v>
      </c>
      <c r="F570" s="62" t="s">
        <v>2344</v>
      </c>
      <c r="G570" s="62" t="s">
        <v>2345</v>
      </c>
      <c r="H570" s="1" t="s">
        <v>2346</v>
      </c>
      <c r="J570" s="197">
        <v>35</v>
      </c>
      <c r="K570" s="1" t="s">
        <v>2346</v>
      </c>
      <c r="L570" s="198" t="s">
        <v>2423</v>
      </c>
      <c r="N570" s="199" t="s">
        <v>2348</v>
      </c>
      <c r="O570" s="200" t="s">
        <v>2424</v>
      </c>
      <c r="P570" s="200" t="s">
        <v>2350</v>
      </c>
      <c r="Q570" s="200" t="s">
        <v>2351</v>
      </c>
      <c r="R570" s="197" t="s">
        <v>2425</v>
      </c>
      <c r="S570" s="201">
        <v>42264</v>
      </c>
      <c r="T570" s="202" t="s">
        <v>141</v>
      </c>
      <c r="V570">
        <v>64721</v>
      </c>
      <c r="X570" s="202" t="s">
        <v>2374</v>
      </c>
      <c r="AF570" t="s">
        <v>2353</v>
      </c>
      <c r="AH570" t="s">
        <v>145</v>
      </c>
    </row>
    <row r="571" spans="1:34" ht="12" customHeight="1">
      <c r="A571" s="133" t="s">
        <v>14</v>
      </c>
      <c r="B571" s="20"/>
      <c r="C571" s="133" t="s">
        <v>20</v>
      </c>
      <c r="D571" s="133" t="s">
        <v>28</v>
      </c>
      <c r="E571" t="s">
        <v>29</v>
      </c>
      <c r="F571" s="62" t="s">
        <v>2344</v>
      </c>
      <c r="G571" s="62" t="s">
        <v>2345</v>
      </c>
      <c r="H571" s="1" t="s">
        <v>2346</v>
      </c>
      <c r="J571" s="197">
        <v>36</v>
      </c>
      <c r="K571" s="1" t="s">
        <v>2346</v>
      </c>
      <c r="L571" s="198" t="s">
        <v>2426</v>
      </c>
      <c r="N571" s="199" t="s">
        <v>2348</v>
      </c>
      <c r="O571" s="200" t="s">
        <v>2427</v>
      </c>
      <c r="P571" s="200" t="s">
        <v>2350</v>
      </c>
      <c r="Q571" s="200" t="s">
        <v>2351</v>
      </c>
      <c r="R571" s="197" t="s">
        <v>2425</v>
      </c>
      <c r="S571" s="201">
        <v>42264</v>
      </c>
      <c r="T571" s="202" t="s">
        <v>141</v>
      </c>
      <c r="V571">
        <v>64721</v>
      </c>
      <c r="X571" s="202" t="s">
        <v>2374</v>
      </c>
      <c r="AF571" t="s">
        <v>2353</v>
      </c>
      <c r="AH571" t="s">
        <v>145</v>
      </c>
    </row>
    <row r="572" spans="1:34" ht="12" customHeight="1">
      <c r="A572" s="133" t="s">
        <v>14</v>
      </c>
      <c r="B572" s="20"/>
      <c r="C572" s="133" t="s">
        <v>20</v>
      </c>
      <c r="D572" s="133" t="s">
        <v>28</v>
      </c>
      <c r="E572" t="s">
        <v>29</v>
      </c>
      <c r="F572" s="62" t="s">
        <v>2344</v>
      </c>
      <c r="G572" s="62" t="s">
        <v>2345</v>
      </c>
      <c r="H572" s="1" t="s">
        <v>2346</v>
      </c>
      <c r="J572" s="197">
        <v>37</v>
      </c>
      <c r="K572" s="1" t="s">
        <v>2346</v>
      </c>
      <c r="L572" s="198" t="s">
        <v>2428</v>
      </c>
      <c r="N572" s="199" t="s">
        <v>2348</v>
      </c>
      <c r="O572" s="200" t="s">
        <v>2429</v>
      </c>
      <c r="P572" s="200" t="s">
        <v>2350</v>
      </c>
      <c r="Q572" s="200" t="s">
        <v>2351</v>
      </c>
      <c r="R572" s="197" t="s">
        <v>2352</v>
      </c>
      <c r="S572" s="201">
        <v>42264</v>
      </c>
      <c r="T572" s="202" t="s">
        <v>141</v>
      </c>
      <c r="X572" s="202"/>
      <c r="AF572" t="s">
        <v>2353</v>
      </c>
      <c r="AH572" t="s">
        <v>145</v>
      </c>
    </row>
    <row r="573" spans="1:34" ht="12" customHeight="1">
      <c r="A573" s="133" t="s">
        <v>14</v>
      </c>
      <c r="B573" s="20"/>
      <c r="C573" s="133" t="s">
        <v>20</v>
      </c>
      <c r="D573" s="133" t="s">
        <v>28</v>
      </c>
      <c r="E573" t="s">
        <v>29</v>
      </c>
      <c r="F573" s="62" t="s">
        <v>2344</v>
      </c>
      <c r="G573" s="62" t="s">
        <v>2345</v>
      </c>
      <c r="H573" s="1" t="s">
        <v>2346</v>
      </c>
      <c r="J573" s="197">
        <v>38</v>
      </c>
      <c r="K573" s="1" t="s">
        <v>2346</v>
      </c>
      <c r="L573" s="198" t="s">
        <v>2430</v>
      </c>
      <c r="N573" s="199" t="s">
        <v>2348</v>
      </c>
      <c r="O573" s="200" t="s">
        <v>2431</v>
      </c>
      <c r="P573" s="200" t="s">
        <v>2350</v>
      </c>
      <c r="Q573" s="200" t="s">
        <v>2351</v>
      </c>
      <c r="R573" s="197" t="s">
        <v>2352</v>
      </c>
      <c r="S573" s="201">
        <v>42263</v>
      </c>
      <c r="T573" s="202" t="s">
        <v>141</v>
      </c>
      <c r="X573" s="20"/>
      <c r="AF573" t="s">
        <v>2353</v>
      </c>
      <c r="AH573" t="s">
        <v>145</v>
      </c>
    </row>
    <row r="574" spans="1:34" ht="12" customHeight="1">
      <c r="A574" s="133" t="s">
        <v>14</v>
      </c>
      <c r="B574" s="20"/>
      <c r="C574" s="133" t="s">
        <v>20</v>
      </c>
      <c r="D574" s="133" t="s">
        <v>28</v>
      </c>
      <c r="E574" t="s">
        <v>29</v>
      </c>
      <c r="F574" s="62" t="s">
        <v>2344</v>
      </c>
      <c r="G574" s="62" t="s">
        <v>2345</v>
      </c>
      <c r="H574" s="1" t="s">
        <v>2346</v>
      </c>
      <c r="J574" s="197">
        <v>39</v>
      </c>
      <c r="K574" s="1" t="s">
        <v>2346</v>
      </c>
      <c r="L574" s="198" t="s">
        <v>2432</v>
      </c>
      <c r="N574" s="199" t="s">
        <v>2348</v>
      </c>
      <c r="O574" s="200" t="s">
        <v>2433</v>
      </c>
      <c r="P574" s="200" t="s">
        <v>2350</v>
      </c>
      <c r="Q574" s="200" t="s">
        <v>2351</v>
      </c>
      <c r="R574" s="197" t="s">
        <v>2352</v>
      </c>
      <c r="S574" s="201">
        <v>42263</v>
      </c>
      <c r="T574" s="202" t="s">
        <v>141</v>
      </c>
      <c r="X574" s="20"/>
      <c r="AF574" t="s">
        <v>2353</v>
      </c>
      <c r="AH574" t="s">
        <v>145</v>
      </c>
    </row>
    <row r="575" spans="1:34" ht="12" customHeight="1">
      <c r="A575" s="133" t="s">
        <v>14</v>
      </c>
      <c r="B575" s="20"/>
      <c r="C575" s="133" t="s">
        <v>20</v>
      </c>
      <c r="D575" s="133" t="s">
        <v>28</v>
      </c>
      <c r="E575" t="s">
        <v>29</v>
      </c>
      <c r="F575" s="62" t="s">
        <v>2344</v>
      </c>
      <c r="G575" s="62" t="s">
        <v>2345</v>
      </c>
      <c r="H575" s="1" t="s">
        <v>2346</v>
      </c>
      <c r="J575" s="197">
        <v>40</v>
      </c>
      <c r="K575" s="1" t="s">
        <v>2346</v>
      </c>
      <c r="L575" s="198" t="s">
        <v>2434</v>
      </c>
      <c r="N575" s="199" t="s">
        <v>2348</v>
      </c>
      <c r="O575" s="200" t="s">
        <v>2435</v>
      </c>
      <c r="P575" s="200" t="s">
        <v>2350</v>
      </c>
      <c r="Q575" s="200" t="s">
        <v>2351</v>
      </c>
      <c r="R575" s="197" t="s">
        <v>2425</v>
      </c>
      <c r="S575" s="201">
        <v>42264</v>
      </c>
      <c r="T575" s="202" t="s">
        <v>141</v>
      </c>
      <c r="V575">
        <v>64721</v>
      </c>
      <c r="X575" s="202" t="s">
        <v>2374</v>
      </c>
      <c r="AF575" t="s">
        <v>2353</v>
      </c>
      <c r="AH575" t="s">
        <v>145</v>
      </c>
    </row>
    <row r="576" spans="1:34" ht="12" customHeight="1">
      <c r="A576" s="133" t="s">
        <v>14</v>
      </c>
      <c r="B576" s="20"/>
      <c r="C576" s="133" t="s">
        <v>20</v>
      </c>
      <c r="D576" s="133" t="s">
        <v>28</v>
      </c>
      <c r="E576" t="s">
        <v>29</v>
      </c>
      <c r="F576" s="62" t="s">
        <v>2344</v>
      </c>
      <c r="G576" s="62" t="s">
        <v>2345</v>
      </c>
      <c r="H576" s="1" t="s">
        <v>2436</v>
      </c>
      <c r="J576" s="197">
        <v>41</v>
      </c>
      <c r="K576" t="s">
        <v>2436</v>
      </c>
      <c r="L576" s="198" t="s">
        <v>2437</v>
      </c>
      <c r="N576" s="199" t="s">
        <v>2348</v>
      </c>
      <c r="O576" s="200" t="s">
        <v>2438</v>
      </c>
      <c r="P576" s="200" t="s">
        <v>2350</v>
      </c>
      <c r="Q576" s="200" t="s">
        <v>2351</v>
      </c>
      <c r="R576" s="197" t="s">
        <v>2352</v>
      </c>
      <c r="S576" s="201">
        <v>42264</v>
      </c>
      <c r="T576" s="202" t="s">
        <v>141</v>
      </c>
      <c r="X576" s="202"/>
    </row>
    <row r="577" spans="1:24" ht="12" customHeight="1">
      <c r="A577" s="133" t="s">
        <v>14</v>
      </c>
      <c r="B577" s="20"/>
      <c r="C577" s="133" t="s">
        <v>20</v>
      </c>
      <c r="D577" s="133" t="s">
        <v>28</v>
      </c>
      <c r="E577" t="s">
        <v>29</v>
      </c>
      <c r="F577" s="62" t="s">
        <v>2344</v>
      </c>
      <c r="G577" s="62" t="s">
        <v>2345</v>
      </c>
      <c r="H577" s="1" t="s">
        <v>2436</v>
      </c>
      <c r="J577" s="197">
        <v>42</v>
      </c>
      <c r="K577" t="s">
        <v>2436</v>
      </c>
      <c r="L577" s="198" t="s">
        <v>2439</v>
      </c>
      <c r="N577" s="199" t="s">
        <v>2348</v>
      </c>
      <c r="O577" s="200" t="s">
        <v>2440</v>
      </c>
      <c r="P577" s="200" t="s">
        <v>2350</v>
      </c>
      <c r="Q577" s="200" t="s">
        <v>2351</v>
      </c>
      <c r="R577" s="197" t="s">
        <v>2352</v>
      </c>
      <c r="S577" s="201">
        <v>42264</v>
      </c>
      <c r="T577" s="202" t="s">
        <v>141</v>
      </c>
      <c r="X577" s="202"/>
    </row>
    <row r="578" spans="1:24" ht="12" customHeight="1">
      <c r="A578" s="133" t="s">
        <v>14</v>
      </c>
      <c r="B578" s="20"/>
      <c r="C578" s="133" t="s">
        <v>20</v>
      </c>
      <c r="D578" s="133" t="s">
        <v>28</v>
      </c>
      <c r="E578" t="s">
        <v>29</v>
      </c>
      <c r="F578" s="62" t="s">
        <v>2344</v>
      </c>
      <c r="G578" s="62" t="s">
        <v>2345</v>
      </c>
      <c r="H578" s="1" t="s">
        <v>2436</v>
      </c>
      <c r="J578" s="197">
        <v>43</v>
      </c>
      <c r="K578" t="s">
        <v>2436</v>
      </c>
      <c r="L578" s="198" t="s">
        <v>2441</v>
      </c>
      <c r="N578" s="199" t="s">
        <v>2348</v>
      </c>
      <c r="O578" s="200" t="s">
        <v>2442</v>
      </c>
      <c r="P578" s="200" t="s">
        <v>2350</v>
      </c>
      <c r="Q578" s="200" t="s">
        <v>2351</v>
      </c>
      <c r="R578" s="197" t="s">
        <v>140</v>
      </c>
      <c r="S578" s="201">
        <v>42263</v>
      </c>
      <c r="T578" s="202" t="s">
        <v>141</v>
      </c>
      <c r="X578" s="202"/>
    </row>
    <row r="579" spans="1:24" ht="12" customHeight="1">
      <c r="A579" s="133" t="s">
        <v>14</v>
      </c>
      <c r="B579" s="20"/>
      <c r="C579" s="133" t="s">
        <v>20</v>
      </c>
      <c r="D579" s="133" t="s">
        <v>28</v>
      </c>
      <c r="E579" t="s">
        <v>29</v>
      </c>
      <c r="F579" s="62" t="s">
        <v>2344</v>
      </c>
      <c r="G579" s="62" t="s">
        <v>2345</v>
      </c>
      <c r="H579" s="1" t="s">
        <v>2436</v>
      </c>
      <c r="J579" s="197">
        <v>44</v>
      </c>
      <c r="K579" t="s">
        <v>2436</v>
      </c>
      <c r="L579" s="198" t="s">
        <v>2443</v>
      </c>
      <c r="N579" s="199" t="s">
        <v>2348</v>
      </c>
      <c r="O579" s="200" t="s">
        <v>2444</v>
      </c>
      <c r="P579" s="200" t="s">
        <v>2350</v>
      </c>
      <c r="Q579" s="200" t="s">
        <v>2351</v>
      </c>
      <c r="R579" s="197" t="s">
        <v>140</v>
      </c>
      <c r="S579" s="201">
        <v>42263</v>
      </c>
      <c r="T579" s="202" t="s">
        <v>141</v>
      </c>
      <c r="V579">
        <v>64721</v>
      </c>
      <c r="X579" s="202" t="s">
        <v>2374</v>
      </c>
    </row>
    <row r="580" spans="1:24" ht="12" customHeight="1">
      <c r="A580" s="133" t="s">
        <v>14</v>
      </c>
      <c r="B580" s="20"/>
      <c r="C580" s="133" t="s">
        <v>20</v>
      </c>
      <c r="D580" s="133" t="s">
        <v>28</v>
      </c>
      <c r="E580" t="s">
        <v>29</v>
      </c>
      <c r="F580" s="62" t="s">
        <v>2344</v>
      </c>
      <c r="G580" s="62" t="s">
        <v>2345</v>
      </c>
      <c r="H580" s="1" t="s">
        <v>2436</v>
      </c>
      <c r="J580" s="197">
        <v>45</v>
      </c>
      <c r="K580" t="s">
        <v>2436</v>
      </c>
      <c r="L580" s="198" t="s">
        <v>2445</v>
      </c>
      <c r="N580" s="199" t="s">
        <v>2348</v>
      </c>
      <c r="O580" s="200" t="s">
        <v>2446</v>
      </c>
      <c r="P580" s="200" t="s">
        <v>2350</v>
      </c>
      <c r="Q580" s="200" t="s">
        <v>2351</v>
      </c>
      <c r="R580" s="197" t="s">
        <v>140</v>
      </c>
      <c r="S580" s="201">
        <v>42263</v>
      </c>
      <c r="T580" s="202" t="s">
        <v>141</v>
      </c>
      <c r="X580" s="197" t="s">
        <v>2371</v>
      </c>
    </row>
    <row r="581" spans="1:24" ht="12" customHeight="1">
      <c r="A581" s="133" t="s">
        <v>14</v>
      </c>
      <c r="B581" s="20"/>
      <c r="C581" s="133" t="s">
        <v>20</v>
      </c>
      <c r="D581" s="133" t="s">
        <v>28</v>
      </c>
      <c r="E581" t="s">
        <v>29</v>
      </c>
      <c r="F581" s="62" t="s">
        <v>2344</v>
      </c>
      <c r="G581" s="62" t="s">
        <v>2345</v>
      </c>
      <c r="H581" s="1" t="s">
        <v>2436</v>
      </c>
      <c r="J581" s="197">
        <v>46</v>
      </c>
      <c r="K581" t="s">
        <v>2436</v>
      </c>
      <c r="L581" s="198" t="s">
        <v>2447</v>
      </c>
      <c r="N581" s="199" t="s">
        <v>2348</v>
      </c>
      <c r="O581" s="200" t="s">
        <v>2448</v>
      </c>
      <c r="P581" s="200" t="s">
        <v>2350</v>
      </c>
      <c r="Q581" s="200" t="s">
        <v>2351</v>
      </c>
      <c r="R581" s="197" t="s">
        <v>140</v>
      </c>
      <c r="S581" s="201">
        <v>42263</v>
      </c>
      <c r="T581" s="202" t="s">
        <v>141</v>
      </c>
      <c r="X581" s="197" t="s">
        <v>2371</v>
      </c>
    </row>
    <row r="582" spans="1:24" ht="12" customHeight="1">
      <c r="A582" s="133" t="s">
        <v>14</v>
      </c>
      <c r="B582" s="20"/>
      <c r="C582" s="133" t="s">
        <v>20</v>
      </c>
      <c r="D582" s="133" t="s">
        <v>28</v>
      </c>
      <c r="E582" t="s">
        <v>29</v>
      </c>
      <c r="F582" s="62" t="s">
        <v>2344</v>
      </c>
      <c r="G582" s="62" t="s">
        <v>2345</v>
      </c>
      <c r="H582" s="1" t="s">
        <v>2436</v>
      </c>
      <c r="J582" s="197">
        <v>47</v>
      </c>
      <c r="K582" t="s">
        <v>2436</v>
      </c>
      <c r="L582" s="198" t="s">
        <v>2449</v>
      </c>
      <c r="N582" s="199" t="s">
        <v>2348</v>
      </c>
      <c r="O582" s="200" t="s">
        <v>2450</v>
      </c>
      <c r="P582" s="200" t="s">
        <v>2350</v>
      </c>
      <c r="Q582" s="200" t="s">
        <v>2351</v>
      </c>
      <c r="R582" s="197" t="s">
        <v>140</v>
      </c>
      <c r="S582" s="201">
        <v>42263</v>
      </c>
      <c r="T582" s="202" t="s">
        <v>141</v>
      </c>
      <c r="X582" s="202"/>
    </row>
    <row r="583" spans="1:24" ht="12" customHeight="1">
      <c r="A583" s="133" t="s">
        <v>14</v>
      </c>
      <c r="B583" s="20"/>
      <c r="C583" s="133" t="s">
        <v>20</v>
      </c>
      <c r="D583" s="133" t="s">
        <v>28</v>
      </c>
      <c r="E583" t="s">
        <v>29</v>
      </c>
      <c r="F583" s="62" t="s">
        <v>2344</v>
      </c>
      <c r="G583" s="62" t="s">
        <v>2345</v>
      </c>
      <c r="H583" s="1" t="s">
        <v>2436</v>
      </c>
      <c r="J583" s="197">
        <v>48</v>
      </c>
      <c r="K583" t="s">
        <v>2436</v>
      </c>
      <c r="L583" s="198" t="s">
        <v>2451</v>
      </c>
      <c r="N583" s="199" t="s">
        <v>2348</v>
      </c>
      <c r="O583" s="200" t="s">
        <v>2452</v>
      </c>
      <c r="P583" s="200" t="s">
        <v>2350</v>
      </c>
      <c r="Q583" s="200" t="s">
        <v>2351</v>
      </c>
      <c r="R583" s="197" t="s">
        <v>140</v>
      </c>
      <c r="S583" s="201">
        <v>42263</v>
      </c>
      <c r="T583" s="202" t="s">
        <v>141</v>
      </c>
      <c r="X583" s="202"/>
    </row>
    <row r="584" spans="1:24" ht="12" customHeight="1">
      <c r="A584" s="133" t="s">
        <v>14</v>
      </c>
      <c r="B584" s="20"/>
      <c r="C584" s="133" t="s">
        <v>20</v>
      </c>
      <c r="D584" s="133" t="s">
        <v>28</v>
      </c>
      <c r="E584" t="s">
        <v>29</v>
      </c>
      <c r="F584" s="62" t="s">
        <v>2344</v>
      </c>
      <c r="G584" s="62" t="s">
        <v>2345</v>
      </c>
      <c r="H584" s="1" t="s">
        <v>2436</v>
      </c>
      <c r="J584" s="197">
        <v>49</v>
      </c>
      <c r="K584" t="s">
        <v>2436</v>
      </c>
      <c r="L584" s="198" t="s">
        <v>2453</v>
      </c>
      <c r="N584" s="199" t="s">
        <v>2348</v>
      </c>
      <c r="O584" s="200" t="s">
        <v>2454</v>
      </c>
      <c r="P584" s="200" t="s">
        <v>2350</v>
      </c>
      <c r="Q584" s="200" t="s">
        <v>2351</v>
      </c>
      <c r="R584" s="197" t="s">
        <v>140</v>
      </c>
      <c r="S584" s="201">
        <v>42265</v>
      </c>
      <c r="T584" s="202" t="s">
        <v>141</v>
      </c>
      <c r="X584" s="202"/>
    </row>
    <row r="585" spans="1:24" ht="12" customHeight="1">
      <c r="A585" s="133" t="s">
        <v>14</v>
      </c>
      <c r="B585" s="20"/>
      <c r="C585" s="133" t="s">
        <v>20</v>
      </c>
      <c r="D585" s="133" t="s">
        <v>28</v>
      </c>
      <c r="E585" t="s">
        <v>29</v>
      </c>
      <c r="F585" s="62" t="s">
        <v>2344</v>
      </c>
      <c r="G585" s="62" t="s">
        <v>2345</v>
      </c>
      <c r="H585" s="1" t="s">
        <v>2436</v>
      </c>
      <c r="J585" s="197">
        <v>50</v>
      </c>
      <c r="K585" t="s">
        <v>2436</v>
      </c>
      <c r="L585" s="198" t="s">
        <v>2455</v>
      </c>
      <c r="N585" s="199" t="s">
        <v>2348</v>
      </c>
      <c r="O585" s="200" t="s">
        <v>2456</v>
      </c>
      <c r="P585" s="200" t="s">
        <v>2350</v>
      </c>
      <c r="Q585" s="200" t="s">
        <v>2351</v>
      </c>
      <c r="R585" s="197" t="s">
        <v>140</v>
      </c>
      <c r="S585" s="201">
        <v>42265</v>
      </c>
      <c r="T585" s="202" t="s">
        <v>141</v>
      </c>
      <c r="X585" s="202"/>
    </row>
    <row r="586" spans="1:24" ht="12" customHeight="1">
      <c r="A586" s="133" t="s">
        <v>14</v>
      </c>
      <c r="B586" s="20"/>
      <c r="C586" s="133" t="s">
        <v>20</v>
      </c>
      <c r="D586" s="133" t="s">
        <v>28</v>
      </c>
      <c r="E586" t="s">
        <v>29</v>
      </c>
      <c r="F586" s="62" t="s">
        <v>2344</v>
      </c>
      <c r="G586" s="62" t="s">
        <v>2345</v>
      </c>
      <c r="H586" s="1" t="s">
        <v>2436</v>
      </c>
      <c r="J586" s="197">
        <v>51</v>
      </c>
      <c r="K586" t="s">
        <v>2436</v>
      </c>
      <c r="L586" s="198" t="s">
        <v>2457</v>
      </c>
      <c r="N586" s="199" t="s">
        <v>2348</v>
      </c>
      <c r="O586" s="200" t="s">
        <v>2458</v>
      </c>
      <c r="P586" s="200" t="s">
        <v>2350</v>
      </c>
      <c r="Q586" s="200" t="s">
        <v>2351</v>
      </c>
      <c r="R586" s="197" t="s">
        <v>140</v>
      </c>
      <c r="S586" s="201">
        <v>42264</v>
      </c>
      <c r="T586" s="202" t="s">
        <v>141</v>
      </c>
      <c r="X586" s="20"/>
    </row>
    <row r="587" spans="1:24" ht="12" customHeight="1">
      <c r="A587" s="133" t="s">
        <v>14</v>
      </c>
      <c r="B587" s="20"/>
      <c r="C587" s="133" t="s">
        <v>20</v>
      </c>
      <c r="D587" s="133" t="s">
        <v>28</v>
      </c>
      <c r="E587" t="s">
        <v>29</v>
      </c>
      <c r="F587" s="62" t="s">
        <v>2344</v>
      </c>
      <c r="G587" s="62" t="s">
        <v>2345</v>
      </c>
      <c r="H587" s="1" t="s">
        <v>2436</v>
      </c>
      <c r="J587" s="197">
        <v>52</v>
      </c>
      <c r="K587" t="s">
        <v>2436</v>
      </c>
      <c r="L587" s="198" t="s">
        <v>2459</v>
      </c>
      <c r="N587" s="199" t="s">
        <v>2348</v>
      </c>
      <c r="O587" s="200" t="s">
        <v>2460</v>
      </c>
      <c r="P587" s="200" t="s">
        <v>2350</v>
      </c>
      <c r="Q587" s="200" t="s">
        <v>2351</v>
      </c>
      <c r="R587" s="197" t="s">
        <v>140</v>
      </c>
      <c r="S587" s="201">
        <v>42264</v>
      </c>
      <c r="T587" s="202" t="s">
        <v>141</v>
      </c>
      <c r="X587" s="20"/>
    </row>
    <row r="588" spans="1:24" ht="12" customHeight="1">
      <c r="A588" s="133" t="s">
        <v>14</v>
      </c>
      <c r="B588" s="20"/>
      <c r="C588" s="133" t="s">
        <v>20</v>
      </c>
      <c r="D588" s="133" t="s">
        <v>28</v>
      </c>
      <c r="E588" t="s">
        <v>29</v>
      </c>
      <c r="F588" s="62" t="s">
        <v>2344</v>
      </c>
      <c r="G588" s="62" t="s">
        <v>2345</v>
      </c>
      <c r="H588" s="1" t="s">
        <v>2436</v>
      </c>
      <c r="J588" s="197">
        <v>53</v>
      </c>
      <c r="K588" t="s">
        <v>2436</v>
      </c>
      <c r="L588" s="198" t="s">
        <v>2461</v>
      </c>
      <c r="N588" s="199" t="s">
        <v>2348</v>
      </c>
      <c r="O588" s="200" t="s">
        <v>2462</v>
      </c>
      <c r="P588" s="200" t="s">
        <v>2350</v>
      </c>
      <c r="Q588" s="200" t="s">
        <v>2351</v>
      </c>
      <c r="R588" s="197" t="s">
        <v>140</v>
      </c>
      <c r="S588" s="201">
        <v>42264</v>
      </c>
      <c r="T588" s="202" t="s">
        <v>141</v>
      </c>
      <c r="X588" s="20"/>
    </row>
    <row r="589" spans="1:24" ht="12" customHeight="1">
      <c r="A589" s="133" t="s">
        <v>14</v>
      </c>
      <c r="B589" s="20"/>
      <c r="C589" s="133" t="s">
        <v>20</v>
      </c>
      <c r="D589" s="133" t="s">
        <v>28</v>
      </c>
      <c r="E589" t="s">
        <v>29</v>
      </c>
      <c r="F589" s="62" t="s">
        <v>2344</v>
      </c>
      <c r="G589" s="62" t="s">
        <v>2345</v>
      </c>
      <c r="H589" s="1" t="s">
        <v>2436</v>
      </c>
      <c r="J589" s="197">
        <v>54</v>
      </c>
      <c r="K589" t="s">
        <v>2436</v>
      </c>
      <c r="L589" s="198" t="s">
        <v>2463</v>
      </c>
      <c r="N589" s="199" t="s">
        <v>2348</v>
      </c>
      <c r="O589" s="200" t="s">
        <v>2464</v>
      </c>
      <c r="P589" s="200" t="s">
        <v>2350</v>
      </c>
      <c r="Q589" s="200" t="s">
        <v>2351</v>
      </c>
      <c r="R589" s="197" t="s">
        <v>140</v>
      </c>
      <c r="S589" s="201">
        <v>42264</v>
      </c>
      <c r="T589" s="202" t="s">
        <v>141</v>
      </c>
      <c r="X589" s="20"/>
    </row>
    <row r="590" spans="1:24" ht="12" customHeight="1">
      <c r="A590" s="133" t="s">
        <v>14</v>
      </c>
      <c r="B590" s="20"/>
      <c r="C590" s="133" t="s">
        <v>20</v>
      </c>
      <c r="D590" s="133" t="s">
        <v>28</v>
      </c>
      <c r="E590" t="s">
        <v>29</v>
      </c>
      <c r="F590" s="62" t="s">
        <v>2344</v>
      </c>
      <c r="G590" s="62" t="s">
        <v>2345</v>
      </c>
      <c r="H590" s="1" t="s">
        <v>2436</v>
      </c>
      <c r="J590" s="197">
        <v>55</v>
      </c>
      <c r="K590" t="s">
        <v>2436</v>
      </c>
      <c r="L590" s="198" t="s">
        <v>2465</v>
      </c>
      <c r="N590" s="199" t="s">
        <v>2348</v>
      </c>
      <c r="O590" s="200" t="s">
        <v>2466</v>
      </c>
      <c r="P590" s="200" t="s">
        <v>2350</v>
      </c>
      <c r="Q590" s="200" t="s">
        <v>2351</v>
      </c>
      <c r="R590" s="163" t="s">
        <v>2096</v>
      </c>
      <c r="S590" s="201">
        <v>42263</v>
      </c>
      <c r="T590" s="202" t="s">
        <v>141</v>
      </c>
      <c r="X590" s="202"/>
    </row>
    <row r="591" spans="1:24" ht="12" customHeight="1">
      <c r="A591" s="133" t="s">
        <v>14</v>
      </c>
      <c r="B591" s="20"/>
      <c r="C591" s="133" t="s">
        <v>20</v>
      </c>
      <c r="D591" s="133" t="s">
        <v>28</v>
      </c>
      <c r="E591" t="s">
        <v>29</v>
      </c>
      <c r="F591" s="62" t="s">
        <v>2344</v>
      </c>
      <c r="G591" s="62" t="s">
        <v>2345</v>
      </c>
      <c r="H591" s="1" t="s">
        <v>2436</v>
      </c>
      <c r="J591" s="197">
        <v>56</v>
      </c>
      <c r="K591" t="s">
        <v>2436</v>
      </c>
      <c r="L591" s="198" t="s">
        <v>2467</v>
      </c>
      <c r="N591" s="199" t="s">
        <v>2348</v>
      </c>
      <c r="O591" s="200" t="s">
        <v>2468</v>
      </c>
      <c r="P591" s="200" t="s">
        <v>2350</v>
      </c>
      <c r="Q591" s="200" t="s">
        <v>2351</v>
      </c>
      <c r="R591" s="163" t="s">
        <v>2096</v>
      </c>
      <c r="S591" s="201">
        <v>42263</v>
      </c>
      <c r="T591" s="202" t="s">
        <v>141</v>
      </c>
      <c r="X591" s="202"/>
    </row>
    <row r="592" spans="1:24" ht="12" customHeight="1">
      <c r="A592" s="133" t="s">
        <v>14</v>
      </c>
      <c r="B592" s="20"/>
      <c r="C592" s="133" t="s">
        <v>20</v>
      </c>
      <c r="D592" s="133" t="s">
        <v>28</v>
      </c>
      <c r="E592" t="s">
        <v>29</v>
      </c>
      <c r="F592" s="62" t="s">
        <v>2344</v>
      </c>
      <c r="G592" s="62" t="s">
        <v>2345</v>
      </c>
      <c r="H592" s="1" t="s">
        <v>2436</v>
      </c>
      <c r="J592" s="197">
        <v>57</v>
      </c>
      <c r="K592" t="s">
        <v>2436</v>
      </c>
      <c r="L592" s="198" t="s">
        <v>2469</v>
      </c>
      <c r="N592" s="199" t="s">
        <v>2348</v>
      </c>
      <c r="O592" s="200" t="s">
        <v>2470</v>
      </c>
      <c r="P592" s="200" t="s">
        <v>2350</v>
      </c>
      <c r="Q592" s="200" t="s">
        <v>2351</v>
      </c>
      <c r="R592" s="163" t="s">
        <v>2096</v>
      </c>
      <c r="S592" s="201">
        <v>42263</v>
      </c>
      <c r="T592" s="202" t="s">
        <v>141</v>
      </c>
      <c r="X592" s="202"/>
    </row>
    <row r="593" spans="1:24" ht="12" customHeight="1">
      <c r="A593" s="133" t="s">
        <v>14</v>
      </c>
      <c r="B593" s="20"/>
      <c r="C593" s="133" t="s">
        <v>20</v>
      </c>
      <c r="D593" s="133" t="s">
        <v>28</v>
      </c>
      <c r="E593" t="s">
        <v>29</v>
      </c>
      <c r="F593" s="62" t="s">
        <v>2344</v>
      </c>
      <c r="G593" s="62" t="s">
        <v>2345</v>
      </c>
      <c r="H593" s="1" t="s">
        <v>2436</v>
      </c>
      <c r="J593" s="197">
        <v>58</v>
      </c>
      <c r="K593" t="s">
        <v>2436</v>
      </c>
      <c r="L593" s="198" t="s">
        <v>2471</v>
      </c>
      <c r="N593" s="199" t="s">
        <v>2348</v>
      </c>
      <c r="O593" s="200" t="s">
        <v>2472</v>
      </c>
      <c r="P593" s="200" t="s">
        <v>2350</v>
      </c>
      <c r="Q593" s="200" t="s">
        <v>2351</v>
      </c>
      <c r="R593" s="163" t="s">
        <v>2096</v>
      </c>
      <c r="S593" s="201">
        <v>42263</v>
      </c>
      <c r="T593" s="202" t="s">
        <v>141</v>
      </c>
      <c r="X593" s="202"/>
    </row>
    <row r="594" spans="1:24" ht="12" customHeight="1">
      <c r="A594" s="133" t="s">
        <v>14</v>
      </c>
      <c r="B594" s="20"/>
      <c r="C594" s="133" t="s">
        <v>20</v>
      </c>
      <c r="D594" s="133" t="s">
        <v>28</v>
      </c>
      <c r="E594" t="s">
        <v>29</v>
      </c>
      <c r="F594" s="62" t="s">
        <v>2344</v>
      </c>
      <c r="G594" s="62" t="s">
        <v>2345</v>
      </c>
      <c r="H594" s="1" t="s">
        <v>2436</v>
      </c>
      <c r="J594" s="197">
        <v>59</v>
      </c>
      <c r="K594" t="s">
        <v>2436</v>
      </c>
      <c r="L594" s="198" t="s">
        <v>2473</v>
      </c>
      <c r="N594" s="199" t="s">
        <v>2348</v>
      </c>
      <c r="O594" s="200" t="s">
        <v>2474</v>
      </c>
      <c r="P594" s="200" t="s">
        <v>2350</v>
      </c>
      <c r="Q594" s="200" t="s">
        <v>2351</v>
      </c>
      <c r="R594" s="163" t="s">
        <v>2096</v>
      </c>
      <c r="S594" s="201">
        <v>42263</v>
      </c>
      <c r="T594" s="202" t="s">
        <v>141</v>
      </c>
      <c r="X594" s="202"/>
    </row>
    <row r="595" spans="1:24" ht="12" customHeight="1">
      <c r="A595" s="133" t="s">
        <v>14</v>
      </c>
      <c r="B595" s="20"/>
      <c r="C595" s="133" t="s">
        <v>20</v>
      </c>
      <c r="D595" s="133" t="s">
        <v>28</v>
      </c>
      <c r="E595" t="s">
        <v>29</v>
      </c>
      <c r="F595" s="62" t="s">
        <v>2344</v>
      </c>
      <c r="G595" s="62" t="s">
        <v>2345</v>
      </c>
      <c r="H595" s="1" t="s">
        <v>2436</v>
      </c>
      <c r="J595" s="197">
        <v>60</v>
      </c>
      <c r="K595" t="s">
        <v>2436</v>
      </c>
      <c r="L595" s="198" t="s">
        <v>2475</v>
      </c>
      <c r="N595" s="199" t="s">
        <v>2348</v>
      </c>
      <c r="O595" s="200" t="s">
        <v>2476</v>
      </c>
      <c r="P595" s="200" t="s">
        <v>2350</v>
      </c>
      <c r="Q595" s="200" t="s">
        <v>2351</v>
      </c>
      <c r="R595" s="163" t="s">
        <v>2096</v>
      </c>
      <c r="S595" s="201">
        <v>42263</v>
      </c>
      <c r="T595" s="202" t="s">
        <v>141</v>
      </c>
      <c r="X595" s="202"/>
    </row>
    <row r="596" spans="1:24" ht="12" customHeight="1">
      <c r="A596" s="133" t="s">
        <v>14</v>
      </c>
      <c r="B596" s="20"/>
      <c r="C596" s="133" t="s">
        <v>20</v>
      </c>
      <c r="D596" s="133" t="s">
        <v>28</v>
      </c>
      <c r="E596" t="s">
        <v>29</v>
      </c>
      <c r="F596" s="62" t="s">
        <v>2344</v>
      </c>
      <c r="G596" s="62" t="s">
        <v>2345</v>
      </c>
      <c r="H596" s="1" t="s">
        <v>2436</v>
      </c>
      <c r="J596" s="197">
        <v>61</v>
      </c>
      <c r="K596" t="s">
        <v>2436</v>
      </c>
      <c r="L596" s="198" t="s">
        <v>2477</v>
      </c>
      <c r="N596" s="199" t="s">
        <v>2348</v>
      </c>
      <c r="O596" s="200" t="s">
        <v>2478</v>
      </c>
      <c r="P596" s="200" t="s">
        <v>2350</v>
      </c>
      <c r="Q596" s="200" t="s">
        <v>2351</v>
      </c>
      <c r="R596" s="163" t="s">
        <v>2096</v>
      </c>
      <c r="S596" s="201">
        <v>42263</v>
      </c>
      <c r="T596" s="202" t="s">
        <v>141</v>
      </c>
      <c r="X596" s="202"/>
    </row>
    <row r="597" spans="1:24" ht="12" customHeight="1">
      <c r="A597" s="133" t="s">
        <v>14</v>
      </c>
      <c r="B597" s="20"/>
      <c r="C597" s="133" t="s">
        <v>20</v>
      </c>
      <c r="D597" s="133" t="s">
        <v>28</v>
      </c>
      <c r="E597" t="s">
        <v>29</v>
      </c>
      <c r="F597" s="62" t="s">
        <v>2344</v>
      </c>
      <c r="G597" s="62" t="s">
        <v>2345</v>
      </c>
      <c r="H597" s="1" t="s">
        <v>2436</v>
      </c>
      <c r="J597" s="197">
        <v>62</v>
      </c>
      <c r="K597" t="s">
        <v>2436</v>
      </c>
      <c r="L597" s="198" t="s">
        <v>2479</v>
      </c>
      <c r="N597" s="199" t="s">
        <v>2348</v>
      </c>
      <c r="O597" s="200" t="s">
        <v>2480</v>
      </c>
      <c r="P597" s="200" t="s">
        <v>2350</v>
      </c>
      <c r="Q597" s="200" t="s">
        <v>2351</v>
      </c>
      <c r="R597" s="163" t="s">
        <v>2096</v>
      </c>
      <c r="S597" s="201">
        <v>42263</v>
      </c>
      <c r="T597" s="202" t="s">
        <v>141</v>
      </c>
      <c r="X597" s="202"/>
    </row>
    <row r="598" spans="1:24" ht="12" customHeight="1">
      <c r="A598" s="133" t="s">
        <v>14</v>
      </c>
      <c r="B598" s="20"/>
      <c r="C598" s="133" t="s">
        <v>20</v>
      </c>
      <c r="D598" s="133" t="s">
        <v>28</v>
      </c>
      <c r="E598" t="s">
        <v>29</v>
      </c>
      <c r="F598" s="62" t="s">
        <v>2344</v>
      </c>
      <c r="G598" s="62" t="s">
        <v>2345</v>
      </c>
      <c r="H598" s="1" t="s">
        <v>2436</v>
      </c>
      <c r="J598" s="197">
        <v>63</v>
      </c>
      <c r="K598" t="s">
        <v>2436</v>
      </c>
      <c r="L598" s="198" t="s">
        <v>2481</v>
      </c>
      <c r="N598" s="199" t="s">
        <v>2348</v>
      </c>
      <c r="O598" s="200" t="s">
        <v>2482</v>
      </c>
      <c r="P598" s="200" t="s">
        <v>2350</v>
      </c>
      <c r="Q598" s="200" t="s">
        <v>2351</v>
      </c>
      <c r="R598" s="163" t="s">
        <v>2096</v>
      </c>
      <c r="S598" s="201">
        <v>42265</v>
      </c>
      <c r="T598" s="202" t="s">
        <v>141</v>
      </c>
      <c r="X598" s="202"/>
    </row>
    <row r="599" spans="1:24" ht="12" customHeight="1">
      <c r="A599" s="133" t="s">
        <v>14</v>
      </c>
      <c r="B599" s="20"/>
      <c r="C599" s="133" t="s">
        <v>20</v>
      </c>
      <c r="D599" s="133" t="s">
        <v>28</v>
      </c>
      <c r="E599" t="s">
        <v>29</v>
      </c>
      <c r="F599" s="62" t="s">
        <v>2344</v>
      </c>
      <c r="G599" s="62" t="s">
        <v>2345</v>
      </c>
      <c r="H599" s="1" t="s">
        <v>2436</v>
      </c>
      <c r="J599" s="197">
        <v>64</v>
      </c>
      <c r="K599" t="s">
        <v>2436</v>
      </c>
      <c r="L599" s="198" t="s">
        <v>2483</v>
      </c>
      <c r="N599" s="199" t="s">
        <v>2348</v>
      </c>
      <c r="O599" s="200" t="s">
        <v>2484</v>
      </c>
      <c r="P599" s="200" t="s">
        <v>2350</v>
      </c>
      <c r="Q599" s="200" t="s">
        <v>2351</v>
      </c>
      <c r="R599" s="163" t="s">
        <v>2096</v>
      </c>
      <c r="S599" s="201">
        <v>42265</v>
      </c>
      <c r="T599" s="202" t="s">
        <v>141</v>
      </c>
      <c r="X599" s="202"/>
    </row>
    <row r="600" spans="1:24" ht="12" customHeight="1">
      <c r="A600" s="133" t="s">
        <v>14</v>
      </c>
      <c r="B600" s="20"/>
      <c r="C600" s="133" t="s">
        <v>20</v>
      </c>
      <c r="D600" s="133" t="s">
        <v>28</v>
      </c>
      <c r="E600" t="s">
        <v>29</v>
      </c>
      <c r="F600" s="62" t="s">
        <v>2344</v>
      </c>
      <c r="G600" s="62" t="s">
        <v>2345</v>
      </c>
      <c r="H600" s="1" t="s">
        <v>2436</v>
      </c>
      <c r="J600" s="197">
        <v>65</v>
      </c>
      <c r="K600" t="s">
        <v>2436</v>
      </c>
      <c r="L600" s="198" t="s">
        <v>2485</v>
      </c>
      <c r="N600" s="199" t="s">
        <v>2348</v>
      </c>
      <c r="O600" s="200" t="s">
        <v>2486</v>
      </c>
      <c r="P600" s="200" t="s">
        <v>2350</v>
      </c>
      <c r="Q600" s="200" t="s">
        <v>2351</v>
      </c>
      <c r="R600" s="163" t="s">
        <v>2096</v>
      </c>
      <c r="S600" s="201">
        <v>42264</v>
      </c>
      <c r="T600" s="202" t="s">
        <v>141</v>
      </c>
      <c r="X600" s="20"/>
    </row>
  </sheetData>
  <dataValidations count="2">
    <dataValidation type="list" allowBlank="1" showInputMessage="1" showErrorMessage="1" sqref="T191:T257 T316:T320 T346 T526:T535">
      <formula1>"Não Executado,OK,NCF,Impactado,Cancelado"</formula1>
    </dataValidation>
    <dataValidation type="list" allowBlank="1" showErrorMessage="1" sqref="T2:T25">
      <formula1>"Não Executado,OK,NCF,Impactado,Não Liberado,Cancelado,Postergado"</formula1>
    </dataValidation>
  </dataValidations>
  <hyperlinks>
    <hyperlink ref="S116" location="'AN1'!A1" display="Anexo &quot;AN1&quot;"/>
    <hyperlink ref="S117" location="'AN1'!A1" display="Anexo &quot;AN1&quot;"/>
    <hyperlink ref="S118" location="'AN1'!A1" display="Anexo &quot;AN1&quot;"/>
    <hyperlink ref="S119" location="'AN1'!A1" display="Anexo &quot;AN1&quot;"/>
    <hyperlink ref="S120" location="'AN1'!A1" display="Anexo &quot;AN1&quot;"/>
    <hyperlink ref="S121" location="'AN1'!A1" display="Anexo &quot;AN1&quot;"/>
    <hyperlink ref="S161" location="'AN1'!A1" display="Anexo &quot;AN1&quot;"/>
    <hyperlink ref="S162" location="'AN1'!A1" display="Anexo &quot;AN1&quot;"/>
    <hyperlink ref="S163" location="'AN1'!A1" display="Anexo &quot;AN1&quot;"/>
    <hyperlink ref="S164" location="'AN1'!A1" display="Anexo &quot;AN1&quot;"/>
    <hyperlink ref="S165" location="'AN1'!A1" display="Anexo &quot;AN1&quot;"/>
    <hyperlink ref="S166" location="'AN1'!A1" display="Anexo &quot;AN1&quot;"/>
    <hyperlink ref="S167" location="'AN1'!A1" display="Anexo &quot;AN1&quot;"/>
    <hyperlink ref="S168" location="'AN1'!A1" display="Anexo &quot;AN1&quot;"/>
    <hyperlink ref="S169" location="'AN1'!A1" display="Anexo &quot;AN1&quot;"/>
    <hyperlink ref="S170" location="'AN1'!A1" display="Anexo &quot;AN1&quot;"/>
    <hyperlink ref="S171" location="'AN1'!A1" display="Anexo &quot;AN1&quot;"/>
    <hyperlink ref="S172" location="'AN1'!A1" display="Anexo &quot;AN1&quot;"/>
    <hyperlink ref="S173" location="'AN1'!A1" display="Anexo &quot;AN1&quot;"/>
    <hyperlink ref="S174" location="'AN1'!A1" display="Anexo &quot;AN1&quot;"/>
    <hyperlink ref="S175" location="'AN1'!A1" display="Anexo &quot;AN1&quot;"/>
    <hyperlink ref="S176" location="'AN1'!A1" display="Anexo &quot;AN1&quot;"/>
    <hyperlink ref="S177" location="'AN1'!A1" display="Anexo &quot;AN1&quot;"/>
    <hyperlink ref="S178" location="'AN1'!A1" display="Anexo &quot;AN1&quot;"/>
    <hyperlink ref="S179" location="'AN1'!A1" display="Anexo &quot;AN1&quot;"/>
    <hyperlink ref="S180" location="'AN1'!A1" display="Anexo &quot;AN1&quot;"/>
    <hyperlink ref="S181" location="'AN1'!A1" display="Anexo &quot;AN1&quot;"/>
    <hyperlink ref="S183" location="'AN1'!A1" display="Anexo &quot;AN1&quot;"/>
    <hyperlink ref="S184" location="'AN1'!A1" display="Anexo &quot;AN1&quot;"/>
    <hyperlink ref="S185" location="'AN1'!A1" display="Anexo &quot;AN1&quot;"/>
    <hyperlink ref="S186" location="'AN1'!A1" display="Anexo &quot;AN1&quot;"/>
    <hyperlink ref="S187" location="'AN1'!A1" display="Anexo &quot;AN1&quot;"/>
    <hyperlink ref="S188" location="'AN1'!A1" display="Anexo &quot;AN1&quot;"/>
    <hyperlink ref="S189" location="'AN1'!A1" display="Anexo &quot;AN1&quot;"/>
    <hyperlink ref="S190" location="'AN1'!A1" display="Anexo &quot;AN1&quo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0"/>
  <sheetViews>
    <sheetView workbookViewId="0">
      <selection sqref="A1:XFD600"/>
    </sheetView>
  </sheetViews>
  <sheetFormatPr defaultRowHeight="15"/>
  <sheetData>
    <row r="1" spans="1:44" ht="57.75" customHeight="1">
      <c r="A1" s="13" t="s">
        <v>0</v>
      </c>
      <c r="B1" s="13" t="s">
        <v>1</v>
      </c>
      <c r="C1" s="13" t="s">
        <v>2</v>
      </c>
      <c r="D1" s="13" t="s">
        <v>3</v>
      </c>
      <c r="E1" s="13" t="s">
        <v>4</v>
      </c>
      <c r="F1" s="13" t="s">
        <v>90</v>
      </c>
      <c r="G1" s="13" t="s">
        <v>91</v>
      </c>
      <c r="H1" s="13" t="s">
        <v>92</v>
      </c>
      <c r="I1" s="13" t="s">
        <v>2487</v>
      </c>
      <c r="J1" s="13" t="s">
        <v>94</v>
      </c>
      <c r="K1" s="13" t="s">
        <v>95</v>
      </c>
      <c r="L1" s="13" t="s">
        <v>96</v>
      </c>
      <c r="M1" s="14" t="s">
        <v>97</v>
      </c>
      <c r="N1" s="13" t="s">
        <v>98</v>
      </c>
      <c r="O1" s="13" t="s">
        <v>99</v>
      </c>
      <c r="P1" s="13" t="s">
        <v>100</v>
      </c>
      <c r="Q1" s="13" t="s">
        <v>101</v>
      </c>
      <c r="R1" s="13" t="s">
        <v>102</v>
      </c>
      <c r="S1" s="13" t="s">
        <v>103</v>
      </c>
      <c r="T1" s="13" t="s">
        <v>104</v>
      </c>
      <c r="U1" s="13" t="s">
        <v>105</v>
      </c>
      <c r="V1" s="13" t="s">
        <v>106</v>
      </c>
      <c r="W1" s="13" t="s">
        <v>107</v>
      </c>
      <c r="X1" s="13" t="s">
        <v>108</v>
      </c>
      <c r="Y1" s="13" t="s">
        <v>109</v>
      </c>
      <c r="Z1" s="13" t="s">
        <v>110</v>
      </c>
      <c r="AA1" s="13" t="s">
        <v>111</v>
      </c>
      <c r="AB1" s="13" t="s">
        <v>112</v>
      </c>
      <c r="AC1" s="13" t="s">
        <v>113</v>
      </c>
      <c r="AD1" s="13" t="s">
        <v>114</v>
      </c>
      <c r="AE1" s="13" t="s">
        <v>115</v>
      </c>
      <c r="AF1" s="15" t="s">
        <v>116</v>
      </c>
      <c r="AG1" s="15" t="s">
        <v>2488</v>
      </c>
      <c r="AH1" s="15" t="s">
        <v>118</v>
      </c>
      <c r="AI1" s="16" t="s">
        <v>119</v>
      </c>
      <c r="AJ1" s="17" t="s">
        <v>120</v>
      </c>
      <c r="AK1" s="18" t="s">
        <v>121</v>
      </c>
      <c r="AL1" s="17" t="s">
        <v>122</v>
      </c>
      <c r="AM1" s="17" t="s">
        <v>123</v>
      </c>
      <c r="AN1" s="16" t="s">
        <v>124</v>
      </c>
      <c r="AO1" s="19" t="s">
        <v>125</v>
      </c>
      <c r="AP1" s="17" t="s">
        <v>126</v>
      </c>
      <c r="AQ1" s="17" t="s">
        <v>127</v>
      </c>
      <c r="AR1" s="17" t="s">
        <v>128</v>
      </c>
    </row>
    <row r="2" spans="1:44" ht="12" customHeight="1">
      <c r="A2" s="20" t="s">
        <v>14</v>
      </c>
      <c r="B2" s="20"/>
      <c r="C2" s="20" t="s">
        <v>25</v>
      </c>
      <c r="D2" s="20"/>
      <c r="E2" s="99" t="s">
        <v>2489</v>
      </c>
      <c r="F2" s="99" t="s">
        <v>2490</v>
      </c>
      <c r="G2" s="20" t="s">
        <v>2491</v>
      </c>
      <c r="H2" s="99" t="s">
        <v>2492</v>
      </c>
      <c r="J2" s="204">
        <v>1</v>
      </c>
      <c r="K2" s="204" t="s">
        <v>2493</v>
      </c>
      <c r="L2" s="205" t="s">
        <v>2494</v>
      </c>
      <c r="M2" s="206" t="s">
        <v>1914</v>
      </c>
      <c r="N2" s="207" t="s">
        <v>2495</v>
      </c>
      <c r="O2" s="208" t="s">
        <v>2496</v>
      </c>
      <c r="P2" s="209" t="s">
        <v>2497</v>
      </c>
      <c r="Q2" s="206" t="s">
        <v>2498</v>
      </c>
      <c r="R2" s="210" t="s">
        <v>1922</v>
      </c>
      <c r="S2" s="211">
        <v>42275</v>
      </c>
      <c r="T2" s="212" t="s">
        <v>141</v>
      </c>
      <c r="AC2" s="213">
        <v>42277</v>
      </c>
      <c r="AH2" t="s">
        <v>1924</v>
      </c>
    </row>
    <row r="3" spans="1:44" ht="12" customHeight="1">
      <c r="A3" s="20" t="s">
        <v>14</v>
      </c>
      <c r="B3" s="20"/>
      <c r="C3" s="20" t="s">
        <v>25</v>
      </c>
      <c r="D3" s="20"/>
      <c r="E3" s="99" t="s">
        <v>2489</v>
      </c>
      <c r="F3" s="99" t="s">
        <v>2490</v>
      </c>
      <c r="G3" s="20" t="s">
        <v>2491</v>
      </c>
      <c r="H3" s="99" t="s">
        <v>2492</v>
      </c>
      <c r="J3" s="204">
        <v>1</v>
      </c>
      <c r="K3" s="204" t="s">
        <v>2493</v>
      </c>
      <c r="L3" s="205" t="s">
        <v>2494</v>
      </c>
      <c r="M3" s="206" t="s">
        <v>1914</v>
      </c>
      <c r="N3" s="207" t="s">
        <v>2495</v>
      </c>
      <c r="O3" s="208" t="s">
        <v>2496</v>
      </c>
      <c r="P3" s="209" t="s">
        <v>2497</v>
      </c>
      <c r="Q3" s="206" t="s">
        <v>2498</v>
      </c>
      <c r="R3" s="210" t="s">
        <v>1922</v>
      </c>
      <c r="S3" s="211">
        <v>42275</v>
      </c>
      <c r="T3" t="s">
        <v>141</v>
      </c>
      <c r="AC3" s="213">
        <v>42277</v>
      </c>
      <c r="AH3" t="s">
        <v>1706</v>
      </c>
    </row>
    <row r="4" spans="1:44" ht="12" customHeight="1">
      <c r="A4" s="20" t="s">
        <v>14</v>
      </c>
      <c r="B4" s="20"/>
      <c r="C4" s="20" t="s">
        <v>25</v>
      </c>
      <c r="D4" s="20"/>
      <c r="E4" s="99" t="s">
        <v>2489</v>
      </c>
      <c r="F4" s="99" t="s">
        <v>2490</v>
      </c>
      <c r="G4" s="20" t="s">
        <v>2491</v>
      </c>
      <c r="H4" s="99" t="s">
        <v>2492</v>
      </c>
      <c r="J4" s="204">
        <v>1</v>
      </c>
      <c r="K4" s="204" t="s">
        <v>2493</v>
      </c>
      <c r="L4" s="205" t="s">
        <v>2494</v>
      </c>
      <c r="M4" s="206" t="s">
        <v>1914</v>
      </c>
      <c r="N4" s="207" t="s">
        <v>2495</v>
      </c>
      <c r="O4" s="208" t="s">
        <v>2496</v>
      </c>
      <c r="P4" s="209" t="s">
        <v>2497</v>
      </c>
      <c r="Q4" s="206" t="s">
        <v>2498</v>
      </c>
      <c r="R4" t="s">
        <v>2425</v>
      </c>
      <c r="S4" s="211">
        <v>42272</v>
      </c>
      <c r="T4" t="s">
        <v>141</v>
      </c>
      <c r="AC4" s="213">
        <v>42277</v>
      </c>
      <c r="AH4" t="s">
        <v>2499</v>
      </c>
    </row>
    <row r="5" spans="1:44" ht="12" customHeight="1">
      <c r="A5" s="20" t="s">
        <v>14</v>
      </c>
      <c r="B5" s="20"/>
      <c r="C5" s="20" t="s">
        <v>25</v>
      </c>
      <c r="D5" s="20"/>
      <c r="E5" s="99" t="s">
        <v>2489</v>
      </c>
      <c r="F5" s="99" t="s">
        <v>2490</v>
      </c>
      <c r="G5" s="20" t="s">
        <v>2491</v>
      </c>
      <c r="H5" s="99" t="s">
        <v>2492</v>
      </c>
      <c r="J5" s="204">
        <v>1</v>
      </c>
      <c r="K5" s="204" t="s">
        <v>2493</v>
      </c>
      <c r="L5" s="205" t="s">
        <v>2494</v>
      </c>
      <c r="M5" s="206" t="s">
        <v>1914</v>
      </c>
      <c r="N5" s="207" t="s">
        <v>2495</v>
      </c>
      <c r="O5" s="208" t="s">
        <v>2496</v>
      </c>
      <c r="P5" s="209" t="s">
        <v>2497</v>
      </c>
      <c r="Q5" s="206" t="s">
        <v>2498</v>
      </c>
      <c r="R5" t="s">
        <v>2500</v>
      </c>
      <c r="S5" s="211">
        <v>42272</v>
      </c>
      <c r="T5" t="s">
        <v>141</v>
      </c>
      <c r="AC5" s="213">
        <v>42277</v>
      </c>
      <c r="AH5" t="s">
        <v>1921</v>
      </c>
    </row>
    <row r="6" spans="1:44" ht="12" customHeight="1">
      <c r="A6" s="20" t="s">
        <v>14</v>
      </c>
      <c r="B6" s="20"/>
      <c r="C6" s="20" t="s">
        <v>25</v>
      </c>
      <c r="D6" s="20"/>
      <c r="E6" s="99" t="s">
        <v>2489</v>
      </c>
      <c r="F6" s="99" t="s">
        <v>2490</v>
      </c>
      <c r="G6" s="20" t="s">
        <v>2491</v>
      </c>
      <c r="H6" s="99" t="s">
        <v>2492</v>
      </c>
      <c r="J6" s="204">
        <v>1</v>
      </c>
      <c r="K6" s="204" t="s">
        <v>2493</v>
      </c>
      <c r="L6" s="205" t="s">
        <v>2494</v>
      </c>
      <c r="M6" s="206" t="s">
        <v>1914</v>
      </c>
      <c r="N6" s="207" t="s">
        <v>2495</v>
      </c>
      <c r="O6" s="208" t="s">
        <v>2496</v>
      </c>
      <c r="P6" s="209" t="s">
        <v>2497</v>
      </c>
      <c r="Q6" s="206" t="s">
        <v>2498</v>
      </c>
      <c r="R6" t="s">
        <v>2500</v>
      </c>
      <c r="S6" s="211">
        <v>42275</v>
      </c>
      <c r="T6" t="s">
        <v>141</v>
      </c>
      <c r="AC6" s="213">
        <v>42277</v>
      </c>
      <c r="AH6" t="s">
        <v>1925</v>
      </c>
    </row>
    <row r="7" spans="1:44" ht="12" customHeight="1">
      <c r="A7" s="20" t="s">
        <v>14</v>
      </c>
      <c r="B7" s="20"/>
      <c r="C7" s="20" t="s">
        <v>25</v>
      </c>
      <c r="D7" s="20"/>
      <c r="E7" s="99" t="s">
        <v>2489</v>
      </c>
      <c r="F7" s="99" t="s">
        <v>2490</v>
      </c>
      <c r="G7" s="20" t="s">
        <v>2491</v>
      </c>
      <c r="H7" s="99" t="s">
        <v>2492</v>
      </c>
      <c r="J7" s="204">
        <v>2</v>
      </c>
      <c r="K7" s="204" t="s">
        <v>2493</v>
      </c>
      <c r="L7" s="205" t="s">
        <v>2501</v>
      </c>
      <c r="M7" s="206" t="s">
        <v>1914</v>
      </c>
      <c r="N7" s="207" t="s">
        <v>2495</v>
      </c>
      <c r="O7" s="208" t="s">
        <v>2502</v>
      </c>
      <c r="P7" s="209" t="s">
        <v>2503</v>
      </c>
      <c r="Q7" s="206" t="s">
        <v>2504</v>
      </c>
      <c r="R7" s="214" t="s">
        <v>1922</v>
      </c>
      <c r="S7" s="211">
        <v>42275</v>
      </c>
      <c r="T7" t="s">
        <v>141</v>
      </c>
      <c r="AC7" s="213">
        <v>42277</v>
      </c>
      <c r="AH7" t="s">
        <v>1924</v>
      </c>
    </row>
    <row r="8" spans="1:44" ht="12" customHeight="1">
      <c r="A8" s="20" t="s">
        <v>14</v>
      </c>
      <c r="B8" s="20"/>
      <c r="C8" s="20" t="s">
        <v>25</v>
      </c>
      <c r="D8" s="20"/>
      <c r="E8" s="99" t="s">
        <v>2489</v>
      </c>
      <c r="F8" s="99" t="s">
        <v>2490</v>
      </c>
      <c r="G8" s="20" t="s">
        <v>2491</v>
      </c>
      <c r="H8" s="99" t="s">
        <v>2492</v>
      </c>
      <c r="J8" s="204">
        <v>2</v>
      </c>
      <c r="K8" s="204" t="s">
        <v>2493</v>
      </c>
      <c r="L8" s="205" t="s">
        <v>2501</v>
      </c>
      <c r="M8" s="206" t="s">
        <v>1914</v>
      </c>
      <c r="N8" s="207" t="s">
        <v>2495</v>
      </c>
      <c r="O8" s="208" t="s">
        <v>2502</v>
      </c>
      <c r="P8" s="209" t="s">
        <v>2503</v>
      </c>
      <c r="Q8" s="206" t="s">
        <v>2504</v>
      </c>
      <c r="R8" s="214" t="s">
        <v>1922</v>
      </c>
      <c r="S8" s="211">
        <v>42275</v>
      </c>
      <c r="T8" t="s">
        <v>141</v>
      </c>
      <c r="AC8" s="213">
        <v>42277</v>
      </c>
      <c r="AH8" t="s">
        <v>1706</v>
      </c>
    </row>
    <row r="9" spans="1:44" ht="12" customHeight="1">
      <c r="A9" s="20" t="s">
        <v>14</v>
      </c>
      <c r="B9" s="20"/>
      <c r="C9" s="20" t="s">
        <v>25</v>
      </c>
      <c r="D9" s="20"/>
      <c r="E9" s="99" t="s">
        <v>2489</v>
      </c>
      <c r="F9" s="99" t="s">
        <v>2490</v>
      </c>
      <c r="G9" s="20" t="s">
        <v>2491</v>
      </c>
      <c r="H9" s="99" t="s">
        <v>2492</v>
      </c>
      <c r="J9" s="204">
        <v>2</v>
      </c>
      <c r="K9" s="204" t="s">
        <v>2493</v>
      </c>
      <c r="L9" s="205" t="s">
        <v>2501</v>
      </c>
      <c r="M9" s="206" t="s">
        <v>1914</v>
      </c>
      <c r="N9" s="207" t="s">
        <v>2495</v>
      </c>
      <c r="O9" s="208" t="s">
        <v>2502</v>
      </c>
      <c r="P9" s="209" t="s">
        <v>2503</v>
      </c>
      <c r="Q9" s="206" t="s">
        <v>2504</v>
      </c>
      <c r="R9" t="s">
        <v>2425</v>
      </c>
      <c r="S9" s="211">
        <v>42272</v>
      </c>
      <c r="T9" t="s">
        <v>141</v>
      </c>
      <c r="AC9" s="213">
        <v>42277</v>
      </c>
      <c r="AH9" t="s">
        <v>2499</v>
      </c>
    </row>
    <row r="10" spans="1:44" ht="12" customHeight="1">
      <c r="A10" s="20" t="s">
        <v>14</v>
      </c>
      <c r="B10" s="20"/>
      <c r="C10" s="20" t="s">
        <v>25</v>
      </c>
      <c r="D10" s="20"/>
      <c r="E10" s="99" t="s">
        <v>2489</v>
      </c>
      <c r="F10" s="99" t="s">
        <v>2490</v>
      </c>
      <c r="G10" s="20" t="s">
        <v>2491</v>
      </c>
      <c r="H10" s="99" t="s">
        <v>2492</v>
      </c>
      <c r="J10" s="204">
        <v>2</v>
      </c>
      <c r="K10" s="204" t="s">
        <v>2493</v>
      </c>
      <c r="L10" s="205" t="s">
        <v>2501</v>
      </c>
      <c r="M10" s="206" t="s">
        <v>1914</v>
      </c>
      <c r="N10" s="207" t="s">
        <v>2495</v>
      </c>
      <c r="O10" s="208" t="s">
        <v>2502</v>
      </c>
      <c r="P10" s="209" t="s">
        <v>2503</v>
      </c>
      <c r="Q10" s="206" t="s">
        <v>2504</v>
      </c>
      <c r="R10" t="s">
        <v>2500</v>
      </c>
      <c r="S10" s="211">
        <v>42272</v>
      </c>
      <c r="T10" t="s">
        <v>141</v>
      </c>
      <c r="AC10" s="213">
        <v>42277</v>
      </c>
      <c r="AH10" t="s">
        <v>1921</v>
      </c>
    </row>
    <row r="11" spans="1:44" ht="12" customHeight="1">
      <c r="A11" s="20" t="s">
        <v>14</v>
      </c>
      <c r="B11" s="20"/>
      <c r="C11" s="20" t="s">
        <v>25</v>
      </c>
      <c r="D11" s="20"/>
      <c r="E11" s="99" t="s">
        <v>2489</v>
      </c>
      <c r="F11" s="99" t="s">
        <v>2490</v>
      </c>
      <c r="G11" s="20" t="s">
        <v>2491</v>
      </c>
      <c r="H11" s="99" t="s">
        <v>2492</v>
      </c>
      <c r="J11" s="204">
        <v>2</v>
      </c>
      <c r="K11" s="204" t="s">
        <v>2493</v>
      </c>
      <c r="L11" s="205" t="s">
        <v>2501</v>
      </c>
      <c r="M11" s="206" t="s">
        <v>1914</v>
      </c>
      <c r="N11" s="207" t="s">
        <v>2495</v>
      </c>
      <c r="O11" s="208" t="s">
        <v>2502</v>
      </c>
      <c r="P11" s="209" t="s">
        <v>2503</v>
      </c>
      <c r="Q11" s="206" t="s">
        <v>2504</v>
      </c>
      <c r="R11" t="s">
        <v>2500</v>
      </c>
      <c r="S11" s="211">
        <v>42275</v>
      </c>
      <c r="T11" t="s">
        <v>141</v>
      </c>
      <c r="AC11" s="213">
        <v>42277</v>
      </c>
      <c r="AH11" t="s">
        <v>1925</v>
      </c>
    </row>
    <row r="12" spans="1:44" ht="12" customHeight="1">
      <c r="A12" s="20" t="s">
        <v>14</v>
      </c>
      <c r="B12" s="20"/>
      <c r="C12" s="20" t="s">
        <v>25</v>
      </c>
      <c r="D12" s="20"/>
      <c r="E12" s="99" t="s">
        <v>2489</v>
      </c>
      <c r="F12" s="99" t="s">
        <v>2490</v>
      </c>
      <c r="G12" s="20" t="s">
        <v>2491</v>
      </c>
      <c r="H12" s="99" t="s">
        <v>2492</v>
      </c>
      <c r="J12" s="204">
        <v>3</v>
      </c>
      <c r="K12" s="204" t="s">
        <v>2493</v>
      </c>
      <c r="L12" s="205" t="s">
        <v>2505</v>
      </c>
      <c r="M12" s="206" t="s">
        <v>1914</v>
      </c>
      <c r="N12" s="207" t="s">
        <v>2495</v>
      </c>
      <c r="O12" s="208" t="s">
        <v>2506</v>
      </c>
      <c r="P12" s="209" t="s">
        <v>2507</v>
      </c>
      <c r="Q12" s="206" t="s">
        <v>2508</v>
      </c>
      <c r="R12" s="214" t="s">
        <v>1922</v>
      </c>
      <c r="S12" s="211">
        <v>42275</v>
      </c>
      <c r="T12" s="212" t="s">
        <v>141</v>
      </c>
      <c r="AC12" s="213">
        <v>42277</v>
      </c>
      <c r="AH12" t="s">
        <v>1924</v>
      </c>
    </row>
    <row r="13" spans="1:44" ht="12" customHeight="1">
      <c r="A13" s="20" t="s">
        <v>14</v>
      </c>
      <c r="B13" s="20"/>
      <c r="C13" s="20" t="s">
        <v>25</v>
      </c>
      <c r="D13" s="20"/>
      <c r="E13" s="99" t="s">
        <v>2489</v>
      </c>
      <c r="F13" s="99" t="s">
        <v>2490</v>
      </c>
      <c r="G13" s="20" t="s">
        <v>2491</v>
      </c>
      <c r="H13" s="99" t="s">
        <v>2492</v>
      </c>
      <c r="J13" s="204">
        <v>3</v>
      </c>
      <c r="K13" s="204" t="s">
        <v>2493</v>
      </c>
      <c r="L13" s="205" t="s">
        <v>2505</v>
      </c>
      <c r="M13" s="206" t="s">
        <v>1914</v>
      </c>
      <c r="N13" s="207" t="s">
        <v>2495</v>
      </c>
      <c r="O13" s="208" t="s">
        <v>2506</v>
      </c>
      <c r="P13" s="209" t="s">
        <v>2507</v>
      </c>
      <c r="Q13" s="206" t="s">
        <v>2508</v>
      </c>
      <c r="R13" t="s">
        <v>1922</v>
      </c>
      <c r="S13" s="211">
        <v>42275</v>
      </c>
      <c r="T13" s="212" t="s">
        <v>141</v>
      </c>
      <c r="AC13" s="213">
        <v>42277</v>
      </c>
      <c r="AH13" t="s">
        <v>1706</v>
      </c>
    </row>
    <row r="14" spans="1:44" ht="12" customHeight="1">
      <c r="A14" s="20" t="s">
        <v>14</v>
      </c>
      <c r="B14" s="20"/>
      <c r="C14" s="20" t="s">
        <v>25</v>
      </c>
      <c r="D14" s="20"/>
      <c r="E14" s="99" t="s">
        <v>2489</v>
      </c>
      <c r="F14" s="99" t="s">
        <v>2490</v>
      </c>
      <c r="G14" s="20" t="s">
        <v>2491</v>
      </c>
      <c r="H14" s="99" t="s">
        <v>2492</v>
      </c>
      <c r="J14" s="204">
        <v>3</v>
      </c>
      <c r="K14" s="204" t="s">
        <v>2493</v>
      </c>
      <c r="L14" s="205" t="s">
        <v>2505</v>
      </c>
      <c r="M14" s="206" t="s">
        <v>1914</v>
      </c>
      <c r="N14" s="207" t="s">
        <v>2495</v>
      </c>
      <c r="O14" s="208" t="s">
        <v>2506</v>
      </c>
      <c r="P14" s="209" t="s">
        <v>2507</v>
      </c>
      <c r="Q14" s="206" t="s">
        <v>2508</v>
      </c>
      <c r="R14" t="s">
        <v>2425</v>
      </c>
      <c r="S14" s="211">
        <v>42272</v>
      </c>
      <c r="T14" s="212" t="s">
        <v>141</v>
      </c>
      <c r="AC14" s="213">
        <v>42277</v>
      </c>
      <c r="AH14" t="s">
        <v>2499</v>
      </c>
    </row>
    <row r="15" spans="1:44" ht="12" customHeight="1">
      <c r="A15" s="20" t="s">
        <v>14</v>
      </c>
      <c r="B15" s="20"/>
      <c r="C15" s="20" t="s">
        <v>25</v>
      </c>
      <c r="D15" s="20"/>
      <c r="E15" s="99" t="s">
        <v>2489</v>
      </c>
      <c r="F15" s="99" t="s">
        <v>2490</v>
      </c>
      <c r="G15" s="20" t="s">
        <v>2491</v>
      </c>
      <c r="H15" s="99" t="s">
        <v>2492</v>
      </c>
      <c r="J15" s="204">
        <v>3</v>
      </c>
      <c r="K15" s="204" t="s">
        <v>2493</v>
      </c>
      <c r="L15" s="205" t="s">
        <v>2505</v>
      </c>
      <c r="M15" s="206" t="s">
        <v>1914</v>
      </c>
      <c r="N15" s="207" t="s">
        <v>2495</v>
      </c>
      <c r="O15" s="208" t="s">
        <v>2506</v>
      </c>
      <c r="P15" s="209" t="s">
        <v>2507</v>
      </c>
      <c r="Q15" s="206" t="s">
        <v>2508</v>
      </c>
      <c r="R15" t="s">
        <v>2500</v>
      </c>
      <c r="S15" s="211">
        <v>42272</v>
      </c>
      <c r="T15" s="212" t="s">
        <v>141</v>
      </c>
      <c r="AC15" s="213">
        <v>42277</v>
      </c>
      <c r="AH15" t="s">
        <v>1921</v>
      </c>
    </row>
    <row r="16" spans="1:44" ht="12" customHeight="1">
      <c r="A16" s="20" t="s">
        <v>14</v>
      </c>
      <c r="B16" s="20"/>
      <c r="C16" s="20" t="s">
        <v>25</v>
      </c>
      <c r="D16" s="20"/>
      <c r="E16" s="99" t="s">
        <v>2489</v>
      </c>
      <c r="F16" s="99" t="s">
        <v>2490</v>
      </c>
      <c r="G16" s="20" t="s">
        <v>2491</v>
      </c>
      <c r="H16" s="99" t="s">
        <v>2492</v>
      </c>
      <c r="J16" s="204">
        <v>3</v>
      </c>
      <c r="K16" s="204" t="s">
        <v>2493</v>
      </c>
      <c r="L16" s="205" t="s">
        <v>2505</v>
      </c>
      <c r="M16" s="206" t="s">
        <v>1914</v>
      </c>
      <c r="N16" s="207" t="s">
        <v>2495</v>
      </c>
      <c r="O16" s="208" t="s">
        <v>2506</v>
      </c>
      <c r="P16" s="209" t="s">
        <v>2507</v>
      </c>
      <c r="Q16" s="206" t="s">
        <v>2508</v>
      </c>
      <c r="R16" t="s">
        <v>2500</v>
      </c>
      <c r="S16" s="211">
        <v>42275</v>
      </c>
      <c r="T16" s="212" t="s">
        <v>141</v>
      </c>
      <c r="AC16" s="213">
        <v>42277</v>
      </c>
      <c r="AH16" t="s">
        <v>1925</v>
      </c>
    </row>
    <row r="17" spans="1:34" ht="12" customHeight="1">
      <c r="A17" s="20" t="s">
        <v>14</v>
      </c>
      <c r="B17" s="20"/>
      <c r="C17" s="20" t="s">
        <v>25</v>
      </c>
      <c r="D17" s="20"/>
      <c r="E17" s="99" t="s">
        <v>2489</v>
      </c>
      <c r="F17" s="99" t="s">
        <v>2490</v>
      </c>
      <c r="G17" s="20" t="s">
        <v>2491</v>
      </c>
      <c r="H17" s="99" t="s">
        <v>2509</v>
      </c>
      <c r="J17" s="204">
        <v>4</v>
      </c>
      <c r="K17" s="204" t="s">
        <v>2493</v>
      </c>
      <c r="L17" s="205" t="s">
        <v>2510</v>
      </c>
      <c r="M17" s="206" t="s">
        <v>1914</v>
      </c>
      <c r="N17" s="207" t="s">
        <v>2495</v>
      </c>
      <c r="O17" s="208" t="s">
        <v>2511</v>
      </c>
      <c r="P17" s="209" t="s">
        <v>2512</v>
      </c>
      <c r="Q17" s="206" t="s">
        <v>2513</v>
      </c>
      <c r="R17" t="s">
        <v>1922</v>
      </c>
      <c r="S17" s="211">
        <v>42275</v>
      </c>
      <c r="T17" s="212" t="s">
        <v>141</v>
      </c>
      <c r="AC17" s="213">
        <v>42277</v>
      </c>
      <c r="AH17" t="s">
        <v>1924</v>
      </c>
    </row>
    <row r="18" spans="1:34" ht="12" customHeight="1">
      <c r="A18" s="20" t="s">
        <v>14</v>
      </c>
      <c r="B18" s="20"/>
      <c r="C18" s="20" t="s">
        <v>25</v>
      </c>
      <c r="D18" s="20"/>
      <c r="E18" s="99" t="s">
        <v>2489</v>
      </c>
      <c r="F18" s="99" t="s">
        <v>2490</v>
      </c>
      <c r="G18" s="20" t="s">
        <v>2491</v>
      </c>
      <c r="H18" s="99" t="s">
        <v>2509</v>
      </c>
      <c r="J18" s="204">
        <v>4</v>
      </c>
      <c r="K18" s="204" t="s">
        <v>2493</v>
      </c>
      <c r="L18" s="205" t="s">
        <v>2510</v>
      </c>
      <c r="M18" s="206" t="s">
        <v>1914</v>
      </c>
      <c r="N18" s="207" t="s">
        <v>2495</v>
      </c>
      <c r="O18" s="208" t="s">
        <v>2511</v>
      </c>
      <c r="P18" s="209" t="s">
        <v>2512</v>
      </c>
      <c r="Q18" s="206" t="s">
        <v>2513</v>
      </c>
      <c r="R18" t="s">
        <v>1922</v>
      </c>
      <c r="S18" s="211">
        <v>42275</v>
      </c>
      <c r="T18" s="212" t="s">
        <v>141</v>
      </c>
      <c r="AC18" s="213">
        <v>42277</v>
      </c>
      <c r="AH18" t="s">
        <v>1706</v>
      </c>
    </row>
    <row r="19" spans="1:34" ht="12" customHeight="1">
      <c r="A19" s="20" t="s">
        <v>14</v>
      </c>
      <c r="B19" s="20"/>
      <c r="C19" s="20" t="s">
        <v>25</v>
      </c>
      <c r="D19" s="20"/>
      <c r="E19" s="99" t="s">
        <v>2489</v>
      </c>
      <c r="F19" s="99" t="s">
        <v>2490</v>
      </c>
      <c r="G19" s="20" t="s">
        <v>2491</v>
      </c>
      <c r="H19" s="99" t="s">
        <v>2509</v>
      </c>
      <c r="J19" s="204">
        <v>4</v>
      </c>
      <c r="K19" s="204" t="s">
        <v>2493</v>
      </c>
      <c r="L19" s="205" t="s">
        <v>2510</v>
      </c>
      <c r="M19" s="206" t="s">
        <v>1914</v>
      </c>
      <c r="N19" s="207" t="s">
        <v>2495</v>
      </c>
      <c r="O19" s="208" t="s">
        <v>2511</v>
      </c>
      <c r="P19" s="209" t="s">
        <v>2512</v>
      </c>
      <c r="Q19" s="206" t="s">
        <v>2513</v>
      </c>
      <c r="R19" t="s">
        <v>2425</v>
      </c>
      <c r="S19" s="211">
        <v>42272</v>
      </c>
      <c r="T19" s="212" t="s">
        <v>141</v>
      </c>
      <c r="AC19" s="213">
        <v>42277</v>
      </c>
      <c r="AH19" t="s">
        <v>2499</v>
      </c>
    </row>
    <row r="20" spans="1:34" ht="12" customHeight="1">
      <c r="A20" s="20" t="s">
        <v>14</v>
      </c>
      <c r="B20" s="20"/>
      <c r="C20" s="20" t="s">
        <v>25</v>
      </c>
      <c r="D20" s="20"/>
      <c r="E20" s="99" t="s">
        <v>2489</v>
      </c>
      <c r="F20" s="99" t="s">
        <v>2490</v>
      </c>
      <c r="G20" s="20" t="s">
        <v>2491</v>
      </c>
      <c r="H20" s="99" t="s">
        <v>2509</v>
      </c>
      <c r="J20" s="204">
        <v>4</v>
      </c>
      <c r="K20" s="204" t="s">
        <v>2493</v>
      </c>
      <c r="L20" s="205" t="s">
        <v>2510</v>
      </c>
      <c r="M20" s="206" t="s">
        <v>1914</v>
      </c>
      <c r="N20" s="207" t="s">
        <v>2495</v>
      </c>
      <c r="O20" s="208" t="s">
        <v>2511</v>
      </c>
      <c r="P20" s="209" t="s">
        <v>2512</v>
      </c>
      <c r="Q20" s="206" t="s">
        <v>2513</v>
      </c>
      <c r="R20" t="s">
        <v>2500</v>
      </c>
      <c r="S20" s="211">
        <v>42272</v>
      </c>
      <c r="T20" s="212" t="s">
        <v>141</v>
      </c>
      <c r="AC20" s="213">
        <v>42277</v>
      </c>
      <c r="AH20" t="s">
        <v>1921</v>
      </c>
    </row>
    <row r="21" spans="1:34" ht="12" customHeight="1">
      <c r="A21" s="20" t="s">
        <v>14</v>
      </c>
      <c r="B21" s="20"/>
      <c r="C21" s="20" t="s">
        <v>25</v>
      </c>
      <c r="D21" s="20"/>
      <c r="E21" s="99" t="s">
        <v>2489</v>
      </c>
      <c r="F21" s="99" t="s">
        <v>2490</v>
      </c>
      <c r="G21" s="20" t="s">
        <v>2491</v>
      </c>
      <c r="H21" s="99" t="s">
        <v>2509</v>
      </c>
      <c r="J21" s="204">
        <v>4</v>
      </c>
      <c r="K21" s="204" t="s">
        <v>2493</v>
      </c>
      <c r="L21" s="205" t="s">
        <v>2510</v>
      </c>
      <c r="M21" s="206" t="s">
        <v>1914</v>
      </c>
      <c r="N21" s="207" t="s">
        <v>2495</v>
      </c>
      <c r="O21" s="208" t="s">
        <v>2511</v>
      </c>
      <c r="P21" s="209" t="s">
        <v>2512</v>
      </c>
      <c r="Q21" s="206" t="s">
        <v>2513</v>
      </c>
      <c r="R21" t="s">
        <v>2500</v>
      </c>
      <c r="S21" s="211">
        <v>42275</v>
      </c>
      <c r="T21" s="212" t="s">
        <v>141</v>
      </c>
      <c r="AC21" s="213">
        <v>42277</v>
      </c>
      <c r="AH21" t="s">
        <v>1925</v>
      </c>
    </row>
    <row r="22" spans="1:34" ht="12" customHeight="1">
      <c r="A22" s="20" t="s">
        <v>14</v>
      </c>
      <c r="B22" s="20"/>
      <c r="C22" s="20" t="s">
        <v>25</v>
      </c>
      <c r="D22" s="20"/>
      <c r="E22" s="99" t="s">
        <v>2489</v>
      </c>
      <c r="F22" s="99" t="s">
        <v>2490</v>
      </c>
      <c r="G22" s="20" t="s">
        <v>2491</v>
      </c>
      <c r="H22" s="99" t="s">
        <v>2509</v>
      </c>
      <c r="J22" s="204">
        <v>5</v>
      </c>
      <c r="K22" s="204" t="s">
        <v>2493</v>
      </c>
      <c r="L22" s="205" t="s">
        <v>2514</v>
      </c>
      <c r="M22" s="206" t="s">
        <v>1914</v>
      </c>
      <c r="N22" s="207" t="s">
        <v>2495</v>
      </c>
      <c r="O22" s="208" t="s">
        <v>2515</v>
      </c>
      <c r="P22" s="209" t="s">
        <v>2512</v>
      </c>
      <c r="Q22" s="206" t="s">
        <v>2513</v>
      </c>
      <c r="R22" t="s">
        <v>1922</v>
      </c>
      <c r="S22" s="211">
        <v>42275</v>
      </c>
      <c r="T22" s="212" t="s">
        <v>141</v>
      </c>
      <c r="AC22" s="213">
        <v>42277</v>
      </c>
      <c r="AH22" t="s">
        <v>1924</v>
      </c>
    </row>
    <row r="23" spans="1:34" ht="12" customHeight="1">
      <c r="A23" s="20" t="s">
        <v>14</v>
      </c>
      <c r="B23" s="20"/>
      <c r="C23" s="20" t="s">
        <v>25</v>
      </c>
      <c r="D23" s="20"/>
      <c r="E23" s="99" t="s">
        <v>2489</v>
      </c>
      <c r="F23" s="99" t="s">
        <v>2490</v>
      </c>
      <c r="G23" s="20" t="s">
        <v>2491</v>
      </c>
      <c r="H23" s="99" t="s">
        <v>2509</v>
      </c>
      <c r="J23" s="204">
        <v>5</v>
      </c>
      <c r="K23" s="204" t="s">
        <v>2493</v>
      </c>
      <c r="L23" s="205" t="s">
        <v>2514</v>
      </c>
      <c r="M23" s="206" t="s">
        <v>1914</v>
      </c>
      <c r="N23" s="207" t="s">
        <v>2495</v>
      </c>
      <c r="O23" s="208" t="s">
        <v>2515</v>
      </c>
      <c r="P23" s="209" t="s">
        <v>2512</v>
      </c>
      <c r="Q23" s="206" t="s">
        <v>2513</v>
      </c>
      <c r="R23" t="s">
        <v>1922</v>
      </c>
      <c r="S23" s="211">
        <v>42275</v>
      </c>
      <c r="T23" s="212" t="s">
        <v>141</v>
      </c>
      <c r="AC23" s="213">
        <v>42277</v>
      </c>
      <c r="AH23" t="s">
        <v>1706</v>
      </c>
    </row>
    <row r="24" spans="1:34" ht="12" customHeight="1">
      <c r="A24" s="20" t="s">
        <v>14</v>
      </c>
      <c r="B24" s="20"/>
      <c r="C24" s="20" t="s">
        <v>25</v>
      </c>
      <c r="D24" s="20"/>
      <c r="E24" s="99" t="s">
        <v>2489</v>
      </c>
      <c r="F24" s="99" t="s">
        <v>2490</v>
      </c>
      <c r="G24" s="20" t="s">
        <v>2491</v>
      </c>
      <c r="H24" s="99" t="s">
        <v>2509</v>
      </c>
      <c r="J24" s="204">
        <v>5</v>
      </c>
      <c r="K24" s="204" t="s">
        <v>2493</v>
      </c>
      <c r="L24" s="205" t="s">
        <v>2514</v>
      </c>
      <c r="M24" s="206" t="s">
        <v>1914</v>
      </c>
      <c r="N24" s="207" t="s">
        <v>2495</v>
      </c>
      <c r="O24" s="208" t="s">
        <v>2515</v>
      </c>
      <c r="P24" s="209" t="s">
        <v>2512</v>
      </c>
      <c r="Q24" s="206" t="s">
        <v>2513</v>
      </c>
      <c r="R24" t="s">
        <v>2425</v>
      </c>
      <c r="S24" s="211">
        <v>42272</v>
      </c>
      <c r="T24" s="212" t="s">
        <v>141</v>
      </c>
      <c r="AC24" s="213">
        <v>42277</v>
      </c>
      <c r="AH24" t="s">
        <v>2499</v>
      </c>
    </row>
    <row r="25" spans="1:34" ht="12" customHeight="1">
      <c r="A25" s="20" t="s">
        <v>14</v>
      </c>
      <c r="B25" s="20"/>
      <c r="C25" s="20" t="s">
        <v>25</v>
      </c>
      <c r="D25" s="20"/>
      <c r="E25" s="99" t="s">
        <v>2489</v>
      </c>
      <c r="F25" s="99" t="s">
        <v>2490</v>
      </c>
      <c r="G25" s="20" t="s">
        <v>2491</v>
      </c>
      <c r="H25" s="99" t="s">
        <v>2509</v>
      </c>
      <c r="J25" s="204">
        <v>5</v>
      </c>
      <c r="K25" s="204" t="s">
        <v>2493</v>
      </c>
      <c r="L25" s="205" t="s">
        <v>2514</v>
      </c>
      <c r="M25" s="206" t="s">
        <v>1914</v>
      </c>
      <c r="N25" s="207" t="s">
        <v>2495</v>
      </c>
      <c r="O25" s="208" t="s">
        <v>2515</v>
      </c>
      <c r="P25" s="209" t="s">
        <v>2512</v>
      </c>
      <c r="Q25" s="206" t="s">
        <v>2513</v>
      </c>
      <c r="R25" t="s">
        <v>2500</v>
      </c>
      <c r="S25" s="211">
        <v>42272</v>
      </c>
      <c r="T25" s="212" t="s">
        <v>141</v>
      </c>
      <c r="AC25" s="213">
        <v>42277</v>
      </c>
      <c r="AH25" t="s">
        <v>1921</v>
      </c>
    </row>
    <row r="26" spans="1:34" ht="12" customHeight="1">
      <c r="A26" s="20" t="s">
        <v>14</v>
      </c>
      <c r="B26" s="20"/>
      <c r="C26" s="20" t="s">
        <v>25</v>
      </c>
      <c r="D26" s="20"/>
      <c r="E26" s="99" t="s">
        <v>2489</v>
      </c>
      <c r="F26" s="99" t="s">
        <v>2490</v>
      </c>
      <c r="G26" s="20" t="s">
        <v>2491</v>
      </c>
      <c r="H26" s="99" t="s">
        <v>2509</v>
      </c>
      <c r="J26" s="204">
        <v>5</v>
      </c>
      <c r="K26" s="204" t="s">
        <v>2493</v>
      </c>
      <c r="L26" s="205" t="s">
        <v>2514</v>
      </c>
      <c r="M26" s="206" t="s">
        <v>1914</v>
      </c>
      <c r="N26" s="207" t="s">
        <v>2495</v>
      </c>
      <c r="O26" s="208" t="s">
        <v>2515</v>
      </c>
      <c r="P26" s="209" t="s">
        <v>2512</v>
      </c>
      <c r="Q26" s="206" t="s">
        <v>2513</v>
      </c>
      <c r="R26" t="s">
        <v>2500</v>
      </c>
      <c r="S26" s="211">
        <v>42275</v>
      </c>
      <c r="T26" s="212" t="s">
        <v>141</v>
      </c>
      <c r="AC26" s="213">
        <v>42277</v>
      </c>
      <c r="AH26" t="s">
        <v>1925</v>
      </c>
    </row>
    <row r="27" spans="1:34" ht="12" customHeight="1">
      <c r="A27" s="20" t="s">
        <v>14</v>
      </c>
      <c r="B27" s="20"/>
      <c r="C27" s="20" t="s">
        <v>25</v>
      </c>
      <c r="D27" s="20"/>
      <c r="E27" s="99" t="s">
        <v>2489</v>
      </c>
      <c r="F27" s="99" t="s">
        <v>2490</v>
      </c>
      <c r="G27" s="20" t="s">
        <v>2491</v>
      </c>
      <c r="H27" s="99" t="s">
        <v>2509</v>
      </c>
      <c r="J27" s="204">
        <v>6</v>
      </c>
      <c r="K27" s="204" t="s">
        <v>2493</v>
      </c>
      <c r="L27" s="205" t="s">
        <v>2516</v>
      </c>
      <c r="M27" s="206" t="s">
        <v>1914</v>
      </c>
      <c r="N27" s="207" t="s">
        <v>2495</v>
      </c>
      <c r="O27" s="208" t="s">
        <v>2517</v>
      </c>
      <c r="P27" s="209" t="s">
        <v>2512</v>
      </c>
      <c r="Q27" s="206" t="s">
        <v>2513</v>
      </c>
      <c r="R27" t="s">
        <v>2425</v>
      </c>
      <c r="S27" s="211">
        <v>42276</v>
      </c>
      <c r="T27" s="212" t="s">
        <v>141</v>
      </c>
      <c r="AC27" s="213">
        <v>42277</v>
      </c>
      <c r="AH27" t="s">
        <v>1924</v>
      </c>
    </row>
    <row r="28" spans="1:34" ht="12" customHeight="1">
      <c r="A28" s="20" t="s">
        <v>14</v>
      </c>
      <c r="B28" s="20"/>
      <c r="C28" s="20" t="s">
        <v>25</v>
      </c>
      <c r="D28" s="20"/>
      <c r="E28" s="99" t="s">
        <v>2489</v>
      </c>
      <c r="F28" s="99" t="s">
        <v>2490</v>
      </c>
      <c r="G28" s="20" t="s">
        <v>2491</v>
      </c>
      <c r="H28" s="99" t="s">
        <v>2509</v>
      </c>
      <c r="J28" s="204">
        <v>6</v>
      </c>
      <c r="K28" s="204" t="s">
        <v>2493</v>
      </c>
      <c r="L28" s="205" t="s">
        <v>2516</v>
      </c>
      <c r="M28" s="206" t="s">
        <v>1914</v>
      </c>
      <c r="N28" s="207" t="s">
        <v>2495</v>
      </c>
      <c r="O28" s="208" t="s">
        <v>2517</v>
      </c>
      <c r="P28" s="209" t="s">
        <v>2512</v>
      </c>
      <c r="Q28" s="206" t="s">
        <v>2513</v>
      </c>
      <c r="R28" t="s">
        <v>1922</v>
      </c>
      <c r="S28" s="211">
        <v>42275</v>
      </c>
      <c r="T28" s="212" t="s">
        <v>141</v>
      </c>
      <c r="AC28" s="213">
        <v>42277</v>
      </c>
      <c r="AH28" t="s">
        <v>1706</v>
      </c>
    </row>
    <row r="29" spans="1:34" ht="12" customHeight="1">
      <c r="A29" s="20" t="s">
        <v>14</v>
      </c>
      <c r="B29" s="20"/>
      <c r="C29" s="20" t="s">
        <v>25</v>
      </c>
      <c r="D29" s="20"/>
      <c r="E29" s="99" t="s">
        <v>2489</v>
      </c>
      <c r="F29" s="99" t="s">
        <v>2490</v>
      </c>
      <c r="G29" s="20" t="s">
        <v>2491</v>
      </c>
      <c r="H29" s="99" t="s">
        <v>2509</v>
      </c>
      <c r="J29" s="204">
        <v>6</v>
      </c>
      <c r="K29" s="204" t="s">
        <v>2493</v>
      </c>
      <c r="L29" s="205" t="s">
        <v>2516</v>
      </c>
      <c r="M29" s="206" t="s">
        <v>1914</v>
      </c>
      <c r="N29" s="207" t="s">
        <v>2495</v>
      </c>
      <c r="O29" s="208" t="s">
        <v>2517</v>
      </c>
      <c r="P29" s="209" t="s">
        <v>2512</v>
      </c>
      <c r="Q29" s="206" t="s">
        <v>2513</v>
      </c>
      <c r="R29" t="s">
        <v>2425</v>
      </c>
      <c r="S29" s="211">
        <v>42272</v>
      </c>
      <c r="T29" s="212" t="s">
        <v>141</v>
      </c>
      <c r="AC29" s="213">
        <v>42277</v>
      </c>
      <c r="AH29" t="s">
        <v>2499</v>
      </c>
    </row>
    <row r="30" spans="1:34" ht="12" customHeight="1">
      <c r="A30" s="20" t="s">
        <v>14</v>
      </c>
      <c r="B30" s="20"/>
      <c r="C30" s="20" t="s">
        <v>25</v>
      </c>
      <c r="D30" s="20"/>
      <c r="E30" s="99" t="s">
        <v>2489</v>
      </c>
      <c r="F30" s="99" t="s">
        <v>2490</v>
      </c>
      <c r="G30" s="20" t="s">
        <v>2491</v>
      </c>
      <c r="H30" s="99" t="s">
        <v>2509</v>
      </c>
      <c r="J30" s="204">
        <v>6</v>
      </c>
      <c r="K30" s="204" t="s">
        <v>2493</v>
      </c>
      <c r="L30" s="205" t="s">
        <v>2516</v>
      </c>
      <c r="M30" s="206" t="s">
        <v>1914</v>
      </c>
      <c r="N30" s="207" t="s">
        <v>2495</v>
      </c>
      <c r="O30" s="208" t="s">
        <v>2517</v>
      </c>
      <c r="P30" s="209" t="s">
        <v>2512</v>
      </c>
      <c r="Q30" s="206" t="s">
        <v>2513</v>
      </c>
      <c r="R30" t="s">
        <v>2500</v>
      </c>
      <c r="S30" s="211">
        <v>42272</v>
      </c>
      <c r="T30" s="212" t="s">
        <v>141</v>
      </c>
      <c r="AC30" s="213">
        <v>42277</v>
      </c>
      <c r="AH30" t="s">
        <v>1921</v>
      </c>
    </row>
    <row r="31" spans="1:34" ht="12" customHeight="1">
      <c r="A31" s="20" t="s">
        <v>14</v>
      </c>
      <c r="B31" s="20"/>
      <c r="C31" s="20" t="s">
        <v>25</v>
      </c>
      <c r="D31" s="20"/>
      <c r="E31" s="99" t="s">
        <v>2489</v>
      </c>
      <c r="F31" s="99" t="s">
        <v>2490</v>
      </c>
      <c r="G31" s="20" t="s">
        <v>2491</v>
      </c>
      <c r="H31" s="99" t="s">
        <v>2509</v>
      </c>
      <c r="J31" s="204">
        <v>6</v>
      </c>
      <c r="K31" s="204" t="s">
        <v>2493</v>
      </c>
      <c r="L31" s="205" t="s">
        <v>2516</v>
      </c>
      <c r="M31" s="206" t="s">
        <v>1914</v>
      </c>
      <c r="N31" s="207" t="s">
        <v>2495</v>
      </c>
      <c r="O31" s="208" t="s">
        <v>2517</v>
      </c>
      <c r="P31" s="209" t="s">
        <v>2512</v>
      </c>
      <c r="Q31" s="206" t="s">
        <v>2513</v>
      </c>
      <c r="R31" t="s">
        <v>2500</v>
      </c>
      <c r="S31" s="211">
        <v>42275</v>
      </c>
      <c r="T31" s="212" t="s">
        <v>141</v>
      </c>
      <c r="AC31" s="213">
        <v>42277</v>
      </c>
      <c r="AH31" t="s">
        <v>1925</v>
      </c>
    </row>
    <row r="32" spans="1:34" ht="12" customHeight="1">
      <c r="A32" s="20" t="s">
        <v>14</v>
      </c>
      <c r="B32" s="20"/>
      <c r="C32" s="20" t="s">
        <v>25</v>
      </c>
      <c r="D32" s="20"/>
      <c r="E32" s="99" t="s">
        <v>2489</v>
      </c>
      <c r="F32" s="99" t="s">
        <v>2490</v>
      </c>
      <c r="G32" s="20" t="s">
        <v>2491</v>
      </c>
      <c r="H32" s="99" t="s">
        <v>2509</v>
      </c>
      <c r="J32" s="204">
        <v>7</v>
      </c>
      <c r="K32" s="204" t="s">
        <v>2493</v>
      </c>
      <c r="L32" s="205" t="s">
        <v>2518</v>
      </c>
      <c r="M32" s="206" t="s">
        <v>1914</v>
      </c>
      <c r="N32" s="207" t="s">
        <v>2495</v>
      </c>
      <c r="O32" s="208" t="s">
        <v>2519</v>
      </c>
      <c r="P32" s="209" t="s">
        <v>2520</v>
      </c>
      <c r="Q32" s="206" t="s">
        <v>2521</v>
      </c>
      <c r="R32" t="s">
        <v>2425</v>
      </c>
      <c r="S32" s="211">
        <v>42276</v>
      </c>
      <c r="T32" s="212" t="s">
        <v>141</v>
      </c>
      <c r="AC32" s="213">
        <v>42277</v>
      </c>
      <c r="AH32" t="s">
        <v>1924</v>
      </c>
    </row>
    <row r="33" spans="1:34" ht="12" customHeight="1">
      <c r="A33" s="20" t="s">
        <v>14</v>
      </c>
      <c r="B33" s="20"/>
      <c r="C33" s="20" t="s">
        <v>25</v>
      </c>
      <c r="D33" s="20"/>
      <c r="E33" s="99" t="s">
        <v>2489</v>
      </c>
      <c r="F33" s="99" t="s">
        <v>2490</v>
      </c>
      <c r="G33" s="20" t="s">
        <v>2491</v>
      </c>
      <c r="H33" s="99" t="s">
        <v>2509</v>
      </c>
      <c r="J33" s="204">
        <v>7</v>
      </c>
      <c r="K33" s="204" t="s">
        <v>2493</v>
      </c>
      <c r="L33" s="205" t="s">
        <v>2518</v>
      </c>
      <c r="M33" s="206" t="s">
        <v>1914</v>
      </c>
      <c r="N33" s="207" t="s">
        <v>2495</v>
      </c>
      <c r="O33" s="208" t="s">
        <v>2519</v>
      </c>
      <c r="P33" s="209" t="s">
        <v>2520</v>
      </c>
      <c r="Q33" s="206" t="s">
        <v>2521</v>
      </c>
      <c r="R33" t="s">
        <v>1922</v>
      </c>
      <c r="S33" s="211">
        <v>42275</v>
      </c>
      <c r="T33" s="212" t="s">
        <v>141</v>
      </c>
      <c r="AC33" s="213">
        <v>42277</v>
      </c>
      <c r="AH33" t="s">
        <v>1706</v>
      </c>
    </row>
    <row r="34" spans="1:34" ht="12" customHeight="1">
      <c r="A34" s="20" t="s">
        <v>14</v>
      </c>
      <c r="B34" s="20"/>
      <c r="C34" s="20" t="s">
        <v>25</v>
      </c>
      <c r="D34" s="20"/>
      <c r="E34" s="99" t="s">
        <v>2489</v>
      </c>
      <c r="F34" s="99" t="s">
        <v>2490</v>
      </c>
      <c r="G34" s="20" t="s">
        <v>2491</v>
      </c>
      <c r="H34" s="99" t="s">
        <v>2509</v>
      </c>
      <c r="J34" s="204">
        <v>7</v>
      </c>
      <c r="K34" s="204" t="s">
        <v>2493</v>
      </c>
      <c r="L34" s="205" t="s">
        <v>2518</v>
      </c>
      <c r="M34" s="206" t="s">
        <v>1914</v>
      </c>
      <c r="N34" s="207" t="s">
        <v>2495</v>
      </c>
      <c r="O34" s="208" t="s">
        <v>2519</v>
      </c>
      <c r="P34" s="209" t="s">
        <v>2520</v>
      </c>
      <c r="Q34" s="206" t="s">
        <v>2521</v>
      </c>
      <c r="R34" t="s">
        <v>2425</v>
      </c>
      <c r="S34" s="211">
        <v>42272</v>
      </c>
      <c r="T34" s="212" t="s">
        <v>141</v>
      </c>
      <c r="AC34" s="213">
        <v>42277</v>
      </c>
      <c r="AH34" t="s">
        <v>2499</v>
      </c>
    </row>
    <row r="35" spans="1:34" ht="12" customHeight="1">
      <c r="A35" s="20" t="s">
        <v>14</v>
      </c>
      <c r="B35" s="20"/>
      <c r="C35" s="20" t="s">
        <v>25</v>
      </c>
      <c r="D35" s="20"/>
      <c r="E35" s="99" t="s">
        <v>2489</v>
      </c>
      <c r="F35" s="99" t="s">
        <v>2490</v>
      </c>
      <c r="G35" s="20" t="s">
        <v>2491</v>
      </c>
      <c r="H35" s="99" t="s">
        <v>2509</v>
      </c>
      <c r="J35" s="204">
        <v>7</v>
      </c>
      <c r="K35" s="204" t="s">
        <v>2493</v>
      </c>
      <c r="L35" s="205" t="s">
        <v>2518</v>
      </c>
      <c r="M35" s="206" t="s">
        <v>1914</v>
      </c>
      <c r="N35" s="207" t="s">
        <v>2495</v>
      </c>
      <c r="O35" s="208" t="s">
        <v>2519</v>
      </c>
      <c r="P35" s="209" t="s">
        <v>2520</v>
      </c>
      <c r="Q35" s="206" t="s">
        <v>2521</v>
      </c>
      <c r="R35" t="s">
        <v>2500</v>
      </c>
      <c r="S35" s="211">
        <v>42272</v>
      </c>
      <c r="T35" s="212" t="s">
        <v>141</v>
      </c>
      <c r="AC35" s="213">
        <v>42277</v>
      </c>
      <c r="AH35" t="s">
        <v>1921</v>
      </c>
    </row>
    <row r="36" spans="1:34" ht="12" customHeight="1">
      <c r="A36" s="20" t="s">
        <v>14</v>
      </c>
      <c r="B36" s="20"/>
      <c r="C36" s="20" t="s">
        <v>25</v>
      </c>
      <c r="D36" s="20"/>
      <c r="E36" s="99" t="s">
        <v>2489</v>
      </c>
      <c r="F36" s="99" t="s">
        <v>2490</v>
      </c>
      <c r="G36" s="20" t="s">
        <v>2491</v>
      </c>
      <c r="H36" s="99" t="s">
        <v>2509</v>
      </c>
      <c r="J36" s="204">
        <v>7</v>
      </c>
      <c r="K36" s="204" t="s">
        <v>2493</v>
      </c>
      <c r="L36" s="205" t="s">
        <v>2518</v>
      </c>
      <c r="M36" s="206" t="s">
        <v>1914</v>
      </c>
      <c r="N36" s="207" t="s">
        <v>2495</v>
      </c>
      <c r="O36" s="208" t="s">
        <v>2519</v>
      </c>
      <c r="P36" s="209" t="s">
        <v>2520</v>
      </c>
      <c r="Q36" s="206" t="s">
        <v>2521</v>
      </c>
      <c r="R36" t="s">
        <v>2500</v>
      </c>
      <c r="S36" s="211">
        <v>42275</v>
      </c>
      <c r="T36" s="212" t="s">
        <v>141</v>
      </c>
      <c r="AC36" s="213">
        <v>42277</v>
      </c>
      <c r="AH36" t="s">
        <v>1925</v>
      </c>
    </row>
    <row r="37" spans="1:34" ht="12" customHeight="1">
      <c r="A37" s="20" t="s">
        <v>14</v>
      </c>
      <c r="B37" s="20"/>
      <c r="C37" s="20" t="s">
        <v>25</v>
      </c>
      <c r="D37" s="20"/>
      <c r="E37" s="99" t="s">
        <v>2489</v>
      </c>
      <c r="F37" s="99" t="s">
        <v>2490</v>
      </c>
      <c r="G37" s="20" t="s">
        <v>2491</v>
      </c>
      <c r="H37" s="99" t="s">
        <v>2509</v>
      </c>
      <c r="J37" s="204">
        <v>8</v>
      </c>
      <c r="K37" s="204" t="s">
        <v>2493</v>
      </c>
      <c r="L37" s="205" t="s">
        <v>2522</v>
      </c>
      <c r="M37" s="206" t="s">
        <v>1914</v>
      </c>
      <c r="N37" s="207" t="s">
        <v>2495</v>
      </c>
      <c r="O37" s="208" t="s">
        <v>2523</v>
      </c>
      <c r="P37" s="209" t="s">
        <v>2524</v>
      </c>
      <c r="Q37" s="206" t="s">
        <v>2521</v>
      </c>
      <c r="R37" t="s">
        <v>2425</v>
      </c>
      <c r="S37" s="211">
        <v>42276</v>
      </c>
      <c r="T37" s="212" t="s">
        <v>141</v>
      </c>
      <c r="AC37" s="213">
        <v>42277</v>
      </c>
      <c r="AH37" t="s">
        <v>1924</v>
      </c>
    </row>
    <row r="38" spans="1:34" ht="12" customHeight="1">
      <c r="A38" s="20" t="s">
        <v>14</v>
      </c>
      <c r="B38" s="20"/>
      <c r="C38" s="20" t="s">
        <v>25</v>
      </c>
      <c r="D38" s="20"/>
      <c r="E38" s="99" t="s">
        <v>2489</v>
      </c>
      <c r="F38" s="99" t="s">
        <v>2490</v>
      </c>
      <c r="G38" s="20" t="s">
        <v>2491</v>
      </c>
      <c r="H38" s="99" t="s">
        <v>2509</v>
      </c>
      <c r="J38" s="204">
        <v>8</v>
      </c>
      <c r="K38" s="204" t="s">
        <v>2493</v>
      </c>
      <c r="L38" s="205" t="s">
        <v>2522</v>
      </c>
      <c r="M38" s="206" t="s">
        <v>1914</v>
      </c>
      <c r="N38" s="207" t="s">
        <v>2495</v>
      </c>
      <c r="O38" s="208" t="s">
        <v>2523</v>
      </c>
      <c r="P38" s="209" t="s">
        <v>2524</v>
      </c>
      <c r="Q38" s="206" t="s">
        <v>2521</v>
      </c>
      <c r="R38" t="s">
        <v>1922</v>
      </c>
      <c r="S38" s="211">
        <v>42275</v>
      </c>
      <c r="T38" s="212" t="s">
        <v>141</v>
      </c>
      <c r="AC38" s="213">
        <v>42277</v>
      </c>
      <c r="AH38" t="s">
        <v>1706</v>
      </c>
    </row>
    <row r="39" spans="1:34" ht="12" customHeight="1">
      <c r="A39" s="20" t="s">
        <v>14</v>
      </c>
      <c r="B39" s="20"/>
      <c r="C39" s="20" t="s">
        <v>25</v>
      </c>
      <c r="D39" s="20"/>
      <c r="E39" s="99" t="s">
        <v>2489</v>
      </c>
      <c r="F39" s="99" t="s">
        <v>2490</v>
      </c>
      <c r="G39" s="20" t="s">
        <v>2491</v>
      </c>
      <c r="H39" s="99" t="s">
        <v>2509</v>
      </c>
      <c r="J39" s="204">
        <v>8</v>
      </c>
      <c r="K39" s="204" t="s">
        <v>2493</v>
      </c>
      <c r="L39" s="205" t="s">
        <v>2522</v>
      </c>
      <c r="M39" s="206" t="s">
        <v>1914</v>
      </c>
      <c r="N39" s="207" t="s">
        <v>2495</v>
      </c>
      <c r="O39" s="208" t="s">
        <v>2523</v>
      </c>
      <c r="P39" s="209" t="s">
        <v>2524</v>
      </c>
      <c r="Q39" s="206" t="s">
        <v>2521</v>
      </c>
      <c r="R39" t="s">
        <v>2425</v>
      </c>
      <c r="S39" s="211">
        <v>42272</v>
      </c>
      <c r="T39" s="212" t="s">
        <v>141</v>
      </c>
      <c r="AC39" s="213">
        <v>42277</v>
      </c>
      <c r="AH39" t="s">
        <v>2499</v>
      </c>
    </row>
    <row r="40" spans="1:34" ht="12" customHeight="1">
      <c r="A40" s="20" t="s">
        <v>14</v>
      </c>
      <c r="B40" s="20"/>
      <c r="C40" s="20" t="s">
        <v>25</v>
      </c>
      <c r="D40" s="20"/>
      <c r="E40" s="99" t="s">
        <v>2489</v>
      </c>
      <c r="F40" s="99" t="s">
        <v>2490</v>
      </c>
      <c r="G40" s="20" t="s">
        <v>2491</v>
      </c>
      <c r="H40" s="99" t="s">
        <v>2509</v>
      </c>
      <c r="J40" s="204">
        <v>8</v>
      </c>
      <c r="K40" s="204" t="s">
        <v>2493</v>
      </c>
      <c r="L40" s="205" t="s">
        <v>2522</v>
      </c>
      <c r="M40" s="206" t="s">
        <v>1914</v>
      </c>
      <c r="N40" s="207" t="s">
        <v>2495</v>
      </c>
      <c r="O40" s="208" t="s">
        <v>2523</v>
      </c>
      <c r="P40" s="209" t="s">
        <v>2524</v>
      </c>
      <c r="Q40" s="206" t="s">
        <v>2521</v>
      </c>
      <c r="R40" t="s">
        <v>2500</v>
      </c>
      <c r="S40" s="211">
        <v>42272</v>
      </c>
      <c r="T40" s="212" t="s">
        <v>141</v>
      </c>
      <c r="AC40" s="213">
        <v>42277</v>
      </c>
      <c r="AH40" t="s">
        <v>1921</v>
      </c>
    </row>
    <row r="41" spans="1:34" ht="12" customHeight="1">
      <c r="A41" s="20" t="s">
        <v>14</v>
      </c>
      <c r="B41" s="20"/>
      <c r="C41" s="20" t="s">
        <v>25</v>
      </c>
      <c r="D41" s="20"/>
      <c r="E41" s="99" t="s">
        <v>2489</v>
      </c>
      <c r="F41" s="99" t="s">
        <v>2490</v>
      </c>
      <c r="G41" s="20" t="s">
        <v>2491</v>
      </c>
      <c r="H41" s="99" t="s">
        <v>2509</v>
      </c>
      <c r="J41" s="204">
        <v>8</v>
      </c>
      <c r="K41" s="204" t="s">
        <v>2493</v>
      </c>
      <c r="L41" s="205" t="s">
        <v>2522</v>
      </c>
      <c r="M41" s="206" t="s">
        <v>1914</v>
      </c>
      <c r="N41" s="207" t="s">
        <v>2495</v>
      </c>
      <c r="O41" s="208" t="s">
        <v>2523</v>
      </c>
      <c r="P41" s="209" t="s">
        <v>2524</v>
      </c>
      <c r="Q41" s="206" t="s">
        <v>2521</v>
      </c>
      <c r="R41" t="s">
        <v>2500</v>
      </c>
      <c r="S41" s="211">
        <v>42275</v>
      </c>
      <c r="T41" s="212" t="s">
        <v>141</v>
      </c>
      <c r="AC41" s="213">
        <v>42277</v>
      </c>
      <c r="AH41" t="s">
        <v>1925</v>
      </c>
    </row>
    <row r="42" spans="1:34" ht="12" customHeight="1">
      <c r="A42" s="20" t="s">
        <v>14</v>
      </c>
      <c r="B42" s="20"/>
      <c r="C42" s="20" t="s">
        <v>25</v>
      </c>
      <c r="D42" s="20"/>
      <c r="E42" s="99" t="s">
        <v>2489</v>
      </c>
      <c r="F42" s="99" t="s">
        <v>2490</v>
      </c>
      <c r="G42" s="20" t="s">
        <v>2491</v>
      </c>
      <c r="H42" s="99" t="s">
        <v>2509</v>
      </c>
      <c r="J42" s="204">
        <v>9</v>
      </c>
      <c r="K42" s="204" t="s">
        <v>2493</v>
      </c>
      <c r="L42" s="205" t="s">
        <v>2525</v>
      </c>
      <c r="M42" s="206" t="s">
        <v>1914</v>
      </c>
      <c r="N42" s="207" t="s">
        <v>2495</v>
      </c>
      <c r="O42" s="208" t="s">
        <v>2526</v>
      </c>
      <c r="P42" s="209" t="s">
        <v>2527</v>
      </c>
      <c r="Q42" s="206" t="s">
        <v>2528</v>
      </c>
      <c r="R42" t="s">
        <v>2425</v>
      </c>
      <c r="S42" s="211">
        <v>42276</v>
      </c>
      <c r="T42" s="212" t="s">
        <v>141</v>
      </c>
      <c r="AC42" s="213">
        <v>42277</v>
      </c>
      <c r="AH42" t="s">
        <v>1924</v>
      </c>
    </row>
    <row r="43" spans="1:34" ht="12" customHeight="1">
      <c r="A43" s="20" t="s">
        <v>14</v>
      </c>
      <c r="B43" s="20"/>
      <c r="C43" s="20" t="s">
        <v>25</v>
      </c>
      <c r="D43" s="20"/>
      <c r="E43" s="99" t="s">
        <v>2489</v>
      </c>
      <c r="F43" s="99" t="s">
        <v>2490</v>
      </c>
      <c r="G43" s="20" t="s">
        <v>2491</v>
      </c>
      <c r="H43" s="99" t="s">
        <v>2509</v>
      </c>
      <c r="J43" s="204">
        <v>9</v>
      </c>
      <c r="K43" s="204" t="s">
        <v>2493</v>
      </c>
      <c r="L43" s="205" t="s">
        <v>2525</v>
      </c>
      <c r="M43" s="206" t="s">
        <v>1914</v>
      </c>
      <c r="N43" s="207" t="s">
        <v>2495</v>
      </c>
      <c r="O43" s="208" t="s">
        <v>2526</v>
      </c>
      <c r="P43" s="209" t="s">
        <v>2527</v>
      </c>
      <c r="Q43" s="206" t="s">
        <v>2528</v>
      </c>
      <c r="R43" t="s">
        <v>1922</v>
      </c>
      <c r="S43" s="211">
        <v>42275</v>
      </c>
      <c r="T43" s="212" t="s">
        <v>141</v>
      </c>
      <c r="AC43" s="213">
        <v>42277</v>
      </c>
      <c r="AH43" t="s">
        <v>1706</v>
      </c>
    </row>
    <row r="44" spans="1:34" ht="12" customHeight="1">
      <c r="A44" s="20" t="s">
        <v>14</v>
      </c>
      <c r="B44" s="20"/>
      <c r="C44" s="20" t="s">
        <v>25</v>
      </c>
      <c r="D44" s="20"/>
      <c r="E44" s="99" t="s">
        <v>2489</v>
      </c>
      <c r="F44" s="99" t="s">
        <v>2490</v>
      </c>
      <c r="G44" s="20" t="s">
        <v>2491</v>
      </c>
      <c r="H44" s="99" t="s">
        <v>2509</v>
      </c>
      <c r="J44" s="204">
        <v>9</v>
      </c>
      <c r="K44" s="204" t="s">
        <v>2493</v>
      </c>
      <c r="L44" s="205" t="s">
        <v>2525</v>
      </c>
      <c r="M44" s="206" t="s">
        <v>1914</v>
      </c>
      <c r="N44" s="207" t="s">
        <v>2495</v>
      </c>
      <c r="O44" s="208" t="s">
        <v>2526</v>
      </c>
      <c r="P44" s="209" t="s">
        <v>2527</v>
      </c>
      <c r="Q44" s="206" t="s">
        <v>2528</v>
      </c>
      <c r="R44" t="s">
        <v>2425</v>
      </c>
      <c r="S44" s="211">
        <v>42272</v>
      </c>
      <c r="T44" s="212" t="s">
        <v>141</v>
      </c>
      <c r="AC44" s="213">
        <v>42277</v>
      </c>
      <c r="AH44" t="s">
        <v>2499</v>
      </c>
    </row>
    <row r="45" spans="1:34" ht="12" customHeight="1">
      <c r="A45" s="20" t="s">
        <v>14</v>
      </c>
      <c r="B45" s="20"/>
      <c r="C45" s="20" t="s">
        <v>25</v>
      </c>
      <c r="D45" s="20"/>
      <c r="E45" s="99" t="s">
        <v>2489</v>
      </c>
      <c r="F45" s="99" t="s">
        <v>2490</v>
      </c>
      <c r="G45" s="20" t="s">
        <v>2491</v>
      </c>
      <c r="H45" s="99" t="s">
        <v>2509</v>
      </c>
      <c r="J45" s="204">
        <v>9</v>
      </c>
      <c r="K45" s="204" t="s">
        <v>2493</v>
      </c>
      <c r="L45" s="205" t="s">
        <v>2525</v>
      </c>
      <c r="M45" s="206" t="s">
        <v>1914</v>
      </c>
      <c r="N45" s="207" t="s">
        <v>2495</v>
      </c>
      <c r="O45" s="208" t="s">
        <v>2526</v>
      </c>
      <c r="P45" s="209" t="s">
        <v>2527</v>
      </c>
      <c r="Q45" s="206" t="s">
        <v>2528</v>
      </c>
      <c r="R45" t="s">
        <v>2500</v>
      </c>
      <c r="S45" s="211">
        <v>42272</v>
      </c>
      <c r="T45" s="212" t="s">
        <v>141</v>
      </c>
      <c r="AC45" s="213">
        <v>42277</v>
      </c>
      <c r="AH45" t="s">
        <v>1921</v>
      </c>
    </row>
    <row r="46" spans="1:34" ht="12" customHeight="1">
      <c r="A46" s="20" t="s">
        <v>14</v>
      </c>
      <c r="B46" s="20"/>
      <c r="C46" s="20" t="s">
        <v>25</v>
      </c>
      <c r="D46" s="20"/>
      <c r="E46" s="99" t="s">
        <v>2489</v>
      </c>
      <c r="F46" s="99" t="s">
        <v>2490</v>
      </c>
      <c r="G46" s="20" t="s">
        <v>2491</v>
      </c>
      <c r="H46" s="99" t="s">
        <v>2509</v>
      </c>
      <c r="J46" s="204">
        <v>9</v>
      </c>
      <c r="K46" s="204" t="s">
        <v>2493</v>
      </c>
      <c r="L46" s="205" t="s">
        <v>2525</v>
      </c>
      <c r="M46" s="206" t="s">
        <v>1914</v>
      </c>
      <c r="N46" s="207" t="s">
        <v>2495</v>
      </c>
      <c r="O46" s="208" t="s">
        <v>2526</v>
      </c>
      <c r="P46" s="209" t="s">
        <v>2527</v>
      </c>
      <c r="Q46" s="206" t="s">
        <v>2528</v>
      </c>
      <c r="R46" t="s">
        <v>2500</v>
      </c>
      <c r="S46" s="211">
        <v>42275</v>
      </c>
      <c r="T46" s="212" t="s">
        <v>141</v>
      </c>
      <c r="AC46" s="213">
        <v>42277</v>
      </c>
      <c r="AH46" t="s">
        <v>1925</v>
      </c>
    </row>
    <row r="47" spans="1:34" ht="12" customHeight="1">
      <c r="A47" s="20" t="s">
        <v>14</v>
      </c>
      <c r="B47" s="20"/>
      <c r="C47" s="20" t="s">
        <v>25</v>
      </c>
      <c r="D47" s="20"/>
      <c r="E47" s="99" t="s">
        <v>2489</v>
      </c>
      <c r="F47" s="99" t="s">
        <v>2490</v>
      </c>
      <c r="G47" s="20" t="s">
        <v>2491</v>
      </c>
      <c r="H47" s="99" t="s">
        <v>2509</v>
      </c>
      <c r="J47" s="204">
        <v>10</v>
      </c>
      <c r="K47" s="204" t="s">
        <v>2493</v>
      </c>
      <c r="L47" s="205" t="s">
        <v>2529</v>
      </c>
      <c r="M47" s="206" t="s">
        <v>1914</v>
      </c>
      <c r="N47" s="207" t="s">
        <v>2495</v>
      </c>
      <c r="O47" s="208" t="s">
        <v>2530</v>
      </c>
      <c r="P47" s="209" t="s">
        <v>2527</v>
      </c>
      <c r="Q47" s="206" t="s">
        <v>2528</v>
      </c>
      <c r="R47" t="s">
        <v>2425</v>
      </c>
      <c r="S47" s="211">
        <v>42276</v>
      </c>
      <c r="T47" s="212" t="s">
        <v>141</v>
      </c>
      <c r="AC47" s="213">
        <v>42277</v>
      </c>
      <c r="AH47" t="s">
        <v>1924</v>
      </c>
    </row>
    <row r="48" spans="1:34" ht="12" customHeight="1">
      <c r="A48" s="20" t="s">
        <v>14</v>
      </c>
      <c r="B48" s="20"/>
      <c r="C48" s="20" t="s">
        <v>25</v>
      </c>
      <c r="D48" s="20"/>
      <c r="E48" s="99" t="s">
        <v>2489</v>
      </c>
      <c r="F48" s="99" t="s">
        <v>2490</v>
      </c>
      <c r="G48" s="20" t="s">
        <v>2491</v>
      </c>
      <c r="H48" s="99" t="s">
        <v>2509</v>
      </c>
      <c r="J48" s="204">
        <v>10</v>
      </c>
      <c r="K48" s="204" t="s">
        <v>2493</v>
      </c>
      <c r="L48" s="205" t="s">
        <v>2529</v>
      </c>
      <c r="M48" s="206" t="s">
        <v>1914</v>
      </c>
      <c r="N48" s="207" t="s">
        <v>2495</v>
      </c>
      <c r="O48" s="208" t="s">
        <v>2530</v>
      </c>
      <c r="P48" s="209" t="s">
        <v>2527</v>
      </c>
      <c r="Q48" s="206" t="s">
        <v>2528</v>
      </c>
      <c r="R48" t="s">
        <v>1922</v>
      </c>
      <c r="S48" s="211">
        <v>42275</v>
      </c>
      <c r="T48" s="212" t="s">
        <v>141</v>
      </c>
      <c r="AC48" s="213">
        <v>42277</v>
      </c>
      <c r="AH48" t="s">
        <v>1706</v>
      </c>
    </row>
    <row r="49" spans="1:34" ht="12" customHeight="1">
      <c r="A49" s="20" t="s">
        <v>14</v>
      </c>
      <c r="B49" s="20"/>
      <c r="C49" s="20" t="s">
        <v>25</v>
      </c>
      <c r="D49" s="20"/>
      <c r="E49" s="99" t="s">
        <v>2489</v>
      </c>
      <c r="F49" s="99" t="s">
        <v>2490</v>
      </c>
      <c r="G49" s="20" t="s">
        <v>2491</v>
      </c>
      <c r="H49" s="99" t="s">
        <v>2509</v>
      </c>
      <c r="J49" s="204">
        <v>10</v>
      </c>
      <c r="K49" s="204" t="s">
        <v>2493</v>
      </c>
      <c r="L49" s="205" t="s">
        <v>2529</v>
      </c>
      <c r="M49" s="206" t="s">
        <v>1914</v>
      </c>
      <c r="N49" s="207" t="s">
        <v>2495</v>
      </c>
      <c r="O49" s="208" t="s">
        <v>2530</v>
      </c>
      <c r="P49" s="209" t="s">
        <v>2527</v>
      </c>
      <c r="Q49" s="206" t="s">
        <v>2528</v>
      </c>
      <c r="R49" t="s">
        <v>2425</v>
      </c>
      <c r="S49" s="211">
        <v>42272</v>
      </c>
      <c r="T49" s="212" t="s">
        <v>141</v>
      </c>
      <c r="AC49" s="213">
        <v>42277</v>
      </c>
      <c r="AH49" t="s">
        <v>2499</v>
      </c>
    </row>
    <row r="50" spans="1:34" ht="12" customHeight="1">
      <c r="A50" s="20" t="s">
        <v>14</v>
      </c>
      <c r="B50" s="20"/>
      <c r="C50" s="20" t="s">
        <v>25</v>
      </c>
      <c r="D50" s="20"/>
      <c r="E50" s="99" t="s">
        <v>2489</v>
      </c>
      <c r="F50" s="99" t="s">
        <v>2490</v>
      </c>
      <c r="G50" s="20" t="s">
        <v>2491</v>
      </c>
      <c r="H50" s="99" t="s">
        <v>2509</v>
      </c>
      <c r="J50" s="204">
        <v>10</v>
      </c>
      <c r="K50" s="204" t="s">
        <v>2493</v>
      </c>
      <c r="L50" s="205" t="s">
        <v>2529</v>
      </c>
      <c r="M50" s="206" t="s">
        <v>1914</v>
      </c>
      <c r="N50" s="207" t="s">
        <v>2495</v>
      </c>
      <c r="O50" s="208" t="s">
        <v>2530</v>
      </c>
      <c r="P50" s="209" t="s">
        <v>2527</v>
      </c>
      <c r="Q50" s="206" t="s">
        <v>2528</v>
      </c>
      <c r="R50" t="s">
        <v>2500</v>
      </c>
      <c r="S50" s="211">
        <v>42272</v>
      </c>
      <c r="T50" s="212" t="s">
        <v>141</v>
      </c>
      <c r="AC50" s="213">
        <v>42277</v>
      </c>
      <c r="AH50" t="s">
        <v>1921</v>
      </c>
    </row>
    <row r="51" spans="1:34" ht="12" customHeight="1">
      <c r="A51" s="20" t="s">
        <v>14</v>
      </c>
      <c r="B51" s="20"/>
      <c r="C51" s="20" t="s">
        <v>25</v>
      </c>
      <c r="D51" s="20"/>
      <c r="E51" s="99" t="s">
        <v>2489</v>
      </c>
      <c r="F51" s="99" t="s">
        <v>2490</v>
      </c>
      <c r="G51" s="20" t="s">
        <v>2491</v>
      </c>
      <c r="H51" s="99" t="s">
        <v>2509</v>
      </c>
      <c r="J51" s="204">
        <v>10</v>
      </c>
      <c r="K51" s="204" t="s">
        <v>2493</v>
      </c>
      <c r="L51" s="205" t="s">
        <v>2529</v>
      </c>
      <c r="M51" s="206" t="s">
        <v>1914</v>
      </c>
      <c r="N51" s="207" t="s">
        <v>2495</v>
      </c>
      <c r="O51" s="208" t="s">
        <v>2530</v>
      </c>
      <c r="P51" s="209" t="s">
        <v>2527</v>
      </c>
      <c r="Q51" s="206" t="s">
        <v>2528</v>
      </c>
      <c r="R51" t="s">
        <v>2500</v>
      </c>
      <c r="S51" s="211">
        <v>42275</v>
      </c>
      <c r="T51" s="212" t="s">
        <v>141</v>
      </c>
      <c r="AC51" s="213">
        <v>42277</v>
      </c>
      <c r="AH51" t="s">
        <v>1925</v>
      </c>
    </row>
    <row r="52" spans="1:34" ht="12" customHeight="1">
      <c r="A52" s="20" t="s">
        <v>14</v>
      </c>
      <c r="B52" s="20"/>
      <c r="C52" s="20" t="s">
        <v>25</v>
      </c>
      <c r="D52" s="20"/>
      <c r="E52" s="99" t="s">
        <v>2489</v>
      </c>
      <c r="F52" s="99" t="s">
        <v>2490</v>
      </c>
      <c r="G52" s="20" t="s">
        <v>2491</v>
      </c>
      <c r="H52" s="99" t="s">
        <v>2509</v>
      </c>
      <c r="J52" s="204">
        <v>11</v>
      </c>
      <c r="K52" s="204" t="s">
        <v>2493</v>
      </c>
      <c r="L52" s="205" t="s">
        <v>2531</v>
      </c>
      <c r="M52" s="206" t="s">
        <v>1914</v>
      </c>
      <c r="N52" s="207" t="s">
        <v>2495</v>
      </c>
      <c r="O52" s="208" t="s">
        <v>2532</v>
      </c>
      <c r="P52" s="209" t="s">
        <v>2533</v>
      </c>
      <c r="Q52" s="206" t="s">
        <v>2528</v>
      </c>
      <c r="R52" t="s">
        <v>2425</v>
      </c>
      <c r="S52" s="211">
        <v>42276</v>
      </c>
      <c r="T52" s="212" t="s">
        <v>141</v>
      </c>
      <c r="AC52" s="213">
        <v>42277</v>
      </c>
      <c r="AH52" t="s">
        <v>1924</v>
      </c>
    </row>
    <row r="53" spans="1:34" ht="12" customHeight="1">
      <c r="A53" s="20" t="s">
        <v>14</v>
      </c>
      <c r="B53" s="20"/>
      <c r="C53" s="20" t="s">
        <v>25</v>
      </c>
      <c r="D53" s="20"/>
      <c r="E53" s="99" t="s">
        <v>2489</v>
      </c>
      <c r="F53" s="99" t="s">
        <v>2490</v>
      </c>
      <c r="G53" s="20" t="s">
        <v>2491</v>
      </c>
      <c r="H53" s="99" t="s">
        <v>2509</v>
      </c>
      <c r="J53" s="204">
        <v>11</v>
      </c>
      <c r="K53" s="204" t="s">
        <v>2493</v>
      </c>
      <c r="L53" s="205" t="s">
        <v>2531</v>
      </c>
      <c r="M53" s="206" t="s">
        <v>1914</v>
      </c>
      <c r="N53" s="207" t="s">
        <v>2495</v>
      </c>
      <c r="O53" s="208" t="s">
        <v>2532</v>
      </c>
      <c r="P53" s="209" t="s">
        <v>2533</v>
      </c>
      <c r="Q53" s="206" t="s">
        <v>2528</v>
      </c>
      <c r="R53" t="s">
        <v>1922</v>
      </c>
      <c r="S53" s="211">
        <v>42275</v>
      </c>
      <c r="T53" s="212" t="s">
        <v>141</v>
      </c>
      <c r="AC53" s="213">
        <v>42277</v>
      </c>
      <c r="AH53" t="s">
        <v>1706</v>
      </c>
    </row>
    <row r="54" spans="1:34" ht="12" customHeight="1">
      <c r="A54" s="20" t="s">
        <v>14</v>
      </c>
      <c r="B54" s="20"/>
      <c r="C54" s="20" t="s">
        <v>25</v>
      </c>
      <c r="D54" s="20"/>
      <c r="E54" s="99" t="s">
        <v>2489</v>
      </c>
      <c r="F54" s="99" t="s">
        <v>2490</v>
      </c>
      <c r="G54" s="20" t="s">
        <v>2491</v>
      </c>
      <c r="H54" s="99" t="s">
        <v>2509</v>
      </c>
      <c r="J54" s="204">
        <v>11</v>
      </c>
      <c r="K54" s="204" t="s">
        <v>2493</v>
      </c>
      <c r="L54" s="205" t="s">
        <v>2531</v>
      </c>
      <c r="M54" s="206" t="s">
        <v>1914</v>
      </c>
      <c r="N54" s="207" t="s">
        <v>2495</v>
      </c>
      <c r="O54" s="208" t="s">
        <v>2532</v>
      </c>
      <c r="P54" s="209" t="s">
        <v>2533</v>
      </c>
      <c r="Q54" s="206" t="s">
        <v>2528</v>
      </c>
      <c r="R54" t="s">
        <v>2425</v>
      </c>
      <c r="S54" s="211">
        <v>42272</v>
      </c>
      <c r="T54" s="212" t="s">
        <v>141</v>
      </c>
      <c r="AC54" s="213">
        <v>42277</v>
      </c>
      <c r="AH54" t="s">
        <v>2499</v>
      </c>
    </row>
    <row r="55" spans="1:34" ht="12" customHeight="1">
      <c r="A55" s="20" t="s">
        <v>14</v>
      </c>
      <c r="B55" s="20"/>
      <c r="C55" s="20" t="s">
        <v>25</v>
      </c>
      <c r="D55" s="20"/>
      <c r="E55" s="99" t="s">
        <v>2489</v>
      </c>
      <c r="F55" s="99" t="s">
        <v>2490</v>
      </c>
      <c r="G55" s="20" t="s">
        <v>2491</v>
      </c>
      <c r="H55" s="99" t="s">
        <v>2509</v>
      </c>
      <c r="J55" s="204">
        <v>11</v>
      </c>
      <c r="K55" s="204" t="s">
        <v>2493</v>
      </c>
      <c r="L55" s="205" t="s">
        <v>2531</v>
      </c>
      <c r="M55" s="206" t="s">
        <v>1914</v>
      </c>
      <c r="N55" s="207" t="s">
        <v>2495</v>
      </c>
      <c r="O55" s="208" t="s">
        <v>2532</v>
      </c>
      <c r="P55" s="209" t="s">
        <v>2533</v>
      </c>
      <c r="Q55" s="206" t="s">
        <v>2528</v>
      </c>
      <c r="R55" t="s">
        <v>2500</v>
      </c>
      <c r="S55" s="211">
        <v>42272</v>
      </c>
      <c r="T55" s="212" t="s">
        <v>141</v>
      </c>
      <c r="AC55" s="213">
        <v>42277</v>
      </c>
      <c r="AH55" t="s">
        <v>1921</v>
      </c>
    </row>
    <row r="56" spans="1:34" ht="12" customHeight="1">
      <c r="A56" s="20" t="s">
        <v>14</v>
      </c>
      <c r="B56" s="20"/>
      <c r="C56" s="20" t="s">
        <v>25</v>
      </c>
      <c r="D56" s="20"/>
      <c r="E56" s="99" t="s">
        <v>2489</v>
      </c>
      <c r="F56" s="99" t="s">
        <v>2490</v>
      </c>
      <c r="G56" s="20" t="s">
        <v>2491</v>
      </c>
      <c r="H56" s="99" t="s">
        <v>2509</v>
      </c>
      <c r="J56" s="204">
        <v>11</v>
      </c>
      <c r="K56" s="204" t="s">
        <v>2493</v>
      </c>
      <c r="L56" s="205" t="s">
        <v>2531</v>
      </c>
      <c r="M56" s="206" t="s">
        <v>1914</v>
      </c>
      <c r="N56" s="207" t="s">
        <v>2495</v>
      </c>
      <c r="O56" s="208" t="s">
        <v>2532</v>
      </c>
      <c r="P56" s="209" t="s">
        <v>2533</v>
      </c>
      <c r="Q56" s="206" t="s">
        <v>2528</v>
      </c>
      <c r="R56" t="s">
        <v>2500</v>
      </c>
      <c r="S56" s="211">
        <v>42275</v>
      </c>
      <c r="T56" s="212" t="s">
        <v>141</v>
      </c>
      <c r="AC56" s="213">
        <v>42277</v>
      </c>
      <c r="AH56" t="s">
        <v>1925</v>
      </c>
    </row>
    <row r="57" spans="1:34" ht="12" customHeight="1">
      <c r="A57" s="20" t="s">
        <v>14</v>
      </c>
      <c r="B57" s="20"/>
      <c r="C57" s="20" t="s">
        <v>25</v>
      </c>
      <c r="D57" s="20"/>
      <c r="E57" s="99" t="s">
        <v>2489</v>
      </c>
      <c r="F57" s="99" t="s">
        <v>2490</v>
      </c>
      <c r="G57" s="20" t="s">
        <v>2491</v>
      </c>
      <c r="H57" s="99" t="s">
        <v>2509</v>
      </c>
      <c r="J57" s="204">
        <v>12</v>
      </c>
      <c r="K57" s="204" t="s">
        <v>2493</v>
      </c>
      <c r="L57" s="205" t="s">
        <v>2534</v>
      </c>
      <c r="M57" s="206" t="s">
        <v>1914</v>
      </c>
      <c r="N57" s="207" t="s">
        <v>2495</v>
      </c>
      <c r="O57" s="208" t="s">
        <v>2535</v>
      </c>
      <c r="P57" s="209" t="s">
        <v>2533</v>
      </c>
      <c r="Q57" s="206" t="s">
        <v>2528</v>
      </c>
      <c r="R57" t="s">
        <v>2425</v>
      </c>
      <c r="S57" s="211">
        <v>42276</v>
      </c>
      <c r="T57" s="212" t="s">
        <v>141</v>
      </c>
      <c r="AC57" s="213">
        <v>42277</v>
      </c>
      <c r="AH57" t="s">
        <v>1924</v>
      </c>
    </row>
    <row r="58" spans="1:34" ht="12" customHeight="1">
      <c r="A58" s="20" t="s">
        <v>14</v>
      </c>
      <c r="B58" s="20"/>
      <c r="C58" s="20" t="s">
        <v>25</v>
      </c>
      <c r="D58" s="20"/>
      <c r="E58" s="99" t="s">
        <v>2489</v>
      </c>
      <c r="F58" s="99" t="s">
        <v>2490</v>
      </c>
      <c r="G58" s="20" t="s">
        <v>2491</v>
      </c>
      <c r="H58" s="99" t="s">
        <v>2509</v>
      </c>
      <c r="J58" s="204">
        <v>12</v>
      </c>
      <c r="K58" s="204" t="s">
        <v>2493</v>
      </c>
      <c r="L58" s="205" t="s">
        <v>2534</v>
      </c>
      <c r="M58" s="206" t="s">
        <v>1914</v>
      </c>
      <c r="N58" s="207" t="s">
        <v>2495</v>
      </c>
      <c r="O58" s="208" t="s">
        <v>2535</v>
      </c>
      <c r="P58" s="209" t="s">
        <v>2533</v>
      </c>
      <c r="Q58" s="206" t="s">
        <v>2528</v>
      </c>
      <c r="R58" t="s">
        <v>1922</v>
      </c>
      <c r="S58" s="211">
        <v>42275</v>
      </c>
      <c r="T58" s="212" t="s">
        <v>141</v>
      </c>
      <c r="AC58" s="213">
        <v>42277</v>
      </c>
      <c r="AH58" t="s">
        <v>1706</v>
      </c>
    </row>
    <row r="59" spans="1:34" ht="12" customHeight="1">
      <c r="A59" s="20" t="s">
        <v>14</v>
      </c>
      <c r="B59" s="20"/>
      <c r="C59" s="20" t="s">
        <v>25</v>
      </c>
      <c r="D59" s="20"/>
      <c r="E59" s="99" t="s">
        <v>2489</v>
      </c>
      <c r="F59" s="99" t="s">
        <v>2490</v>
      </c>
      <c r="G59" s="20" t="s">
        <v>2491</v>
      </c>
      <c r="H59" s="99" t="s">
        <v>2509</v>
      </c>
      <c r="J59" s="204">
        <v>12</v>
      </c>
      <c r="K59" s="204" t="s">
        <v>2493</v>
      </c>
      <c r="L59" s="205" t="s">
        <v>2534</v>
      </c>
      <c r="M59" s="206" t="s">
        <v>1914</v>
      </c>
      <c r="N59" s="207" t="s">
        <v>2495</v>
      </c>
      <c r="O59" s="208" t="s">
        <v>2535</v>
      </c>
      <c r="P59" s="209" t="s">
        <v>2533</v>
      </c>
      <c r="Q59" s="206" t="s">
        <v>2528</v>
      </c>
      <c r="R59" t="s">
        <v>2425</v>
      </c>
      <c r="S59" s="211">
        <v>42272</v>
      </c>
      <c r="T59" s="212" t="s">
        <v>141</v>
      </c>
      <c r="AC59" s="213">
        <v>42277</v>
      </c>
      <c r="AH59" t="s">
        <v>2499</v>
      </c>
    </row>
    <row r="60" spans="1:34" ht="12" customHeight="1">
      <c r="A60" s="20" t="s">
        <v>14</v>
      </c>
      <c r="B60" s="20"/>
      <c r="C60" s="20" t="s">
        <v>25</v>
      </c>
      <c r="D60" s="20"/>
      <c r="E60" s="99" t="s">
        <v>2489</v>
      </c>
      <c r="F60" s="99" t="s">
        <v>2490</v>
      </c>
      <c r="G60" s="20" t="s">
        <v>2491</v>
      </c>
      <c r="H60" s="99" t="s">
        <v>2509</v>
      </c>
      <c r="J60" s="204">
        <v>12</v>
      </c>
      <c r="K60" s="204" t="s">
        <v>2493</v>
      </c>
      <c r="L60" s="205" t="s">
        <v>2534</v>
      </c>
      <c r="M60" s="206" t="s">
        <v>1914</v>
      </c>
      <c r="N60" s="207" t="s">
        <v>2495</v>
      </c>
      <c r="O60" s="208" t="s">
        <v>2535</v>
      </c>
      <c r="P60" s="209" t="s">
        <v>2533</v>
      </c>
      <c r="Q60" s="206" t="s">
        <v>2528</v>
      </c>
      <c r="R60" t="s">
        <v>2500</v>
      </c>
      <c r="S60" s="211">
        <v>42272</v>
      </c>
      <c r="T60" s="212" t="s">
        <v>141</v>
      </c>
      <c r="AC60" s="213">
        <v>42277</v>
      </c>
      <c r="AH60" t="s">
        <v>1921</v>
      </c>
    </row>
    <row r="61" spans="1:34" ht="12" customHeight="1">
      <c r="A61" s="20" t="s">
        <v>14</v>
      </c>
      <c r="B61" s="20"/>
      <c r="C61" s="20" t="s">
        <v>25</v>
      </c>
      <c r="D61" s="20"/>
      <c r="E61" s="99" t="s">
        <v>2489</v>
      </c>
      <c r="F61" s="99" t="s">
        <v>2490</v>
      </c>
      <c r="G61" s="20" t="s">
        <v>2491</v>
      </c>
      <c r="H61" s="99" t="s">
        <v>2509</v>
      </c>
      <c r="J61" s="204">
        <v>12</v>
      </c>
      <c r="K61" s="204" t="s">
        <v>2493</v>
      </c>
      <c r="L61" s="205" t="s">
        <v>2534</v>
      </c>
      <c r="M61" s="206" t="s">
        <v>1914</v>
      </c>
      <c r="N61" s="207" t="s">
        <v>2495</v>
      </c>
      <c r="O61" s="208" t="s">
        <v>2535</v>
      </c>
      <c r="P61" s="209" t="s">
        <v>2533</v>
      </c>
      <c r="Q61" s="206" t="s">
        <v>2528</v>
      </c>
      <c r="R61" t="s">
        <v>2500</v>
      </c>
      <c r="S61" s="211">
        <v>42275</v>
      </c>
      <c r="T61" s="212" t="s">
        <v>141</v>
      </c>
      <c r="AC61" s="213">
        <v>42277</v>
      </c>
      <c r="AH61" t="s">
        <v>1925</v>
      </c>
    </row>
    <row r="62" spans="1:34" ht="12" customHeight="1">
      <c r="A62" s="20" t="s">
        <v>14</v>
      </c>
      <c r="B62" s="20"/>
      <c r="C62" s="20" t="s">
        <v>25</v>
      </c>
      <c r="D62" s="20"/>
      <c r="E62" s="99" t="s">
        <v>2489</v>
      </c>
      <c r="F62" s="99" t="s">
        <v>2490</v>
      </c>
      <c r="G62" s="20" t="s">
        <v>2491</v>
      </c>
      <c r="H62" s="99" t="s">
        <v>2509</v>
      </c>
      <c r="J62" s="215">
        <v>13</v>
      </c>
      <c r="K62" s="204" t="s">
        <v>2493</v>
      </c>
      <c r="L62" s="205" t="s">
        <v>2536</v>
      </c>
      <c r="M62" s="206" t="s">
        <v>1914</v>
      </c>
      <c r="N62" s="207" t="s">
        <v>2495</v>
      </c>
      <c r="O62" s="208" t="s">
        <v>2537</v>
      </c>
      <c r="P62" s="209" t="s">
        <v>2538</v>
      </c>
      <c r="Q62" s="206" t="s">
        <v>2528</v>
      </c>
      <c r="R62" t="s">
        <v>2425</v>
      </c>
      <c r="S62" s="211">
        <v>42276</v>
      </c>
      <c r="T62" s="212" t="s">
        <v>141</v>
      </c>
      <c r="AC62" s="213">
        <v>42277</v>
      </c>
      <c r="AH62" t="s">
        <v>1924</v>
      </c>
    </row>
    <row r="63" spans="1:34" ht="12" customHeight="1">
      <c r="A63" s="20" t="s">
        <v>14</v>
      </c>
      <c r="B63" s="20"/>
      <c r="C63" s="20" t="s">
        <v>25</v>
      </c>
      <c r="D63" s="20"/>
      <c r="E63" s="99" t="s">
        <v>2489</v>
      </c>
      <c r="F63" s="99" t="s">
        <v>2490</v>
      </c>
      <c r="G63" s="20" t="s">
        <v>2491</v>
      </c>
      <c r="H63" s="99" t="s">
        <v>2509</v>
      </c>
      <c r="J63" s="215">
        <v>13</v>
      </c>
      <c r="K63" s="204" t="s">
        <v>2493</v>
      </c>
      <c r="L63" s="205" t="s">
        <v>2536</v>
      </c>
      <c r="M63" s="206" t="s">
        <v>1914</v>
      </c>
      <c r="N63" s="207" t="s">
        <v>2495</v>
      </c>
      <c r="O63" s="208" t="s">
        <v>2537</v>
      </c>
      <c r="P63" s="209" t="s">
        <v>2538</v>
      </c>
      <c r="Q63" s="206" t="s">
        <v>2528</v>
      </c>
      <c r="R63" t="s">
        <v>1922</v>
      </c>
      <c r="S63" s="211">
        <v>42275</v>
      </c>
      <c r="T63" s="212" t="s">
        <v>141</v>
      </c>
      <c r="AC63" s="213">
        <v>42277</v>
      </c>
      <c r="AH63" t="s">
        <v>1706</v>
      </c>
    </row>
    <row r="64" spans="1:34" ht="12" customHeight="1">
      <c r="A64" s="20" t="s">
        <v>14</v>
      </c>
      <c r="B64" s="20"/>
      <c r="C64" s="20" t="s">
        <v>25</v>
      </c>
      <c r="D64" s="20"/>
      <c r="E64" s="99" t="s">
        <v>2489</v>
      </c>
      <c r="F64" s="99" t="s">
        <v>2490</v>
      </c>
      <c r="G64" s="20" t="s">
        <v>2491</v>
      </c>
      <c r="H64" s="99" t="s">
        <v>2509</v>
      </c>
      <c r="J64" s="215">
        <v>13</v>
      </c>
      <c r="K64" s="204" t="s">
        <v>2493</v>
      </c>
      <c r="L64" s="205" t="s">
        <v>2536</v>
      </c>
      <c r="M64" s="206" t="s">
        <v>1914</v>
      </c>
      <c r="N64" s="207" t="s">
        <v>2495</v>
      </c>
      <c r="O64" s="208" t="s">
        <v>2537</v>
      </c>
      <c r="P64" s="209" t="s">
        <v>2538</v>
      </c>
      <c r="Q64" s="206" t="s">
        <v>2528</v>
      </c>
      <c r="R64" t="s">
        <v>2425</v>
      </c>
      <c r="S64" s="211">
        <v>42272</v>
      </c>
      <c r="T64" s="212" t="s">
        <v>141</v>
      </c>
      <c r="AC64" s="213">
        <v>42277</v>
      </c>
      <c r="AH64" t="s">
        <v>2499</v>
      </c>
    </row>
    <row r="65" spans="1:34" ht="12" customHeight="1">
      <c r="A65" s="20" t="s">
        <v>14</v>
      </c>
      <c r="B65" s="20"/>
      <c r="C65" s="20" t="s">
        <v>25</v>
      </c>
      <c r="D65" s="20"/>
      <c r="E65" s="99" t="s">
        <v>2489</v>
      </c>
      <c r="F65" s="99" t="s">
        <v>2490</v>
      </c>
      <c r="G65" s="20" t="s">
        <v>2491</v>
      </c>
      <c r="H65" s="99" t="s">
        <v>2509</v>
      </c>
      <c r="J65" s="215">
        <v>13</v>
      </c>
      <c r="K65" s="204" t="s">
        <v>2493</v>
      </c>
      <c r="L65" s="205" t="s">
        <v>2536</v>
      </c>
      <c r="M65" s="206" t="s">
        <v>1914</v>
      </c>
      <c r="N65" s="207" t="s">
        <v>2495</v>
      </c>
      <c r="O65" s="208" t="s">
        <v>2537</v>
      </c>
      <c r="P65" s="209" t="s">
        <v>2538</v>
      </c>
      <c r="Q65" s="206" t="s">
        <v>2528</v>
      </c>
      <c r="R65" t="s">
        <v>2500</v>
      </c>
      <c r="S65" s="211">
        <v>42272</v>
      </c>
      <c r="T65" s="212" t="s">
        <v>141</v>
      </c>
      <c r="AC65" s="213">
        <v>42277</v>
      </c>
      <c r="AH65" t="s">
        <v>1921</v>
      </c>
    </row>
    <row r="66" spans="1:34" ht="12" customHeight="1">
      <c r="A66" s="20" t="s">
        <v>14</v>
      </c>
      <c r="B66" s="20"/>
      <c r="C66" s="20" t="s">
        <v>25</v>
      </c>
      <c r="D66" s="20"/>
      <c r="E66" s="99" t="s">
        <v>2489</v>
      </c>
      <c r="F66" s="99" t="s">
        <v>2490</v>
      </c>
      <c r="G66" s="20" t="s">
        <v>2491</v>
      </c>
      <c r="H66" s="99" t="s">
        <v>2509</v>
      </c>
      <c r="J66" s="215">
        <v>13</v>
      </c>
      <c r="K66" s="204" t="s">
        <v>2493</v>
      </c>
      <c r="L66" s="205" t="s">
        <v>2536</v>
      </c>
      <c r="M66" s="206" t="s">
        <v>1914</v>
      </c>
      <c r="N66" s="207" t="s">
        <v>2495</v>
      </c>
      <c r="O66" s="208" t="s">
        <v>2537</v>
      </c>
      <c r="P66" s="209" t="s">
        <v>2538</v>
      </c>
      <c r="Q66" s="206" t="s">
        <v>2528</v>
      </c>
      <c r="R66" t="s">
        <v>2500</v>
      </c>
      <c r="S66" s="211">
        <v>42275</v>
      </c>
      <c r="T66" s="212" t="s">
        <v>141</v>
      </c>
      <c r="AC66" s="213">
        <v>42277</v>
      </c>
      <c r="AH66" t="s">
        <v>1925</v>
      </c>
    </row>
    <row r="67" spans="1:34" ht="12" customHeight="1">
      <c r="A67" s="20" t="s">
        <v>14</v>
      </c>
      <c r="B67" s="20"/>
      <c r="C67" s="20" t="s">
        <v>25</v>
      </c>
      <c r="D67" s="20"/>
      <c r="E67" s="99" t="s">
        <v>2489</v>
      </c>
      <c r="F67" s="99" t="s">
        <v>2490</v>
      </c>
      <c r="G67" s="20" t="s">
        <v>2491</v>
      </c>
      <c r="H67" s="99" t="s">
        <v>2509</v>
      </c>
      <c r="J67" s="215">
        <v>14</v>
      </c>
      <c r="K67" s="204" t="s">
        <v>2493</v>
      </c>
      <c r="L67" s="205" t="s">
        <v>2539</v>
      </c>
      <c r="M67" s="206" t="s">
        <v>1914</v>
      </c>
      <c r="N67" s="207" t="s">
        <v>2495</v>
      </c>
      <c r="O67" s="208" t="s">
        <v>2540</v>
      </c>
      <c r="P67" s="209" t="s">
        <v>2541</v>
      </c>
      <c r="Q67" s="206" t="s">
        <v>2542</v>
      </c>
      <c r="R67" t="s">
        <v>2425</v>
      </c>
      <c r="S67" s="211">
        <v>42276</v>
      </c>
      <c r="T67" s="212" t="s">
        <v>141</v>
      </c>
      <c r="AC67" s="213">
        <v>42277</v>
      </c>
      <c r="AH67" t="s">
        <v>1924</v>
      </c>
    </row>
    <row r="68" spans="1:34" ht="12" customHeight="1">
      <c r="A68" s="20" t="s">
        <v>14</v>
      </c>
      <c r="B68" s="20"/>
      <c r="C68" s="20" t="s">
        <v>25</v>
      </c>
      <c r="D68" s="20"/>
      <c r="E68" s="99" t="s">
        <v>2489</v>
      </c>
      <c r="F68" s="99" t="s">
        <v>2490</v>
      </c>
      <c r="G68" s="20" t="s">
        <v>2491</v>
      </c>
      <c r="H68" s="99" t="s">
        <v>2509</v>
      </c>
      <c r="J68" s="215">
        <v>14</v>
      </c>
      <c r="K68" s="204" t="s">
        <v>2493</v>
      </c>
      <c r="L68" s="205" t="s">
        <v>2539</v>
      </c>
      <c r="M68" s="206" t="s">
        <v>1914</v>
      </c>
      <c r="N68" s="207" t="s">
        <v>2495</v>
      </c>
      <c r="O68" s="208" t="s">
        <v>2540</v>
      </c>
      <c r="P68" s="209" t="s">
        <v>2541</v>
      </c>
      <c r="Q68" s="206" t="s">
        <v>2542</v>
      </c>
      <c r="R68" t="s">
        <v>1922</v>
      </c>
      <c r="S68" s="211">
        <v>42275</v>
      </c>
      <c r="T68" s="212" t="s">
        <v>141</v>
      </c>
      <c r="AC68" s="213">
        <v>42277</v>
      </c>
      <c r="AH68" t="s">
        <v>1706</v>
      </c>
    </row>
    <row r="69" spans="1:34" ht="12" customHeight="1">
      <c r="A69" s="20" t="s">
        <v>14</v>
      </c>
      <c r="B69" s="20"/>
      <c r="C69" s="20" t="s">
        <v>25</v>
      </c>
      <c r="D69" s="20"/>
      <c r="E69" s="99" t="s">
        <v>2489</v>
      </c>
      <c r="F69" s="99" t="s">
        <v>2490</v>
      </c>
      <c r="G69" s="20" t="s">
        <v>2491</v>
      </c>
      <c r="H69" s="99" t="s">
        <v>2509</v>
      </c>
      <c r="J69" s="215">
        <v>14</v>
      </c>
      <c r="K69" s="204" t="s">
        <v>2493</v>
      </c>
      <c r="L69" s="205" t="s">
        <v>2539</v>
      </c>
      <c r="M69" s="206" t="s">
        <v>1914</v>
      </c>
      <c r="N69" s="207" t="s">
        <v>2495</v>
      </c>
      <c r="O69" s="208" t="s">
        <v>2540</v>
      </c>
      <c r="P69" s="209" t="s">
        <v>2541</v>
      </c>
      <c r="Q69" s="206" t="s">
        <v>2542</v>
      </c>
      <c r="R69" t="s">
        <v>2425</v>
      </c>
      <c r="S69" s="211">
        <v>42272</v>
      </c>
      <c r="T69" s="212" t="s">
        <v>141</v>
      </c>
      <c r="AC69" s="213">
        <v>42277</v>
      </c>
      <c r="AH69" t="s">
        <v>2499</v>
      </c>
    </row>
    <row r="70" spans="1:34" ht="12" customHeight="1">
      <c r="A70" s="20" t="s">
        <v>14</v>
      </c>
      <c r="B70" s="20"/>
      <c r="C70" s="20" t="s">
        <v>25</v>
      </c>
      <c r="D70" s="20"/>
      <c r="E70" s="99" t="s">
        <v>2489</v>
      </c>
      <c r="F70" s="99" t="s">
        <v>2490</v>
      </c>
      <c r="G70" s="20" t="s">
        <v>2491</v>
      </c>
      <c r="H70" s="99" t="s">
        <v>2509</v>
      </c>
      <c r="J70" s="215">
        <v>14</v>
      </c>
      <c r="K70" s="204" t="s">
        <v>2493</v>
      </c>
      <c r="L70" s="205" t="s">
        <v>2539</v>
      </c>
      <c r="M70" s="206" t="s">
        <v>1914</v>
      </c>
      <c r="N70" s="207" t="s">
        <v>2495</v>
      </c>
      <c r="O70" s="208" t="s">
        <v>2540</v>
      </c>
      <c r="P70" s="209" t="s">
        <v>2541</v>
      </c>
      <c r="Q70" s="206" t="s">
        <v>2542</v>
      </c>
      <c r="R70" t="s">
        <v>2500</v>
      </c>
      <c r="S70" s="211">
        <v>42272</v>
      </c>
      <c r="T70" s="212" t="s">
        <v>141</v>
      </c>
      <c r="AC70" s="213">
        <v>42277</v>
      </c>
      <c r="AH70" t="s">
        <v>1921</v>
      </c>
    </row>
    <row r="71" spans="1:34" ht="12" customHeight="1">
      <c r="A71" s="20" t="s">
        <v>14</v>
      </c>
      <c r="B71" s="20"/>
      <c r="C71" s="20" t="s">
        <v>25</v>
      </c>
      <c r="D71" s="20"/>
      <c r="E71" s="99" t="s">
        <v>2489</v>
      </c>
      <c r="F71" s="99" t="s">
        <v>2490</v>
      </c>
      <c r="G71" s="20" t="s">
        <v>2491</v>
      </c>
      <c r="H71" s="99" t="s">
        <v>2509</v>
      </c>
      <c r="J71" s="215">
        <v>14</v>
      </c>
      <c r="K71" s="204" t="s">
        <v>2493</v>
      </c>
      <c r="L71" s="205" t="s">
        <v>2539</v>
      </c>
      <c r="M71" s="206" t="s">
        <v>1914</v>
      </c>
      <c r="N71" s="207" t="s">
        <v>2495</v>
      </c>
      <c r="O71" s="208" t="s">
        <v>2540</v>
      </c>
      <c r="P71" s="209" t="s">
        <v>2541</v>
      </c>
      <c r="Q71" s="206" t="s">
        <v>2542</v>
      </c>
      <c r="R71" t="s">
        <v>2500</v>
      </c>
      <c r="S71" s="211">
        <v>42275</v>
      </c>
      <c r="T71" s="212" t="s">
        <v>141</v>
      </c>
      <c r="AC71" s="213">
        <v>42277</v>
      </c>
      <c r="AH71" t="s">
        <v>1925</v>
      </c>
    </row>
    <row r="72" spans="1:34" ht="12" customHeight="1">
      <c r="A72" s="20" t="s">
        <v>14</v>
      </c>
      <c r="B72" s="20"/>
      <c r="C72" s="20" t="s">
        <v>25</v>
      </c>
      <c r="D72" s="20"/>
      <c r="E72" s="99" t="s">
        <v>2489</v>
      </c>
      <c r="F72" s="99" t="s">
        <v>2490</v>
      </c>
      <c r="G72" s="20" t="s">
        <v>2491</v>
      </c>
      <c r="H72" s="99" t="s">
        <v>2543</v>
      </c>
      <c r="J72" s="215">
        <v>15</v>
      </c>
      <c r="K72" s="204" t="s">
        <v>2493</v>
      </c>
      <c r="L72" s="205" t="s">
        <v>2544</v>
      </c>
      <c r="M72" s="206" t="s">
        <v>1914</v>
      </c>
      <c r="N72" s="207" t="s">
        <v>2545</v>
      </c>
      <c r="O72" s="208" t="s">
        <v>2546</v>
      </c>
      <c r="P72" s="209" t="s">
        <v>2547</v>
      </c>
      <c r="Q72" s="206" t="s">
        <v>2548</v>
      </c>
      <c r="R72" t="s">
        <v>2425</v>
      </c>
      <c r="S72" s="211">
        <v>42276</v>
      </c>
      <c r="T72" s="212" t="s">
        <v>141</v>
      </c>
      <c r="AC72" s="213">
        <v>42277</v>
      </c>
      <c r="AH72" t="s">
        <v>1924</v>
      </c>
    </row>
    <row r="73" spans="1:34" ht="12" customHeight="1">
      <c r="A73" s="20" t="s">
        <v>14</v>
      </c>
      <c r="B73" s="20"/>
      <c r="C73" s="20" t="s">
        <v>25</v>
      </c>
      <c r="D73" s="20"/>
      <c r="E73" s="99" t="s">
        <v>2489</v>
      </c>
      <c r="F73" s="99" t="s">
        <v>2490</v>
      </c>
      <c r="G73" s="20" t="s">
        <v>2491</v>
      </c>
      <c r="H73" s="99" t="s">
        <v>2543</v>
      </c>
      <c r="J73" s="215">
        <v>15</v>
      </c>
      <c r="K73" s="204" t="s">
        <v>2493</v>
      </c>
      <c r="L73" s="205" t="s">
        <v>2544</v>
      </c>
      <c r="M73" s="206" t="s">
        <v>1914</v>
      </c>
      <c r="N73" s="207" t="s">
        <v>2545</v>
      </c>
      <c r="O73" s="208" t="s">
        <v>2546</v>
      </c>
      <c r="P73" s="209" t="s">
        <v>2547</v>
      </c>
      <c r="Q73" s="206" t="s">
        <v>2548</v>
      </c>
      <c r="R73" t="s">
        <v>2500</v>
      </c>
      <c r="S73" s="211">
        <v>42276</v>
      </c>
      <c r="T73" s="212" t="s">
        <v>141</v>
      </c>
      <c r="AC73" s="213">
        <v>42277</v>
      </c>
      <c r="AH73" t="s">
        <v>1706</v>
      </c>
    </row>
    <row r="74" spans="1:34" ht="12" customHeight="1">
      <c r="A74" s="20" t="s">
        <v>14</v>
      </c>
      <c r="B74" s="20"/>
      <c r="C74" s="20" t="s">
        <v>25</v>
      </c>
      <c r="D74" s="20"/>
      <c r="E74" s="99" t="s">
        <v>2489</v>
      </c>
      <c r="F74" s="99" t="s">
        <v>2490</v>
      </c>
      <c r="G74" s="20" t="s">
        <v>2491</v>
      </c>
      <c r="H74" s="99" t="s">
        <v>2543</v>
      </c>
      <c r="J74" s="215">
        <v>15</v>
      </c>
      <c r="K74" s="204" t="s">
        <v>2493</v>
      </c>
      <c r="L74" s="205" t="s">
        <v>2544</v>
      </c>
      <c r="M74" s="206" t="s">
        <v>1914</v>
      </c>
      <c r="N74" s="207" t="s">
        <v>2545</v>
      </c>
      <c r="O74" s="208" t="s">
        <v>2546</v>
      </c>
      <c r="P74" s="209" t="s">
        <v>2547</v>
      </c>
      <c r="Q74" s="206" t="s">
        <v>2548</v>
      </c>
      <c r="R74" t="s">
        <v>2425</v>
      </c>
      <c r="S74" s="211">
        <v>42272</v>
      </c>
      <c r="T74" s="212" t="s">
        <v>141</v>
      </c>
      <c r="AC74" s="213">
        <v>42277</v>
      </c>
      <c r="AH74" t="s">
        <v>2499</v>
      </c>
    </row>
    <row r="75" spans="1:34" ht="12" customHeight="1">
      <c r="A75" s="20" t="s">
        <v>14</v>
      </c>
      <c r="B75" s="20"/>
      <c r="C75" s="20" t="s">
        <v>25</v>
      </c>
      <c r="D75" s="20"/>
      <c r="E75" s="99" t="s">
        <v>2489</v>
      </c>
      <c r="F75" s="99" t="s">
        <v>2490</v>
      </c>
      <c r="G75" s="20" t="s">
        <v>2491</v>
      </c>
      <c r="H75" s="99" t="s">
        <v>2543</v>
      </c>
      <c r="J75" s="215">
        <v>15</v>
      </c>
      <c r="K75" s="204" t="s">
        <v>2493</v>
      </c>
      <c r="L75" s="205" t="s">
        <v>2544</v>
      </c>
      <c r="M75" s="206" t="s">
        <v>1914</v>
      </c>
      <c r="N75" s="207" t="s">
        <v>2545</v>
      </c>
      <c r="O75" s="208" t="s">
        <v>2546</v>
      </c>
      <c r="P75" s="209" t="s">
        <v>2547</v>
      </c>
      <c r="Q75" s="206" t="s">
        <v>2548</v>
      </c>
      <c r="R75" t="s">
        <v>2500</v>
      </c>
      <c r="S75" s="211">
        <v>42272</v>
      </c>
      <c r="T75" s="212" t="s">
        <v>141</v>
      </c>
      <c r="AC75" s="213">
        <v>42277</v>
      </c>
      <c r="AH75" t="s">
        <v>1921</v>
      </c>
    </row>
    <row r="76" spans="1:34" ht="12" customHeight="1">
      <c r="A76" s="20" t="s">
        <v>14</v>
      </c>
      <c r="B76" s="20"/>
      <c r="C76" s="20" t="s">
        <v>25</v>
      </c>
      <c r="D76" s="20"/>
      <c r="E76" s="99" t="s">
        <v>2489</v>
      </c>
      <c r="F76" s="99" t="s">
        <v>2490</v>
      </c>
      <c r="G76" s="20" t="s">
        <v>2491</v>
      </c>
      <c r="H76" s="99" t="s">
        <v>2543</v>
      </c>
      <c r="J76" s="215">
        <v>15</v>
      </c>
      <c r="K76" s="204" t="s">
        <v>2493</v>
      </c>
      <c r="L76" s="205" t="s">
        <v>2544</v>
      </c>
      <c r="M76" s="206" t="s">
        <v>1914</v>
      </c>
      <c r="N76" s="207" t="s">
        <v>2545</v>
      </c>
      <c r="O76" s="208" t="s">
        <v>2546</v>
      </c>
      <c r="P76" s="209" t="s">
        <v>2547</v>
      </c>
      <c r="Q76" s="206" t="s">
        <v>2548</v>
      </c>
      <c r="R76" t="s">
        <v>2500</v>
      </c>
      <c r="S76" s="211">
        <v>42275</v>
      </c>
      <c r="T76" s="212" t="s">
        <v>141</v>
      </c>
      <c r="AC76" s="213">
        <v>42277</v>
      </c>
      <c r="AH76" t="s">
        <v>1925</v>
      </c>
    </row>
    <row r="77" spans="1:34" ht="12" customHeight="1">
      <c r="A77" s="20" t="s">
        <v>14</v>
      </c>
      <c r="B77" s="20"/>
      <c r="C77" s="20" t="s">
        <v>25</v>
      </c>
      <c r="D77" s="20"/>
      <c r="E77" s="99" t="s">
        <v>2489</v>
      </c>
      <c r="F77" s="99" t="s">
        <v>2490</v>
      </c>
      <c r="G77" s="20" t="s">
        <v>2491</v>
      </c>
      <c r="H77" s="99" t="s">
        <v>2543</v>
      </c>
      <c r="J77" s="215">
        <v>16</v>
      </c>
      <c r="K77" s="204" t="s">
        <v>2493</v>
      </c>
      <c r="L77" s="205" t="s">
        <v>2549</v>
      </c>
      <c r="M77" s="206" t="s">
        <v>1914</v>
      </c>
      <c r="N77" s="207" t="s">
        <v>2545</v>
      </c>
      <c r="O77" s="208" t="s">
        <v>2550</v>
      </c>
      <c r="P77" s="209" t="s">
        <v>2547</v>
      </c>
      <c r="Q77" s="206" t="s">
        <v>2548</v>
      </c>
      <c r="R77" t="s">
        <v>2425</v>
      </c>
      <c r="S77" s="211">
        <v>42276</v>
      </c>
      <c r="T77" s="212" t="s">
        <v>141</v>
      </c>
      <c r="AC77" s="213">
        <v>42277</v>
      </c>
      <c r="AH77" t="s">
        <v>1924</v>
      </c>
    </row>
    <row r="78" spans="1:34" ht="12" customHeight="1">
      <c r="A78" s="20" t="s">
        <v>14</v>
      </c>
      <c r="B78" s="20"/>
      <c r="C78" s="20" t="s">
        <v>25</v>
      </c>
      <c r="D78" s="20"/>
      <c r="E78" s="99" t="s">
        <v>2489</v>
      </c>
      <c r="F78" s="99" t="s">
        <v>2490</v>
      </c>
      <c r="G78" s="20" t="s">
        <v>2491</v>
      </c>
      <c r="H78" s="99" t="s">
        <v>2543</v>
      </c>
      <c r="J78" s="215">
        <v>16</v>
      </c>
      <c r="K78" s="204" t="s">
        <v>2493</v>
      </c>
      <c r="L78" s="205" t="s">
        <v>2549</v>
      </c>
      <c r="M78" s="206" t="s">
        <v>1914</v>
      </c>
      <c r="N78" s="207" t="s">
        <v>2545</v>
      </c>
      <c r="O78" s="208" t="s">
        <v>2550</v>
      </c>
      <c r="P78" s="209" t="s">
        <v>2547</v>
      </c>
      <c r="Q78" s="206" t="s">
        <v>2548</v>
      </c>
      <c r="R78" t="s">
        <v>2500</v>
      </c>
      <c r="S78" s="211">
        <v>42276</v>
      </c>
      <c r="T78" s="212" t="s">
        <v>141</v>
      </c>
      <c r="AC78" s="213">
        <v>42277</v>
      </c>
      <c r="AH78" t="s">
        <v>1706</v>
      </c>
    </row>
    <row r="79" spans="1:34" ht="12" customHeight="1">
      <c r="A79" s="20" t="s">
        <v>14</v>
      </c>
      <c r="B79" s="20"/>
      <c r="C79" s="20" t="s">
        <v>25</v>
      </c>
      <c r="D79" s="20"/>
      <c r="E79" s="99" t="s">
        <v>2489</v>
      </c>
      <c r="F79" s="99" t="s">
        <v>2490</v>
      </c>
      <c r="G79" s="20" t="s">
        <v>2491</v>
      </c>
      <c r="H79" s="99" t="s">
        <v>2543</v>
      </c>
      <c r="J79" s="215">
        <v>16</v>
      </c>
      <c r="K79" s="204" t="s">
        <v>2493</v>
      </c>
      <c r="L79" s="205" t="s">
        <v>2549</v>
      </c>
      <c r="M79" s="206" t="s">
        <v>1914</v>
      </c>
      <c r="N79" s="207" t="s">
        <v>2545</v>
      </c>
      <c r="O79" s="208" t="s">
        <v>2550</v>
      </c>
      <c r="P79" s="209" t="s">
        <v>2547</v>
      </c>
      <c r="Q79" s="206" t="s">
        <v>2548</v>
      </c>
      <c r="R79" t="s">
        <v>2425</v>
      </c>
      <c r="S79" s="211">
        <v>42275</v>
      </c>
      <c r="T79" s="212" t="s">
        <v>141</v>
      </c>
      <c r="AC79" s="213">
        <v>42277</v>
      </c>
      <c r="AH79" t="s">
        <v>2499</v>
      </c>
    </row>
    <row r="80" spans="1:34" ht="12" customHeight="1">
      <c r="A80" s="20" t="s">
        <v>14</v>
      </c>
      <c r="B80" s="20"/>
      <c r="C80" s="20" t="s">
        <v>25</v>
      </c>
      <c r="D80" s="20"/>
      <c r="E80" s="99" t="s">
        <v>2489</v>
      </c>
      <c r="F80" s="99" t="s">
        <v>2490</v>
      </c>
      <c r="G80" s="20" t="s">
        <v>2491</v>
      </c>
      <c r="H80" s="99" t="s">
        <v>2543</v>
      </c>
      <c r="J80" s="215">
        <v>16</v>
      </c>
      <c r="K80" s="204" t="s">
        <v>2493</v>
      </c>
      <c r="L80" s="205" t="s">
        <v>2549</v>
      </c>
      <c r="M80" s="206" t="s">
        <v>1914</v>
      </c>
      <c r="N80" s="207" t="s">
        <v>2545</v>
      </c>
      <c r="O80" s="208" t="s">
        <v>2550</v>
      </c>
      <c r="P80" s="209" t="s">
        <v>2547</v>
      </c>
      <c r="Q80" s="206" t="s">
        <v>2548</v>
      </c>
      <c r="R80" t="s">
        <v>2500</v>
      </c>
      <c r="S80" s="211">
        <v>42272</v>
      </c>
      <c r="T80" s="212" t="s">
        <v>141</v>
      </c>
      <c r="AC80" s="213">
        <v>42277</v>
      </c>
      <c r="AH80" t="s">
        <v>1921</v>
      </c>
    </row>
    <row r="81" spans="1:34" ht="12" customHeight="1">
      <c r="A81" s="20" t="s">
        <v>14</v>
      </c>
      <c r="B81" s="20"/>
      <c r="C81" s="20" t="s">
        <v>25</v>
      </c>
      <c r="D81" s="20"/>
      <c r="E81" s="99" t="s">
        <v>2489</v>
      </c>
      <c r="F81" s="99" t="s">
        <v>2490</v>
      </c>
      <c r="G81" s="20" t="s">
        <v>2491</v>
      </c>
      <c r="H81" s="99" t="s">
        <v>2543</v>
      </c>
      <c r="J81" s="215">
        <v>16</v>
      </c>
      <c r="K81" s="204" t="s">
        <v>2493</v>
      </c>
      <c r="L81" s="205" t="s">
        <v>2549</v>
      </c>
      <c r="M81" s="206" t="s">
        <v>1914</v>
      </c>
      <c r="N81" s="207" t="s">
        <v>2545</v>
      </c>
      <c r="O81" s="208" t="s">
        <v>2550</v>
      </c>
      <c r="P81" s="209" t="s">
        <v>2547</v>
      </c>
      <c r="Q81" s="206" t="s">
        <v>2548</v>
      </c>
      <c r="R81" t="s">
        <v>2500</v>
      </c>
      <c r="S81" s="211">
        <v>42275</v>
      </c>
      <c r="T81" s="212" t="s">
        <v>141</v>
      </c>
      <c r="AC81" s="213">
        <v>42277</v>
      </c>
      <c r="AH81" t="s">
        <v>1925</v>
      </c>
    </row>
    <row r="82" spans="1:34" ht="12" customHeight="1">
      <c r="A82" s="20" t="s">
        <v>14</v>
      </c>
      <c r="B82" s="20"/>
      <c r="C82" s="20" t="s">
        <v>25</v>
      </c>
      <c r="D82" s="20"/>
      <c r="E82" s="99" t="s">
        <v>2489</v>
      </c>
      <c r="F82" s="99" t="s">
        <v>2490</v>
      </c>
      <c r="G82" s="20" t="s">
        <v>2491</v>
      </c>
      <c r="H82" s="99" t="s">
        <v>2543</v>
      </c>
      <c r="J82" s="215">
        <v>17</v>
      </c>
      <c r="K82" s="204" t="s">
        <v>2493</v>
      </c>
      <c r="L82" s="205" t="s">
        <v>2551</v>
      </c>
      <c r="M82" s="206" t="s">
        <v>1914</v>
      </c>
      <c r="N82" s="207" t="s">
        <v>2545</v>
      </c>
      <c r="O82" s="208" t="s">
        <v>2552</v>
      </c>
      <c r="P82" s="209" t="s">
        <v>2553</v>
      </c>
      <c r="Q82" s="206" t="s">
        <v>2548</v>
      </c>
      <c r="R82" t="s">
        <v>2425</v>
      </c>
      <c r="S82" s="211">
        <v>42276</v>
      </c>
      <c r="T82" s="212" t="s">
        <v>141</v>
      </c>
      <c r="AC82" s="213">
        <v>42277</v>
      </c>
      <c r="AH82" t="s">
        <v>1924</v>
      </c>
    </row>
    <row r="83" spans="1:34" ht="12" customHeight="1">
      <c r="A83" s="20" t="s">
        <v>14</v>
      </c>
      <c r="B83" s="20"/>
      <c r="C83" s="20" t="s">
        <v>25</v>
      </c>
      <c r="D83" s="20"/>
      <c r="E83" s="99" t="s">
        <v>2489</v>
      </c>
      <c r="F83" s="99" t="s">
        <v>2490</v>
      </c>
      <c r="G83" s="20" t="s">
        <v>2491</v>
      </c>
      <c r="H83" s="99" t="s">
        <v>2543</v>
      </c>
      <c r="J83" s="215">
        <v>17</v>
      </c>
      <c r="K83" s="204" t="s">
        <v>2493</v>
      </c>
      <c r="L83" s="205" t="s">
        <v>2551</v>
      </c>
      <c r="M83" s="206" t="s">
        <v>1914</v>
      </c>
      <c r="N83" s="207" t="s">
        <v>2545</v>
      </c>
      <c r="O83" s="208" t="s">
        <v>2552</v>
      </c>
      <c r="P83" s="209" t="s">
        <v>2553</v>
      </c>
      <c r="Q83" s="206" t="s">
        <v>2548</v>
      </c>
      <c r="R83" t="s">
        <v>2500</v>
      </c>
      <c r="S83" s="211">
        <v>42276</v>
      </c>
      <c r="T83" s="212" t="s">
        <v>141</v>
      </c>
      <c r="AC83" s="213">
        <v>42277</v>
      </c>
      <c r="AH83" t="s">
        <v>1706</v>
      </c>
    </row>
    <row r="84" spans="1:34" ht="12" customHeight="1">
      <c r="A84" s="20" t="s">
        <v>14</v>
      </c>
      <c r="B84" s="20"/>
      <c r="C84" s="20" t="s">
        <v>25</v>
      </c>
      <c r="D84" s="20"/>
      <c r="E84" s="99" t="s">
        <v>2489</v>
      </c>
      <c r="F84" s="99" t="s">
        <v>2490</v>
      </c>
      <c r="G84" s="20" t="s">
        <v>2491</v>
      </c>
      <c r="H84" s="99" t="s">
        <v>2543</v>
      </c>
      <c r="J84" s="215">
        <v>17</v>
      </c>
      <c r="K84" s="204" t="s">
        <v>2493</v>
      </c>
      <c r="L84" s="205" t="s">
        <v>2551</v>
      </c>
      <c r="M84" s="206" t="s">
        <v>1914</v>
      </c>
      <c r="N84" s="207" t="s">
        <v>2545</v>
      </c>
      <c r="O84" s="208" t="s">
        <v>2552</v>
      </c>
      <c r="P84" s="209" t="s">
        <v>2553</v>
      </c>
      <c r="Q84" s="206" t="s">
        <v>2548</v>
      </c>
      <c r="R84" t="s">
        <v>2425</v>
      </c>
      <c r="S84" s="211">
        <v>42275</v>
      </c>
      <c r="T84" s="212" t="s">
        <v>141</v>
      </c>
      <c r="AC84" s="213">
        <v>42277</v>
      </c>
      <c r="AH84" t="s">
        <v>2499</v>
      </c>
    </row>
    <row r="85" spans="1:34" ht="12" customHeight="1">
      <c r="A85" s="20" t="s">
        <v>14</v>
      </c>
      <c r="B85" s="20"/>
      <c r="C85" s="20" t="s">
        <v>25</v>
      </c>
      <c r="D85" s="20"/>
      <c r="E85" s="99" t="s">
        <v>2489</v>
      </c>
      <c r="F85" s="99" t="s">
        <v>2490</v>
      </c>
      <c r="G85" s="20" t="s">
        <v>2491</v>
      </c>
      <c r="H85" s="99" t="s">
        <v>2543</v>
      </c>
      <c r="J85" s="215">
        <v>17</v>
      </c>
      <c r="K85" s="204" t="s">
        <v>2493</v>
      </c>
      <c r="L85" s="205" t="s">
        <v>2551</v>
      </c>
      <c r="M85" s="206" t="s">
        <v>1914</v>
      </c>
      <c r="N85" s="207" t="s">
        <v>2545</v>
      </c>
      <c r="O85" s="208" t="s">
        <v>2552</v>
      </c>
      <c r="P85" s="209" t="s">
        <v>2553</v>
      </c>
      <c r="Q85" s="206" t="s">
        <v>2548</v>
      </c>
      <c r="R85" t="s">
        <v>2500</v>
      </c>
      <c r="S85" s="211">
        <v>42272</v>
      </c>
      <c r="T85" s="212" t="s">
        <v>141</v>
      </c>
      <c r="AC85" s="213">
        <v>42277</v>
      </c>
      <c r="AH85" t="s">
        <v>1921</v>
      </c>
    </row>
    <row r="86" spans="1:34" ht="12" customHeight="1">
      <c r="A86" s="20" t="s">
        <v>14</v>
      </c>
      <c r="B86" s="20"/>
      <c r="C86" s="20" t="s">
        <v>25</v>
      </c>
      <c r="D86" s="20"/>
      <c r="E86" s="99" t="s">
        <v>2489</v>
      </c>
      <c r="F86" s="99" t="s">
        <v>2490</v>
      </c>
      <c r="G86" s="20" t="s">
        <v>2491</v>
      </c>
      <c r="H86" s="99" t="s">
        <v>2543</v>
      </c>
      <c r="J86" s="215">
        <v>17</v>
      </c>
      <c r="K86" s="204" t="s">
        <v>2493</v>
      </c>
      <c r="L86" s="205" t="s">
        <v>2551</v>
      </c>
      <c r="M86" s="206" t="s">
        <v>1914</v>
      </c>
      <c r="N86" s="207" t="s">
        <v>2545</v>
      </c>
      <c r="O86" s="208" t="s">
        <v>2552</v>
      </c>
      <c r="P86" s="209" t="s">
        <v>2553</v>
      </c>
      <c r="Q86" s="206" t="s">
        <v>2548</v>
      </c>
      <c r="R86" t="s">
        <v>2500</v>
      </c>
      <c r="S86" s="211">
        <v>42275</v>
      </c>
      <c r="T86" s="212" t="s">
        <v>141</v>
      </c>
      <c r="AC86" s="213">
        <v>42277</v>
      </c>
      <c r="AH86" t="s">
        <v>1925</v>
      </c>
    </row>
    <row r="87" spans="1:34" ht="12" customHeight="1">
      <c r="A87" s="20" t="s">
        <v>14</v>
      </c>
      <c r="B87" s="20"/>
      <c r="C87" s="20" t="s">
        <v>25</v>
      </c>
      <c r="D87" s="20"/>
      <c r="E87" s="99" t="s">
        <v>2489</v>
      </c>
      <c r="F87" s="99" t="s">
        <v>2490</v>
      </c>
      <c r="G87" s="20" t="s">
        <v>2491</v>
      </c>
      <c r="H87" s="99" t="s">
        <v>2543</v>
      </c>
      <c r="J87" s="215">
        <v>18</v>
      </c>
      <c r="K87" s="204" t="s">
        <v>2493</v>
      </c>
      <c r="L87" s="205" t="s">
        <v>2554</v>
      </c>
      <c r="M87" s="206" t="s">
        <v>1914</v>
      </c>
      <c r="N87" s="207" t="s">
        <v>2545</v>
      </c>
      <c r="O87" s="208" t="s">
        <v>2555</v>
      </c>
      <c r="P87" s="209" t="s">
        <v>2553</v>
      </c>
      <c r="Q87" s="206" t="s">
        <v>2548</v>
      </c>
      <c r="R87" t="s">
        <v>2425</v>
      </c>
      <c r="S87" s="211">
        <v>42276</v>
      </c>
      <c r="T87" s="212" t="s">
        <v>141</v>
      </c>
      <c r="AC87" s="213">
        <v>42277</v>
      </c>
      <c r="AH87" t="s">
        <v>1924</v>
      </c>
    </row>
    <row r="88" spans="1:34" ht="12" customHeight="1">
      <c r="A88" s="20" t="s">
        <v>14</v>
      </c>
      <c r="B88" s="20"/>
      <c r="C88" s="20" t="s">
        <v>25</v>
      </c>
      <c r="D88" s="20"/>
      <c r="E88" s="99" t="s">
        <v>2489</v>
      </c>
      <c r="F88" s="99" t="s">
        <v>2490</v>
      </c>
      <c r="G88" s="20" t="s">
        <v>2491</v>
      </c>
      <c r="H88" s="99" t="s">
        <v>2543</v>
      </c>
      <c r="J88" s="215">
        <v>18</v>
      </c>
      <c r="K88" s="204" t="s">
        <v>2493</v>
      </c>
      <c r="L88" s="205" t="s">
        <v>2554</v>
      </c>
      <c r="M88" s="206" t="s">
        <v>1914</v>
      </c>
      <c r="N88" s="207" t="s">
        <v>2545</v>
      </c>
      <c r="O88" s="208" t="s">
        <v>2555</v>
      </c>
      <c r="P88" s="209" t="s">
        <v>2553</v>
      </c>
      <c r="Q88" s="206" t="s">
        <v>2548</v>
      </c>
      <c r="R88" t="s">
        <v>2500</v>
      </c>
      <c r="S88" s="211">
        <v>42276</v>
      </c>
      <c r="T88" s="212" t="s">
        <v>141</v>
      </c>
      <c r="AC88" s="213">
        <v>42277</v>
      </c>
      <c r="AH88" t="s">
        <v>1706</v>
      </c>
    </row>
    <row r="89" spans="1:34" ht="12" customHeight="1">
      <c r="A89" s="20" t="s">
        <v>14</v>
      </c>
      <c r="B89" s="20"/>
      <c r="C89" s="20" t="s">
        <v>25</v>
      </c>
      <c r="D89" s="20"/>
      <c r="E89" s="99" t="s">
        <v>2489</v>
      </c>
      <c r="F89" s="99" t="s">
        <v>2490</v>
      </c>
      <c r="G89" s="20" t="s">
        <v>2491</v>
      </c>
      <c r="H89" s="99" t="s">
        <v>2543</v>
      </c>
      <c r="J89" s="215">
        <v>18</v>
      </c>
      <c r="K89" s="204" t="s">
        <v>2493</v>
      </c>
      <c r="L89" s="205" t="s">
        <v>2554</v>
      </c>
      <c r="M89" s="206" t="s">
        <v>1914</v>
      </c>
      <c r="N89" s="207" t="s">
        <v>2545</v>
      </c>
      <c r="O89" s="208" t="s">
        <v>2555</v>
      </c>
      <c r="P89" s="209" t="s">
        <v>2553</v>
      </c>
      <c r="Q89" s="206" t="s">
        <v>2548</v>
      </c>
      <c r="R89" t="s">
        <v>2425</v>
      </c>
      <c r="S89" s="211">
        <v>42275</v>
      </c>
      <c r="T89" s="212" t="s">
        <v>141</v>
      </c>
      <c r="AC89" s="213">
        <v>42277</v>
      </c>
      <c r="AH89" t="s">
        <v>2499</v>
      </c>
    </row>
    <row r="90" spans="1:34" ht="12" customHeight="1">
      <c r="A90" s="20" t="s">
        <v>14</v>
      </c>
      <c r="B90" s="20"/>
      <c r="C90" s="20" t="s">
        <v>25</v>
      </c>
      <c r="D90" s="20"/>
      <c r="E90" s="99" t="s">
        <v>2489</v>
      </c>
      <c r="F90" s="99" t="s">
        <v>2490</v>
      </c>
      <c r="G90" s="20" t="s">
        <v>2491</v>
      </c>
      <c r="H90" s="99" t="s">
        <v>2543</v>
      </c>
      <c r="J90" s="215">
        <v>18</v>
      </c>
      <c r="K90" s="204" t="s">
        <v>2493</v>
      </c>
      <c r="L90" s="205" t="s">
        <v>2554</v>
      </c>
      <c r="M90" s="206" t="s">
        <v>1914</v>
      </c>
      <c r="N90" s="207" t="s">
        <v>2545</v>
      </c>
      <c r="O90" s="208" t="s">
        <v>2555</v>
      </c>
      <c r="P90" s="209" t="s">
        <v>2553</v>
      </c>
      <c r="Q90" s="206" t="s">
        <v>2548</v>
      </c>
      <c r="R90" t="s">
        <v>2500</v>
      </c>
      <c r="S90" s="211">
        <v>42272</v>
      </c>
      <c r="T90" s="212" t="s">
        <v>141</v>
      </c>
      <c r="AC90" s="213">
        <v>42277</v>
      </c>
      <c r="AH90" t="s">
        <v>1921</v>
      </c>
    </row>
    <row r="91" spans="1:34" ht="12" customHeight="1">
      <c r="A91" s="20" t="s">
        <v>14</v>
      </c>
      <c r="B91" s="20"/>
      <c r="C91" s="20" t="s">
        <v>25</v>
      </c>
      <c r="D91" s="20"/>
      <c r="E91" s="99" t="s">
        <v>2489</v>
      </c>
      <c r="F91" s="99" t="s">
        <v>2490</v>
      </c>
      <c r="G91" s="20" t="s">
        <v>2491</v>
      </c>
      <c r="H91" s="99" t="s">
        <v>2543</v>
      </c>
      <c r="J91" s="215">
        <v>18</v>
      </c>
      <c r="K91" s="204" t="s">
        <v>2493</v>
      </c>
      <c r="L91" s="205" t="s">
        <v>2554</v>
      </c>
      <c r="M91" s="206" t="s">
        <v>1914</v>
      </c>
      <c r="N91" s="207" t="s">
        <v>2545</v>
      </c>
      <c r="O91" s="208" t="s">
        <v>2555</v>
      </c>
      <c r="P91" s="209" t="s">
        <v>2553</v>
      </c>
      <c r="Q91" s="206" t="s">
        <v>2548</v>
      </c>
      <c r="R91" t="s">
        <v>2500</v>
      </c>
      <c r="S91" s="211">
        <v>42275</v>
      </c>
      <c r="T91" s="212" t="s">
        <v>141</v>
      </c>
      <c r="AC91" s="213">
        <v>42277</v>
      </c>
      <c r="AH91" t="s">
        <v>1925</v>
      </c>
    </row>
    <row r="92" spans="1:34" ht="12" customHeight="1">
      <c r="A92" s="20" t="s">
        <v>14</v>
      </c>
      <c r="B92" s="20"/>
      <c r="C92" s="20" t="s">
        <v>25</v>
      </c>
      <c r="D92" s="20"/>
      <c r="E92" s="99" t="s">
        <v>2489</v>
      </c>
      <c r="F92" s="99" t="s">
        <v>2490</v>
      </c>
      <c r="G92" s="20" t="s">
        <v>2491</v>
      </c>
      <c r="H92" s="99" t="s">
        <v>2543</v>
      </c>
      <c r="J92" s="215">
        <v>19</v>
      </c>
      <c r="K92" s="204" t="s">
        <v>2493</v>
      </c>
      <c r="L92" s="205" t="s">
        <v>2556</v>
      </c>
      <c r="M92" s="206" t="s">
        <v>1914</v>
      </c>
      <c r="N92" s="207" t="s">
        <v>2545</v>
      </c>
      <c r="O92" s="208" t="s">
        <v>2557</v>
      </c>
      <c r="P92" s="209" t="s">
        <v>2558</v>
      </c>
      <c r="Q92" s="206" t="s">
        <v>2548</v>
      </c>
      <c r="R92" t="s">
        <v>2425</v>
      </c>
      <c r="S92" s="211">
        <v>42276</v>
      </c>
      <c r="T92" s="212" t="s">
        <v>141</v>
      </c>
      <c r="AC92" s="213">
        <v>42277</v>
      </c>
      <c r="AH92" t="s">
        <v>1924</v>
      </c>
    </row>
    <row r="93" spans="1:34" ht="12" customHeight="1">
      <c r="A93" s="20" t="s">
        <v>14</v>
      </c>
      <c r="B93" s="20"/>
      <c r="C93" s="20" t="s">
        <v>25</v>
      </c>
      <c r="D93" s="20"/>
      <c r="E93" s="99" t="s">
        <v>2489</v>
      </c>
      <c r="F93" s="99" t="s">
        <v>2490</v>
      </c>
      <c r="G93" s="20" t="s">
        <v>2491</v>
      </c>
      <c r="H93" s="99" t="s">
        <v>2543</v>
      </c>
      <c r="J93" s="215">
        <v>19</v>
      </c>
      <c r="K93" s="204" t="s">
        <v>2493</v>
      </c>
      <c r="L93" s="205" t="s">
        <v>2556</v>
      </c>
      <c r="M93" s="206" t="s">
        <v>1914</v>
      </c>
      <c r="N93" s="207" t="s">
        <v>2545</v>
      </c>
      <c r="O93" s="208" t="s">
        <v>2557</v>
      </c>
      <c r="P93" s="209" t="s">
        <v>2558</v>
      </c>
      <c r="Q93" s="206" t="s">
        <v>2548</v>
      </c>
      <c r="R93" t="s">
        <v>2500</v>
      </c>
      <c r="S93" s="211">
        <v>42276</v>
      </c>
      <c r="T93" s="212" t="s">
        <v>141</v>
      </c>
      <c r="AC93" s="213">
        <v>42277</v>
      </c>
      <c r="AH93" t="s">
        <v>1706</v>
      </c>
    </row>
    <row r="94" spans="1:34" ht="12" customHeight="1">
      <c r="A94" s="20" t="s">
        <v>14</v>
      </c>
      <c r="B94" s="20"/>
      <c r="C94" s="20" t="s">
        <v>25</v>
      </c>
      <c r="D94" s="20"/>
      <c r="E94" s="99" t="s">
        <v>2489</v>
      </c>
      <c r="F94" s="99" t="s">
        <v>2490</v>
      </c>
      <c r="G94" s="20" t="s">
        <v>2491</v>
      </c>
      <c r="H94" s="99" t="s">
        <v>2543</v>
      </c>
      <c r="J94" s="215">
        <v>19</v>
      </c>
      <c r="K94" s="204" t="s">
        <v>2493</v>
      </c>
      <c r="L94" s="205" t="s">
        <v>2556</v>
      </c>
      <c r="M94" s="206" t="s">
        <v>1914</v>
      </c>
      <c r="N94" s="207" t="s">
        <v>2545</v>
      </c>
      <c r="O94" s="208" t="s">
        <v>2557</v>
      </c>
      <c r="P94" s="209" t="s">
        <v>2558</v>
      </c>
      <c r="Q94" s="206" t="s">
        <v>2548</v>
      </c>
      <c r="R94" t="s">
        <v>2425</v>
      </c>
      <c r="S94" s="211">
        <v>42275</v>
      </c>
      <c r="T94" s="212" t="s">
        <v>141</v>
      </c>
      <c r="AC94" s="213">
        <v>42277</v>
      </c>
      <c r="AH94" t="s">
        <v>2499</v>
      </c>
    </row>
    <row r="95" spans="1:34" ht="12" customHeight="1">
      <c r="A95" s="20" t="s">
        <v>14</v>
      </c>
      <c r="B95" s="20"/>
      <c r="C95" s="20" t="s">
        <v>25</v>
      </c>
      <c r="D95" s="20"/>
      <c r="E95" s="99" t="s">
        <v>2489</v>
      </c>
      <c r="F95" s="99" t="s">
        <v>2490</v>
      </c>
      <c r="G95" s="20" t="s">
        <v>2491</v>
      </c>
      <c r="H95" s="99" t="s">
        <v>2543</v>
      </c>
      <c r="J95" s="215">
        <v>19</v>
      </c>
      <c r="K95" s="204" t="s">
        <v>2493</v>
      </c>
      <c r="L95" s="205" t="s">
        <v>2556</v>
      </c>
      <c r="M95" s="206" t="s">
        <v>1914</v>
      </c>
      <c r="N95" s="207" t="s">
        <v>2545</v>
      </c>
      <c r="O95" s="208" t="s">
        <v>2557</v>
      </c>
      <c r="P95" s="209" t="s">
        <v>2558</v>
      </c>
      <c r="Q95" s="206" t="s">
        <v>2548</v>
      </c>
      <c r="R95" t="s">
        <v>2500</v>
      </c>
      <c r="S95" s="211">
        <v>42275</v>
      </c>
      <c r="T95" s="212" t="s">
        <v>141</v>
      </c>
      <c r="AC95" s="213">
        <v>42277</v>
      </c>
      <c r="AH95" t="s">
        <v>1921</v>
      </c>
    </row>
    <row r="96" spans="1:34" ht="12" customHeight="1">
      <c r="A96" s="20" t="s">
        <v>14</v>
      </c>
      <c r="B96" s="20"/>
      <c r="C96" s="20" t="s">
        <v>25</v>
      </c>
      <c r="D96" s="20"/>
      <c r="E96" s="99" t="s">
        <v>2489</v>
      </c>
      <c r="F96" s="99" t="s">
        <v>2490</v>
      </c>
      <c r="G96" s="20" t="s">
        <v>2491</v>
      </c>
      <c r="H96" s="99" t="s">
        <v>2543</v>
      </c>
      <c r="J96" s="215">
        <v>19</v>
      </c>
      <c r="K96" s="204" t="s">
        <v>2493</v>
      </c>
      <c r="L96" s="205" t="s">
        <v>2556</v>
      </c>
      <c r="M96" s="206" t="s">
        <v>1914</v>
      </c>
      <c r="N96" s="207" t="s">
        <v>2545</v>
      </c>
      <c r="O96" s="208" t="s">
        <v>2557</v>
      </c>
      <c r="P96" s="209" t="s">
        <v>2558</v>
      </c>
      <c r="Q96" s="206" t="s">
        <v>2548</v>
      </c>
      <c r="R96" t="s">
        <v>2500</v>
      </c>
      <c r="S96" s="211">
        <v>42275</v>
      </c>
      <c r="T96" s="212" t="s">
        <v>141</v>
      </c>
      <c r="AC96" s="213">
        <v>42277</v>
      </c>
      <c r="AH96" t="s">
        <v>1925</v>
      </c>
    </row>
    <row r="97" spans="1:34" ht="12" customHeight="1">
      <c r="A97" s="20" t="s">
        <v>14</v>
      </c>
      <c r="B97" s="20"/>
      <c r="C97" s="20" t="s">
        <v>25</v>
      </c>
      <c r="D97" s="20"/>
      <c r="E97" s="99" t="s">
        <v>2489</v>
      </c>
      <c r="F97" s="99" t="s">
        <v>2490</v>
      </c>
      <c r="G97" s="20" t="s">
        <v>2491</v>
      </c>
      <c r="H97" s="99" t="s">
        <v>2543</v>
      </c>
      <c r="J97" s="215">
        <v>20</v>
      </c>
      <c r="K97" s="204" t="s">
        <v>2493</v>
      </c>
      <c r="L97" s="205" t="s">
        <v>2559</v>
      </c>
      <c r="M97" s="206" t="s">
        <v>1914</v>
      </c>
      <c r="N97" s="207" t="s">
        <v>2495</v>
      </c>
      <c r="O97" s="208" t="s">
        <v>2560</v>
      </c>
      <c r="P97" s="209" t="s">
        <v>2561</v>
      </c>
      <c r="Q97" s="206" t="s">
        <v>2562</v>
      </c>
      <c r="R97" t="s">
        <v>2425</v>
      </c>
      <c r="S97" s="211">
        <v>42276</v>
      </c>
      <c r="T97" s="212" t="s">
        <v>141</v>
      </c>
      <c r="AC97" s="213">
        <v>42277</v>
      </c>
      <c r="AH97" t="s">
        <v>1924</v>
      </c>
    </row>
    <row r="98" spans="1:34" ht="12" customHeight="1">
      <c r="A98" s="20" t="s">
        <v>14</v>
      </c>
      <c r="B98" s="20"/>
      <c r="C98" s="20" t="s">
        <v>25</v>
      </c>
      <c r="D98" s="20"/>
      <c r="E98" s="99" t="s">
        <v>2489</v>
      </c>
      <c r="F98" s="99" t="s">
        <v>2490</v>
      </c>
      <c r="G98" s="20" t="s">
        <v>2491</v>
      </c>
      <c r="H98" s="99" t="s">
        <v>2543</v>
      </c>
      <c r="J98" s="215">
        <v>20</v>
      </c>
      <c r="K98" s="204" t="s">
        <v>2493</v>
      </c>
      <c r="L98" s="205" t="s">
        <v>2559</v>
      </c>
      <c r="M98" s="206" t="s">
        <v>1914</v>
      </c>
      <c r="N98" s="207" t="s">
        <v>2495</v>
      </c>
      <c r="O98" s="208" t="s">
        <v>2560</v>
      </c>
      <c r="P98" s="209" t="s">
        <v>2561</v>
      </c>
      <c r="Q98" s="206" t="s">
        <v>2562</v>
      </c>
      <c r="R98" t="s">
        <v>2500</v>
      </c>
      <c r="S98" s="211">
        <v>42276</v>
      </c>
      <c r="T98" s="212" t="s">
        <v>141</v>
      </c>
      <c r="AC98" s="213">
        <v>42277</v>
      </c>
      <c r="AH98" t="s">
        <v>1706</v>
      </c>
    </row>
    <row r="99" spans="1:34" ht="12" customHeight="1">
      <c r="A99" s="20" t="s">
        <v>14</v>
      </c>
      <c r="B99" s="20"/>
      <c r="C99" s="20" t="s">
        <v>25</v>
      </c>
      <c r="D99" s="20"/>
      <c r="E99" s="99" t="s">
        <v>2489</v>
      </c>
      <c r="F99" s="99" t="s">
        <v>2490</v>
      </c>
      <c r="G99" s="20" t="s">
        <v>2491</v>
      </c>
      <c r="H99" s="99" t="s">
        <v>2543</v>
      </c>
      <c r="J99" s="215">
        <v>20</v>
      </c>
      <c r="K99" s="204" t="s">
        <v>2493</v>
      </c>
      <c r="L99" s="205" t="s">
        <v>2559</v>
      </c>
      <c r="M99" s="206" t="s">
        <v>1914</v>
      </c>
      <c r="N99" s="207" t="s">
        <v>2495</v>
      </c>
      <c r="O99" s="208" t="s">
        <v>2560</v>
      </c>
      <c r="P99" s="209" t="s">
        <v>2561</v>
      </c>
      <c r="Q99" s="206" t="s">
        <v>2562</v>
      </c>
      <c r="R99" t="s">
        <v>2425</v>
      </c>
      <c r="S99" s="211">
        <v>42275</v>
      </c>
      <c r="T99" s="212" t="s">
        <v>141</v>
      </c>
      <c r="AC99" s="213">
        <v>42277</v>
      </c>
      <c r="AH99" t="s">
        <v>2499</v>
      </c>
    </row>
    <row r="100" spans="1:34" ht="12" customHeight="1">
      <c r="A100" s="20" t="s">
        <v>14</v>
      </c>
      <c r="B100" s="20"/>
      <c r="C100" s="20" t="s">
        <v>25</v>
      </c>
      <c r="D100" s="20"/>
      <c r="E100" s="99" t="s">
        <v>2489</v>
      </c>
      <c r="F100" s="99" t="s">
        <v>2490</v>
      </c>
      <c r="G100" s="20" t="s">
        <v>2491</v>
      </c>
      <c r="H100" s="99" t="s">
        <v>2543</v>
      </c>
      <c r="J100" s="215">
        <v>20</v>
      </c>
      <c r="K100" s="204" t="s">
        <v>2493</v>
      </c>
      <c r="L100" s="205" t="s">
        <v>2559</v>
      </c>
      <c r="M100" s="206" t="s">
        <v>1914</v>
      </c>
      <c r="N100" s="207" t="s">
        <v>2495</v>
      </c>
      <c r="O100" s="208" t="s">
        <v>2560</v>
      </c>
      <c r="P100" s="209" t="s">
        <v>2561</v>
      </c>
      <c r="Q100" s="206" t="s">
        <v>2562</v>
      </c>
      <c r="R100" t="s">
        <v>2500</v>
      </c>
      <c r="S100" s="211">
        <v>42275</v>
      </c>
      <c r="T100" s="212" t="s">
        <v>141</v>
      </c>
      <c r="AC100" s="213">
        <v>42277</v>
      </c>
      <c r="AH100" t="s">
        <v>1921</v>
      </c>
    </row>
    <row r="101" spans="1:34" ht="12" customHeight="1">
      <c r="A101" s="20" t="s">
        <v>14</v>
      </c>
      <c r="B101" s="20"/>
      <c r="C101" s="20" t="s">
        <v>25</v>
      </c>
      <c r="D101" s="20"/>
      <c r="E101" s="99" t="s">
        <v>2489</v>
      </c>
      <c r="F101" s="99" t="s">
        <v>2490</v>
      </c>
      <c r="G101" s="20" t="s">
        <v>2491</v>
      </c>
      <c r="H101" s="99" t="s">
        <v>2543</v>
      </c>
      <c r="J101" s="215">
        <v>20</v>
      </c>
      <c r="K101" s="204" t="s">
        <v>2493</v>
      </c>
      <c r="L101" s="205" t="s">
        <v>2559</v>
      </c>
      <c r="M101" s="206" t="s">
        <v>1914</v>
      </c>
      <c r="N101" s="207" t="s">
        <v>2495</v>
      </c>
      <c r="O101" s="208" t="s">
        <v>2560</v>
      </c>
      <c r="P101" s="209" t="s">
        <v>2561</v>
      </c>
      <c r="Q101" s="206" t="s">
        <v>2562</v>
      </c>
      <c r="R101" t="s">
        <v>2500</v>
      </c>
      <c r="S101" s="211">
        <v>42275</v>
      </c>
      <c r="T101" s="212" t="s">
        <v>141</v>
      </c>
      <c r="AC101" s="213">
        <v>42277</v>
      </c>
      <c r="AH101" t="s">
        <v>1925</v>
      </c>
    </row>
    <row r="102" spans="1:34" ht="12" customHeight="1">
      <c r="A102" s="20" t="s">
        <v>14</v>
      </c>
      <c r="B102" s="20"/>
      <c r="C102" s="20" t="s">
        <v>25</v>
      </c>
      <c r="D102" s="20"/>
      <c r="E102" s="99" t="s">
        <v>2489</v>
      </c>
      <c r="F102" s="99" t="s">
        <v>2490</v>
      </c>
      <c r="G102" s="20" t="s">
        <v>2491</v>
      </c>
      <c r="H102" s="99" t="s">
        <v>2563</v>
      </c>
      <c r="J102" s="215">
        <v>21</v>
      </c>
      <c r="K102" s="204" t="s">
        <v>2493</v>
      </c>
      <c r="L102" s="205" t="s">
        <v>2564</v>
      </c>
      <c r="M102" s="206" t="s">
        <v>1914</v>
      </c>
      <c r="N102" s="207" t="s">
        <v>2545</v>
      </c>
      <c r="O102" s="208" t="s">
        <v>2565</v>
      </c>
      <c r="P102" s="209" t="s">
        <v>2566</v>
      </c>
      <c r="Q102" s="206" t="s">
        <v>2567</v>
      </c>
      <c r="R102" t="s">
        <v>2425</v>
      </c>
      <c r="S102" s="211">
        <v>42276</v>
      </c>
      <c r="T102" s="212" t="s">
        <v>141</v>
      </c>
      <c r="AC102" s="213">
        <v>42277</v>
      </c>
      <c r="AH102" t="s">
        <v>1924</v>
      </c>
    </row>
    <row r="103" spans="1:34" ht="12" customHeight="1">
      <c r="A103" s="20" t="s">
        <v>14</v>
      </c>
      <c r="B103" s="20"/>
      <c r="C103" s="20" t="s">
        <v>25</v>
      </c>
      <c r="D103" s="20"/>
      <c r="E103" s="99" t="s">
        <v>2489</v>
      </c>
      <c r="F103" s="99" t="s">
        <v>2490</v>
      </c>
      <c r="G103" s="20" t="s">
        <v>2491</v>
      </c>
      <c r="H103" s="99" t="s">
        <v>2563</v>
      </c>
      <c r="J103" s="215">
        <v>21</v>
      </c>
      <c r="K103" s="204" t="s">
        <v>2493</v>
      </c>
      <c r="L103" s="205" t="s">
        <v>2564</v>
      </c>
      <c r="M103" s="206" t="s">
        <v>1914</v>
      </c>
      <c r="N103" s="207" t="s">
        <v>2545</v>
      </c>
      <c r="O103" s="208" t="s">
        <v>2565</v>
      </c>
      <c r="P103" s="209" t="s">
        <v>2566</v>
      </c>
      <c r="Q103" s="206" t="s">
        <v>2567</v>
      </c>
      <c r="R103" t="s">
        <v>2500</v>
      </c>
      <c r="S103" s="211">
        <v>42277</v>
      </c>
      <c r="T103" s="212" t="s">
        <v>141</v>
      </c>
      <c r="AC103" s="213">
        <v>42277</v>
      </c>
      <c r="AH103" t="s">
        <v>1706</v>
      </c>
    </row>
    <row r="104" spans="1:34" ht="12" customHeight="1">
      <c r="A104" s="20" t="s">
        <v>14</v>
      </c>
      <c r="B104" s="20"/>
      <c r="C104" s="20" t="s">
        <v>25</v>
      </c>
      <c r="D104" s="20"/>
      <c r="E104" s="99" t="s">
        <v>2489</v>
      </c>
      <c r="F104" s="99" t="s">
        <v>2490</v>
      </c>
      <c r="G104" s="20" t="s">
        <v>2491</v>
      </c>
      <c r="H104" s="99" t="s">
        <v>2563</v>
      </c>
      <c r="J104" s="215">
        <v>21</v>
      </c>
      <c r="K104" s="204" t="s">
        <v>2493</v>
      </c>
      <c r="L104" s="205" t="s">
        <v>2564</v>
      </c>
      <c r="M104" s="206" t="s">
        <v>1914</v>
      </c>
      <c r="N104" s="207" t="s">
        <v>2545</v>
      </c>
      <c r="O104" s="208" t="s">
        <v>2565</v>
      </c>
      <c r="P104" s="209" t="s">
        <v>2566</v>
      </c>
      <c r="Q104" s="206" t="s">
        <v>2567</v>
      </c>
      <c r="R104" t="s">
        <v>2425</v>
      </c>
      <c r="S104" s="211">
        <v>42275</v>
      </c>
      <c r="T104" s="212" t="s">
        <v>141</v>
      </c>
      <c r="AC104" s="213">
        <v>42277</v>
      </c>
      <c r="AH104" t="s">
        <v>2499</v>
      </c>
    </row>
    <row r="105" spans="1:34" ht="12" customHeight="1">
      <c r="A105" s="20" t="s">
        <v>14</v>
      </c>
      <c r="B105" s="20"/>
      <c r="C105" s="20" t="s">
        <v>25</v>
      </c>
      <c r="D105" s="20"/>
      <c r="E105" s="99" t="s">
        <v>2489</v>
      </c>
      <c r="F105" s="99" t="s">
        <v>2490</v>
      </c>
      <c r="G105" s="20" t="s">
        <v>2491</v>
      </c>
      <c r="H105" s="99" t="s">
        <v>2563</v>
      </c>
      <c r="J105" s="215">
        <v>21</v>
      </c>
      <c r="K105" s="204" t="s">
        <v>2493</v>
      </c>
      <c r="L105" s="205" t="s">
        <v>2564</v>
      </c>
      <c r="M105" s="206" t="s">
        <v>1914</v>
      </c>
      <c r="N105" s="207" t="s">
        <v>2545</v>
      </c>
      <c r="O105" s="208" t="s">
        <v>2565</v>
      </c>
      <c r="P105" s="209" t="s">
        <v>2566</v>
      </c>
      <c r="Q105" s="206" t="s">
        <v>2567</v>
      </c>
      <c r="R105" t="s">
        <v>2500</v>
      </c>
      <c r="S105" s="211">
        <v>42275</v>
      </c>
      <c r="T105" s="212" t="s">
        <v>141</v>
      </c>
      <c r="AC105" s="213">
        <v>42277</v>
      </c>
      <c r="AH105" t="s">
        <v>1921</v>
      </c>
    </row>
    <row r="106" spans="1:34" ht="12" customHeight="1">
      <c r="A106" s="20" t="s">
        <v>14</v>
      </c>
      <c r="B106" s="20"/>
      <c r="C106" s="20" t="s">
        <v>25</v>
      </c>
      <c r="D106" s="20"/>
      <c r="E106" s="99" t="s">
        <v>2489</v>
      </c>
      <c r="F106" s="99" t="s">
        <v>2490</v>
      </c>
      <c r="G106" s="20" t="s">
        <v>2491</v>
      </c>
      <c r="H106" s="99" t="s">
        <v>2563</v>
      </c>
      <c r="J106" s="215">
        <v>21</v>
      </c>
      <c r="K106" s="204" t="s">
        <v>2493</v>
      </c>
      <c r="L106" s="205" t="s">
        <v>2564</v>
      </c>
      <c r="M106" s="206" t="s">
        <v>1914</v>
      </c>
      <c r="N106" s="207" t="s">
        <v>2545</v>
      </c>
      <c r="O106" s="208" t="s">
        <v>2565</v>
      </c>
      <c r="P106" s="209" t="s">
        <v>2566</v>
      </c>
      <c r="Q106" s="206" t="s">
        <v>2567</v>
      </c>
      <c r="R106" t="s">
        <v>2500</v>
      </c>
      <c r="S106" s="211">
        <v>42276</v>
      </c>
      <c r="T106" s="212" t="s">
        <v>141</v>
      </c>
      <c r="AC106" s="213">
        <v>42277</v>
      </c>
      <c r="AH106" t="s">
        <v>1925</v>
      </c>
    </row>
    <row r="107" spans="1:34" ht="12" customHeight="1">
      <c r="A107" s="20" t="s">
        <v>14</v>
      </c>
      <c r="B107" s="20"/>
      <c r="C107" s="20" t="s">
        <v>25</v>
      </c>
      <c r="D107" s="20"/>
      <c r="E107" s="99" t="s">
        <v>2489</v>
      </c>
      <c r="F107" s="99" t="s">
        <v>2490</v>
      </c>
      <c r="G107" s="20" t="s">
        <v>2491</v>
      </c>
      <c r="H107" s="99" t="s">
        <v>2563</v>
      </c>
      <c r="J107" s="215">
        <v>22</v>
      </c>
      <c r="K107" s="204" t="s">
        <v>2493</v>
      </c>
      <c r="L107" s="205" t="s">
        <v>2568</v>
      </c>
      <c r="M107" s="206" t="s">
        <v>1914</v>
      </c>
      <c r="N107" s="207" t="s">
        <v>2545</v>
      </c>
      <c r="O107" s="208" t="s">
        <v>2565</v>
      </c>
      <c r="P107" s="209" t="s">
        <v>2569</v>
      </c>
      <c r="Q107" s="206" t="s">
        <v>2570</v>
      </c>
      <c r="R107" t="s">
        <v>2425</v>
      </c>
      <c r="S107" s="211">
        <v>42276</v>
      </c>
      <c r="T107" s="212" t="s">
        <v>141</v>
      </c>
      <c r="AC107" s="213">
        <v>42277</v>
      </c>
      <c r="AH107" t="s">
        <v>1924</v>
      </c>
    </row>
    <row r="108" spans="1:34" ht="12" customHeight="1">
      <c r="A108" s="20" t="s">
        <v>14</v>
      </c>
      <c r="B108" s="20"/>
      <c r="C108" s="20" t="s">
        <v>25</v>
      </c>
      <c r="D108" s="20"/>
      <c r="E108" s="99" t="s">
        <v>2489</v>
      </c>
      <c r="F108" s="99" t="s">
        <v>2490</v>
      </c>
      <c r="G108" s="20" t="s">
        <v>2491</v>
      </c>
      <c r="H108" s="99" t="s">
        <v>2563</v>
      </c>
      <c r="J108" s="215">
        <v>22</v>
      </c>
      <c r="K108" s="204" t="s">
        <v>2493</v>
      </c>
      <c r="L108" s="205" t="s">
        <v>2568</v>
      </c>
      <c r="M108" s="206" t="s">
        <v>1914</v>
      </c>
      <c r="N108" s="207" t="s">
        <v>2545</v>
      </c>
      <c r="O108" s="208" t="s">
        <v>2565</v>
      </c>
      <c r="P108" s="209" t="s">
        <v>2569</v>
      </c>
      <c r="Q108" s="206" t="s">
        <v>2570</v>
      </c>
      <c r="R108" t="s">
        <v>2500</v>
      </c>
      <c r="S108" s="211">
        <v>42277</v>
      </c>
      <c r="T108" s="212" t="s">
        <v>141</v>
      </c>
      <c r="AC108" s="213">
        <v>42277</v>
      </c>
      <c r="AH108" t="s">
        <v>1706</v>
      </c>
    </row>
    <row r="109" spans="1:34" ht="12" customHeight="1">
      <c r="A109" s="20" t="s">
        <v>14</v>
      </c>
      <c r="B109" s="20"/>
      <c r="C109" s="20" t="s">
        <v>25</v>
      </c>
      <c r="D109" s="20"/>
      <c r="E109" s="99" t="s">
        <v>2489</v>
      </c>
      <c r="F109" s="99" t="s">
        <v>2490</v>
      </c>
      <c r="G109" s="20" t="s">
        <v>2491</v>
      </c>
      <c r="H109" s="99" t="s">
        <v>2563</v>
      </c>
      <c r="J109" s="215">
        <v>22</v>
      </c>
      <c r="K109" s="204" t="s">
        <v>2493</v>
      </c>
      <c r="L109" s="205" t="s">
        <v>2568</v>
      </c>
      <c r="M109" s="206" t="s">
        <v>1914</v>
      </c>
      <c r="N109" s="207" t="s">
        <v>2545</v>
      </c>
      <c r="O109" s="208" t="s">
        <v>2565</v>
      </c>
      <c r="P109" s="209" t="s">
        <v>2569</v>
      </c>
      <c r="Q109" s="206" t="s">
        <v>2570</v>
      </c>
      <c r="R109" t="s">
        <v>2425</v>
      </c>
      <c r="S109" s="211">
        <v>42275</v>
      </c>
      <c r="T109" s="212" t="s">
        <v>141</v>
      </c>
      <c r="AC109" s="213">
        <v>42277</v>
      </c>
      <c r="AH109" t="s">
        <v>2499</v>
      </c>
    </row>
    <row r="110" spans="1:34" ht="12" customHeight="1">
      <c r="A110" s="20" t="s">
        <v>14</v>
      </c>
      <c r="B110" s="20"/>
      <c r="C110" s="20" t="s">
        <v>25</v>
      </c>
      <c r="D110" s="20"/>
      <c r="E110" s="99" t="s">
        <v>2489</v>
      </c>
      <c r="F110" s="99" t="s">
        <v>2490</v>
      </c>
      <c r="G110" s="20" t="s">
        <v>2491</v>
      </c>
      <c r="H110" s="99" t="s">
        <v>2563</v>
      </c>
      <c r="J110" s="215">
        <v>22</v>
      </c>
      <c r="K110" s="204" t="s">
        <v>2493</v>
      </c>
      <c r="L110" s="205" t="s">
        <v>2568</v>
      </c>
      <c r="M110" s="206" t="s">
        <v>1914</v>
      </c>
      <c r="N110" s="207" t="s">
        <v>2545</v>
      </c>
      <c r="O110" s="208" t="s">
        <v>2565</v>
      </c>
      <c r="P110" s="209" t="s">
        <v>2569</v>
      </c>
      <c r="Q110" s="206" t="s">
        <v>2570</v>
      </c>
      <c r="R110" t="s">
        <v>2500</v>
      </c>
      <c r="S110" s="211">
        <v>42275</v>
      </c>
      <c r="T110" s="212" t="s">
        <v>141</v>
      </c>
      <c r="AC110" s="213">
        <v>42277</v>
      </c>
      <c r="AH110" t="s">
        <v>1921</v>
      </c>
    </row>
    <row r="111" spans="1:34" ht="12" customHeight="1">
      <c r="A111" s="20" t="s">
        <v>14</v>
      </c>
      <c r="B111" s="20"/>
      <c r="C111" s="20" t="s">
        <v>25</v>
      </c>
      <c r="D111" s="20"/>
      <c r="E111" s="99" t="s">
        <v>2489</v>
      </c>
      <c r="F111" s="99" t="s">
        <v>2490</v>
      </c>
      <c r="G111" s="20" t="s">
        <v>2491</v>
      </c>
      <c r="H111" s="99" t="s">
        <v>2563</v>
      </c>
      <c r="J111" s="215">
        <v>22</v>
      </c>
      <c r="K111" s="204" t="s">
        <v>2493</v>
      </c>
      <c r="L111" s="205" t="s">
        <v>2568</v>
      </c>
      <c r="M111" s="206" t="s">
        <v>1914</v>
      </c>
      <c r="N111" s="207" t="s">
        <v>2545</v>
      </c>
      <c r="O111" s="208" t="s">
        <v>2565</v>
      </c>
      <c r="P111" s="209" t="s">
        <v>2569</v>
      </c>
      <c r="Q111" s="206" t="s">
        <v>2570</v>
      </c>
      <c r="R111" t="s">
        <v>2500</v>
      </c>
      <c r="S111" s="211">
        <v>42276</v>
      </c>
      <c r="T111" s="212" t="s">
        <v>141</v>
      </c>
      <c r="AC111" s="213">
        <v>42277</v>
      </c>
      <c r="AH111" t="s">
        <v>1925</v>
      </c>
    </row>
    <row r="112" spans="1:34" ht="12" customHeight="1">
      <c r="A112" s="20" t="s">
        <v>14</v>
      </c>
      <c r="B112" s="20"/>
      <c r="C112" s="20" t="s">
        <v>25</v>
      </c>
      <c r="D112" s="20"/>
      <c r="E112" s="99" t="s">
        <v>2489</v>
      </c>
      <c r="F112" s="99" t="s">
        <v>2490</v>
      </c>
      <c r="G112" s="20" t="s">
        <v>2491</v>
      </c>
      <c r="H112" s="99" t="s">
        <v>2571</v>
      </c>
      <c r="J112" s="215">
        <v>23</v>
      </c>
      <c r="K112" s="216" t="s">
        <v>2572</v>
      </c>
      <c r="L112" s="216" t="s">
        <v>2573</v>
      </c>
      <c r="M112" s="217" t="s">
        <v>1954</v>
      </c>
      <c r="N112" s="207" t="s">
        <v>2574</v>
      </c>
      <c r="O112" s="208" t="s">
        <v>2575</v>
      </c>
      <c r="P112" s="209" t="s">
        <v>2576</v>
      </c>
      <c r="Q112" s="217" t="s">
        <v>2577</v>
      </c>
      <c r="R112" t="s">
        <v>2425</v>
      </c>
      <c r="S112" s="211">
        <v>42276</v>
      </c>
      <c r="T112" s="212" t="s">
        <v>141</v>
      </c>
      <c r="AC112" s="213">
        <v>42277</v>
      </c>
      <c r="AH112" t="s">
        <v>1924</v>
      </c>
    </row>
    <row r="113" spans="1:34" ht="12" customHeight="1">
      <c r="A113" s="20" t="s">
        <v>14</v>
      </c>
      <c r="B113" s="20"/>
      <c r="C113" s="20" t="s">
        <v>25</v>
      </c>
      <c r="D113" s="20"/>
      <c r="E113" s="99" t="s">
        <v>2489</v>
      </c>
      <c r="F113" s="99" t="s">
        <v>2490</v>
      </c>
      <c r="G113" s="20" t="s">
        <v>2491</v>
      </c>
      <c r="H113" s="99" t="s">
        <v>2571</v>
      </c>
      <c r="J113" s="215">
        <v>23</v>
      </c>
      <c r="K113" s="216" t="s">
        <v>2572</v>
      </c>
      <c r="L113" s="216" t="s">
        <v>2573</v>
      </c>
      <c r="M113" s="217" t="s">
        <v>1954</v>
      </c>
      <c r="N113" s="207" t="s">
        <v>2574</v>
      </c>
      <c r="O113" s="208" t="s">
        <v>2575</v>
      </c>
      <c r="P113" s="209" t="s">
        <v>2576</v>
      </c>
      <c r="Q113" s="217" t="s">
        <v>2577</v>
      </c>
      <c r="R113" t="s">
        <v>2500</v>
      </c>
      <c r="S113" s="211">
        <v>42277</v>
      </c>
      <c r="T113" s="212" t="s">
        <v>141</v>
      </c>
      <c r="AC113" s="213">
        <v>42277</v>
      </c>
      <c r="AH113" t="s">
        <v>1706</v>
      </c>
    </row>
    <row r="114" spans="1:34" ht="12" customHeight="1">
      <c r="A114" s="20" t="s">
        <v>14</v>
      </c>
      <c r="B114" s="20"/>
      <c r="C114" s="20" t="s">
        <v>25</v>
      </c>
      <c r="D114" s="20"/>
      <c r="E114" s="99" t="s">
        <v>2489</v>
      </c>
      <c r="F114" s="99" t="s">
        <v>2490</v>
      </c>
      <c r="G114" s="20" t="s">
        <v>2491</v>
      </c>
      <c r="H114" s="99" t="s">
        <v>2571</v>
      </c>
      <c r="J114" s="215">
        <v>23</v>
      </c>
      <c r="K114" s="216" t="s">
        <v>2572</v>
      </c>
      <c r="L114" s="216" t="s">
        <v>2573</v>
      </c>
      <c r="M114" s="217" t="s">
        <v>1954</v>
      </c>
      <c r="N114" s="207" t="s">
        <v>2574</v>
      </c>
      <c r="O114" s="208" t="s">
        <v>2575</v>
      </c>
      <c r="P114" s="209" t="s">
        <v>2576</v>
      </c>
      <c r="Q114" s="217" t="s">
        <v>2577</v>
      </c>
      <c r="R114" t="s">
        <v>2425</v>
      </c>
      <c r="S114" s="211">
        <v>42275</v>
      </c>
      <c r="T114" s="212" t="s">
        <v>141</v>
      </c>
      <c r="AC114" s="213">
        <v>42277</v>
      </c>
      <c r="AH114" t="s">
        <v>2499</v>
      </c>
    </row>
    <row r="115" spans="1:34" ht="12" customHeight="1">
      <c r="A115" s="20" t="s">
        <v>14</v>
      </c>
      <c r="B115" s="20"/>
      <c r="C115" s="20" t="s">
        <v>25</v>
      </c>
      <c r="D115" s="20"/>
      <c r="E115" s="99" t="s">
        <v>2489</v>
      </c>
      <c r="F115" s="99" t="s">
        <v>2490</v>
      </c>
      <c r="G115" s="20" t="s">
        <v>2491</v>
      </c>
      <c r="H115" s="99" t="s">
        <v>2571</v>
      </c>
      <c r="J115" s="215">
        <v>23</v>
      </c>
      <c r="K115" s="216" t="s">
        <v>2572</v>
      </c>
      <c r="L115" s="216" t="s">
        <v>2573</v>
      </c>
      <c r="M115" s="217" t="s">
        <v>1954</v>
      </c>
      <c r="N115" s="207" t="s">
        <v>2574</v>
      </c>
      <c r="O115" s="208" t="s">
        <v>2575</v>
      </c>
      <c r="P115" s="209" t="s">
        <v>2576</v>
      </c>
      <c r="Q115" s="217" t="s">
        <v>2577</v>
      </c>
      <c r="R115" t="s">
        <v>2500</v>
      </c>
      <c r="S115" s="211">
        <v>42275</v>
      </c>
      <c r="T115" s="212" t="s">
        <v>141</v>
      </c>
      <c r="AC115" s="213">
        <v>42277</v>
      </c>
      <c r="AH115" t="s">
        <v>1921</v>
      </c>
    </row>
    <row r="116" spans="1:34" ht="12" customHeight="1">
      <c r="A116" s="20" t="s">
        <v>14</v>
      </c>
      <c r="B116" s="20"/>
      <c r="C116" s="20" t="s">
        <v>25</v>
      </c>
      <c r="D116" s="20"/>
      <c r="E116" s="99" t="s">
        <v>2489</v>
      </c>
      <c r="F116" s="99" t="s">
        <v>2490</v>
      </c>
      <c r="G116" s="20" t="s">
        <v>2491</v>
      </c>
      <c r="H116" s="99" t="s">
        <v>2571</v>
      </c>
      <c r="J116" s="215">
        <v>23</v>
      </c>
      <c r="K116" s="216" t="s">
        <v>2572</v>
      </c>
      <c r="L116" s="216" t="s">
        <v>2573</v>
      </c>
      <c r="M116" s="217" t="s">
        <v>1954</v>
      </c>
      <c r="N116" s="207" t="s">
        <v>2574</v>
      </c>
      <c r="O116" s="208" t="s">
        <v>2575</v>
      </c>
      <c r="P116" s="209" t="s">
        <v>2576</v>
      </c>
      <c r="Q116" s="217" t="s">
        <v>2577</v>
      </c>
      <c r="R116" t="s">
        <v>2500</v>
      </c>
      <c r="S116" s="211">
        <v>42276</v>
      </c>
      <c r="T116" s="212" t="s">
        <v>141</v>
      </c>
      <c r="AC116" s="213">
        <v>42277</v>
      </c>
      <c r="AH116" t="s">
        <v>1925</v>
      </c>
    </row>
    <row r="117" spans="1:34" ht="12" customHeight="1">
      <c r="A117" s="20" t="s">
        <v>14</v>
      </c>
      <c r="B117" s="20"/>
      <c r="C117" s="20" t="s">
        <v>25</v>
      </c>
      <c r="D117" s="20"/>
      <c r="E117" s="99" t="s">
        <v>2489</v>
      </c>
      <c r="F117" s="99" t="s">
        <v>2490</v>
      </c>
      <c r="G117" s="20" t="s">
        <v>2491</v>
      </c>
      <c r="H117" s="99" t="s">
        <v>2578</v>
      </c>
      <c r="J117" s="204">
        <v>24</v>
      </c>
      <c r="K117" s="204" t="s">
        <v>2493</v>
      </c>
      <c r="L117" s="205" t="s">
        <v>2505</v>
      </c>
      <c r="M117" s="206" t="s">
        <v>1914</v>
      </c>
      <c r="N117" s="207" t="s">
        <v>2579</v>
      </c>
      <c r="O117" s="208" t="s">
        <v>2580</v>
      </c>
      <c r="P117" s="209" t="s">
        <v>2581</v>
      </c>
      <c r="Q117" s="206" t="s">
        <v>2508</v>
      </c>
      <c r="R117" t="s">
        <v>2425</v>
      </c>
      <c r="S117" s="211">
        <v>42276</v>
      </c>
      <c r="T117" s="212" t="s">
        <v>141</v>
      </c>
      <c r="AC117" s="213">
        <v>42277</v>
      </c>
      <c r="AH117" t="s">
        <v>1924</v>
      </c>
    </row>
    <row r="118" spans="1:34" ht="12" customHeight="1">
      <c r="A118" s="20" t="s">
        <v>14</v>
      </c>
      <c r="B118" s="20"/>
      <c r="C118" s="20" t="s">
        <v>25</v>
      </c>
      <c r="D118" s="20"/>
      <c r="E118" s="99" t="s">
        <v>2489</v>
      </c>
      <c r="F118" s="99" t="s">
        <v>2490</v>
      </c>
      <c r="G118" s="20" t="s">
        <v>2491</v>
      </c>
      <c r="H118" s="99" t="s">
        <v>2578</v>
      </c>
      <c r="J118" s="204">
        <v>24</v>
      </c>
      <c r="K118" s="204" t="s">
        <v>2493</v>
      </c>
      <c r="L118" s="205" t="s">
        <v>2505</v>
      </c>
      <c r="M118" s="206" t="s">
        <v>1914</v>
      </c>
      <c r="N118" s="207" t="s">
        <v>2579</v>
      </c>
      <c r="O118" s="208" t="s">
        <v>2580</v>
      </c>
      <c r="P118" s="209" t="s">
        <v>2581</v>
      </c>
      <c r="Q118" s="206" t="s">
        <v>2508</v>
      </c>
      <c r="R118" t="s">
        <v>2500</v>
      </c>
      <c r="S118" s="211">
        <v>42276</v>
      </c>
      <c r="T118" s="212" t="s">
        <v>141</v>
      </c>
      <c r="AC118" s="213">
        <v>42277</v>
      </c>
      <c r="AH118" t="s">
        <v>1706</v>
      </c>
    </row>
    <row r="119" spans="1:34" ht="12" customHeight="1">
      <c r="A119" s="20" t="s">
        <v>14</v>
      </c>
      <c r="B119" s="20"/>
      <c r="C119" s="20" t="s">
        <v>25</v>
      </c>
      <c r="D119" s="20"/>
      <c r="E119" s="99" t="s">
        <v>2489</v>
      </c>
      <c r="F119" s="99" t="s">
        <v>2490</v>
      </c>
      <c r="G119" s="20" t="s">
        <v>2491</v>
      </c>
      <c r="H119" s="99" t="s">
        <v>2578</v>
      </c>
      <c r="J119" s="204">
        <v>24</v>
      </c>
      <c r="K119" s="204" t="s">
        <v>2493</v>
      </c>
      <c r="L119" s="205" t="s">
        <v>2505</v>
      </c>
      <c r="M119" s="206" t="s">
        <v>1914</v>
      </c>
      <c r="N119" s="207" t="s">
        <v>2579</v>
      </c>
      <c r="O119" s="208" t="s">
        <v>2580</v>
      </c>
      <c r="P119" s="209" t="s">
        <v>2581</v>
      </c>
      <c r="Q119" s="206" t="s">
        <v>2508</v>
      </c>
      <c r="R119" t="s">
        <v>2425</v>
      </c>
      <c r="S119" s="211">
        <v>42275</v>
      </c>
      <c r="T119" s="212" t="s">
        <v>141</v>
      </c>
      <c r="AC119" s="213">
        <v>42277</v>
      </c>
      <c r="AH119" t="s">
        <v>2499</v>
      </c>
    </row>
    <row r="120" spans="1:34" ht="12" customHeight="1">
      <c r="A120" s="20" t="s">
        <v>14</v>
      </c>
      <c r="B120" s="20"/>
      <c r="C120" s="20" t="s">
        <v>25</v>
      </c>
      <c r="D120" s="20"/>
      <c r="E120" s="99" t="s">
        <v>2489</v>
      </c>
      <c r="F120" s="99" t="s">
        <v>2490</v>
      </c>
      <c r="G120" s="20" t="s">
        <v>2491</v>
      </c>
      <c r="H120" s="99" t="s">
        <v>2578</v>
      </c>
      <c r="J120" s="204">
        <v>24</v>
      </c>
      <c r="K120" s="204" t="s">
        <v>2493</v>
      </c>
      <c r="L120" s="205" t="s">
        <v>2505</v>
      </c>
      <c r="M120" s="206" t="s">
        <v>1914</v>
      </c>
      <c r="N120" s="207" t="s">
        <v>2579</v>
      </c>
      <c r="O120" s="208" t="s">
        <v>2580</v>
      </c>
      <c r="P120" s="209" t="s">
        <v>2581</v>
      </c>
      <c r="Q120" s="206" t="s">
        <v>2508</v>
      </c>
      <c r="R120" t="s">
        <v>2500</v>
      </c>
      <c r="S120" s="211">
        <v>42275</v>
      </c>
      <c r="T120" s="212" t="s">
        <v>141</v>
      </c>
      <c r="AC120" s="213">
        <v>42277</v>
      </c>
      <c r="AH120" t="s">
        <v>1921</v>
      </c>
    </row>
    <row r="121" spans="1:34" ht="12" customHeight="1">
      <c r="A121" s="20" t="s">
        <v>14</v>
      </c>
      <c r="B121" s="20"/>
      <c r="C121" s="20" t="s">
        <v>25</v>
      </c>
      <c r="D121" s="20"/>
      <c r="E121" s="99" t="s">
        <v>2489</v>
      </c>
      <c r="F121" s="99" t="s">
        <v>2490</v>
      </c>
      <c r="G121" s="20" t="s">
        <v>2491</v>
      </c>
      <c r="H121" s="99" t="s">
        <v>2578</v>
      </c>
      <c r="J121" s="204">
        <v>24</v>
      </c>
      <c r="K121" s="204" t="s">
        <v>2493</v>
      </c>
      <c r="L121" s="205" t="s">
        <v>2505</v>
      </c>
      <c r="M121" s="206" t="s">
        <v>1914</v>
      </c>
      <c r="N121" s="207" t="s">
        <v>2579</v>
      </c>
      <c r="O121" s="208" t="s">
        <v>2580</v>
      </c>
      <c r="P121" s="209" t="s">
        <v>2581</v>
      </c>
      <c r="Q121" s="206" t="s">
        <v>2508</v>
      </c>
      <c r="R121" t="s">
        <v>2500</v>
      </c>
      <c r="S121" s="211">
        <v>42276</v>
      </c>
      <c r="T121" s="212" t="s">
        <v>141</v>
      </c>
      <c r="AC121" s="213">
        <v>42277</v>
      </c>
      <c r="AH121" t="s">
        <v>1925</v>
      </c>
    </row>
    <row r="122" spans="1:34" ht="12" customHeight="1">
      <c r="A122" s="20" t="s">
        <v>14</v>
      </c>
      <c r="B122" s="20"/>
      <c r="C122" s="20" t="s">
        <v>25</v>
      </c>
      <c r="D122" s="20"/>
      <c r="E122" s="99" t="s">
        <v>2489</v>
      </c>
      <c r="F122" s="99" t="s">
        <v>2490</v>
      </c>
      <c r="G122" s="20" t="s">
        <v>2491</v>
      </c>
      <c r="H122" s="99" t="s">
        <v>2582</v>
      </c>
      <c r="J122" s="204">
        <v>25</v>
      </c>
      <c r="K122" s="204" t="s">
        <v>2493</v>
      </c>
      <c r="L122" s="205" t="s">
        <v>2518</v>
      </c>
      <c r="M122" s="206" t="s">
        <v>1914</v>
      </c>
      <c r="N122" s="207" t="s">
        <v>2579</v>
      </c>
      <c r="O122" s="208" t="s">
        <v>2519</v>
      </c>
      <c r="P122" s="209" t="s">
        <v>2520</v>
      </c>
      <c r="Q122" s="206" t="s">
        <v>2521</v>
      </c>
      <c r="R122" t="s">
        <v>2425</v>
      </c>
      <c r="S122" s="211">
        <v>42277</v>
      </c>
      <c r="T122" s="212" t="s">
        <v>141</v>
      </c>
      <c r="AC122" s="213">
        <v>42277</v>
      </c>
      <c r="AH122" t="s">
        <v>1924</v>
      </c>
    </row>
    <row r="123" spans="1:34" ht="12" customHeight="1">
      <c r="A123" s="20" t="s">
        <v>14</v>
      </c>
      <c r="B123" s="20"/>
      <c r="C123" s="20" t="s">
        <v>25</v>
      </c>
      <c r="D123" s="20"/>
      <c r="E123" s="99" t="s">
        <v>2489</v>
      </c>
      <c r="F123" s="99" t="s">
        <v>2490</v>
      </c>
      <c r="G123" s="20" t="s">
        <v>2491</v>
      </c>
      <c r="H123" s="99" t="s">
        <v>2582</v>
      </c>
      <c r="J123" s="204">
        <v>25</v>
      </c>
      <c r="K123" s="204" t="s">
        <v>2493</v>
      </c>
      <c r="L123" s="205" t="s">
        <v>2518</v>
      </c>
      <c r="M123" s="206" t="s">
        <v>1914</v>
      </c>
      <c r="N123" s="207" t="s">
        <v>2579</v>
      </c>
      <c r="O123" s="208" t="s">
        <v>2519</v>
      </c>
      <c r="P123" s="209" t="s">
        <v>2520</v>
      </c>
      <c r="Q123" s="206" t="s">
        <v>2521</v>
      </c>
      <c r="R123" t="s">
        <v>2500</v>
      </c>
      <c r="S123" s="211">
        <v>42276</v>
      </c>
      <c r="T123" s="212" t="s">
        <v>141</v>
      </c>
      <c r="AC123" s="213">
        <v>42277</v>
      </c>
      <c r="AH123" t="s">
        <v>1706</v>
      </c>
    </row>
    <row r="124" spans="1:34" ht="12" customHeight="1">
      <c r="A124" s="20" t="s">
        <v>14</v>
      </c>
      <c r="B124" s="20"/>
      <c r="C124" s="20" t="s">
        <v>25</v>
      </c>
      <c r="D124" s="20"/>
      <c r="E124" s="99" t="s">
        <v>2489</v>
      </c>
      <c r="F124" s="99" t="s">
        <v>2490</v>
      </c>
      <c r="G124" s="20" t="s">
        <v>2491</v>
      </c>
      <c r="H124" s="99" t="s">
        <v>2582</v>
      </c>
      <c r="J124" s="204">
        <v>25</v>
      </c>
      <c r="K124" s="204" t="s">
        <v>2493</v>
      </c>
      <c r="L124" s="205" t="s">
        <v>2518</v>
      </c>
      <c r="M124" s="206" t="s">
        <v>1914</v>
      </c>
      <c r="N124" s="207" t="s">
        <v>2579</v>
      </c>
      <c r="O124" s="208" t="s">
        <v>2519</v>
      </c>
      <c r="P124" s="209" t="s">
        <v>2520</v>
      </c>
      <c r="Q124" s="206" t="s">
        <v>2521</v>
      </c>
      <c r="R124" t="s">
        <v>2425</v>
      </c>
      <c r="S124" s="211">
        <v>42275</v>
      </c>
      <c r="T124" s="212" t="s">
        <v>141</v>
      </c>
      <c r="AC124" s="213">
        <v>42277</v>
      </c>
      <c r="AH124" t="s">
        <v>2499</v>
      </c>
    </row>
    <row r="125" spans="1:34" ht="12" customHeight="1">
      <c r="A125" s="20" t="s">
        <v>14</v>
      </c>
      <c r="B125" s="20"/>
      <c r="C125" s="20" t="s">
        <v>25</v>
      </c>
      <c r="D125" s="20"/>
      <c r="E125" s="99" t="s">
        <v>2489</v>
      </c>
      <c r="F125" s="99" t="s">
        <v>2490</v>
      </c>
      <c r="G125" s="20" t="s">
        <v>2491</v>
      </c>
      <c r="H125" s="99" t="s">
        <v>2582</v>
      </c>
      <c r="J125" s="204">
        <v>25</v>
      </c>
      <c r="K125" s="204" t="s">
        <v>2493</v>
      </c>
      <c r="L125" s="205" t="s">
        <v>2518</v>
      </c>
      <c r="M125" s="206" t="s">
        <v>1914</v>
      </c>
      <c r="N125" s="207" t="s">
        <v>2579</v>
      </c>
      <c r="O125" s="208" t="s">
        <v>2519</v>
      </c>
      <c r="P125" s="209" t="s">
        <v>2520</v>
      </c>
      <c r="Q125" s="206" t="s">
        <v>2521</v>
      </c>
      <c r="R125" t="s">
        <v>2500</v>
      </c>
      <c r="S125" s="211">
        <v>42275</v>
      </c>
      <c r="T125" s="212" t="s">
        <v>141</v>
      </c>
      <c r="AC125" s="213">
        <v>42277</v>
      </c>
      <c r="AH125" t="s">
        <v>1921</v>
      </c>
    </row>
    <row r="126" spans="1:34" ht="12" customHeight="1">
      <c r="A126" s="20" t="s">
        <v>14</v>
      </c>
      <c r="B126" s="20"/>
      <c r="C126" s="20" t="s">
        <v>25</v>
      </c>
      <c r="D126" s="20"/>
      <c r="E126" s="99" t="s">
        <v>2489</v>
      </c>
      <c r="F126" s="99" t="s">
        <v>2490</v>
      </c>
      <c r="G126" s="20" t="s">
        <v>2491</v>
      </c>
      <c r="H126" s="99" t="s">
        <v>2582</v>
      </c>
      <c r="J126" s="204">
        <v>25</v>
      </c>
      <c r="K126" s="204" t="s">
        <v>2493</v>
      </c>
      <c r="L126" s="205" t="s">
        <v>2518</v>
      </c>
      <c r="M126" s="206" t="s">
        <v>1914</v>
      </c>
      <c r="N126" s="207" t="s">
        <v>2579</v>
      </c>
      <c r="O126" s="208" t="s">
        <v>2519</v>
      </c>
      <c r="P126" s="209" t="s">
        <v>2520</v>
      </c>
      <c r="Q126" s="206" t="s">
        <v>2521</v>
      </c>
      <c r="R126" t="s">
        <v>2500</v>
      </c>
      <c r="S126" s="211">
        <v>42276</v>
      </c>
      <c r="T126" s="212" t="s">
        <v>141</v>
      </c>
      <c r="AC126" s="213">
        <v>42277</v>
      </c>
      <c r="AH126" t="s">
        <v>1925</v>
      </c>
    </row>
    <row r="127" spans="1:34" ht="12" customHeight="1">
      <c r="A127" s="20" t="s">
        <v>14</v>
      </c>
      <c r="B127" s="20"/>
      <c r="C127" s="20" t="s">
        <v>25</v>
      </c>
      <c r="D127" s="20"/>
      <c r="E127" s="99" t="s">
        <v>2489</v>
      </c>
      <c r="F127" s="99" t="s">
        <v>2490</v>
      </c>
      <c r="G127" s="20" t="s">
        <v>2491</v>
      </c>
      <c r="H127" s="99" t="s">
        <v>2582</v>
      </c>
      <c r="J127" s="204">
        <v>26</v>
      </c>
      <c r="K127" s="204" t="s">
        <v>2493</v>
      </c>
      <c r="L127" s="205" t="s">
        <v>2522</v>
      </c>
      <c r="M127" s="206" t="s">
        <v>1914</v>
      </c>
      <c r="N127" s="207" t="s">
        <v>2579</v>
      </c>
      <c r="O127" s="208" t="s">
        <v>2523</v>
      </c>
      <c r="P127" s="209" t="s">
        <v>2524</v>
      </c>
      <c r="Q127" s="206" t="s">
        <v>2521</v>
      </c>
      <c r="R127" t="s">
        <v>2425</v>
      </c>
      <c r="S127" s="211">
        <v>42277</v>
      </c>
      <c r="T127" s="212" t="s">
        <v>141</v>
      </c>
      <c r="AC127" s="213">
        <v>42277</v>
      </c>
      <c r="AH127" t="s">
        <v>1924</v>
      </c>
    </row>
    <row r="128" spans="1:34" ht="12" customHeight="1">
      <c r="A128" s="20" t="s">
        <v>14</v>
      </c>
      <c r="B128" s="20"/>
      <c r="C128" s="20" t="s">
        <v>25</v>
      </c>
      <c r="D128" s="20"/>
      <c r="E128" s="99" t="s">
        <v>2489</v>
      </c>
      <c r="F128" s="99" t="s">
        <v>2490</v>
      </c>
      <c r="G128" s="20" t="s">
        <v>2491</v>
      </c>
      <c r="H128" s="99" t="s">
        <v>2582</v>
      </c>
      <c r="J128" s="204">
        <v>26</v>
      </c>
      <c r="K128" s="204" t="s">
        <v>2493</v>
      </c>
      <c r="L128" s="205" t="s">
        <v>2522</v>
      </c>
      <c r="M128" s="206" t="s">
        <v>1914</v>
      </c>
      <c r="N128" s="207" t="s">
        <v>2579</v>
      </c>
      <c r="O128" s="208" t="s">
        <v>2523</v>
      </c>
      <c r="P128" s="209" t="s">
        <v>2524</v>
      </c>
      <c r="Q128" s="206" t="s">
        <v>2521</v>
      </c>
      <c r="R128" t="s">
        <v>2500</v>
      </c>
      <c r="S128" s="211">
        <v>42276</v>
      </c>
      <c r="T128" s="212" t="s">
        <v>141</v>
      </c>
      <c r="AC128" s="213">
        <v>42277</v>
      </c>
      <c r="AH128" t="s">
        <v>1706</v>
      </c>
    </row>
    <row r="129" spans="1:34" ht="12" customHeight="1">
      <c r="A129" s="20" t="s">
        <v>14</v>
      </c>
      <c r="B129" s="20"/>
      <c r="C129" s="20" t="s">
        <v>25</v>
      </c>
      <c r="D129" s="20"/>
      <c r="E129" s="99" t="s">
        <v>2489</v>
      </c>
      <c r="F129" s="99" t="s">
        <v>2490</v>
      </c>
      <c r="G129" s="20" t="s">
        <v>2491</v>
      </c>
      <c r="H129" s="99" t="s">
        <v>2582</v>
      </c>
      <c r="J129" s="204">
        <v>26</v>
      </c>
      <c r="K129" s="204" t="s">
        <v>2493</v>
      </c>
      <c r="L129" s="205" t="s">
        <v>2522</v>
      </c>
      <c r="M129" s="206" t="s">
        <v>1914</v>
      </c>
      <c r="N129" s="207" t="s">
        <v>2579</v>
      </c>
      <c r="O129" s="208" t="s">
        <v>2523</v>
      </c>
      <c r="P129" s="209" t="s">
        <v>2524</v>
      </c>
      <c r="Q129" s="206" t="s">
        <v>2521</v>
      </c>
      <c r="R129" t="s">
        <v>2425</v>
      </c>
      <c r="S129" s="211">
        <v>42275</v>
      </c>
      <c r="T129" s="212" t="s">
        <v>141</v>
      </c>
      <c r="AC129" s="213">
        <v>42277</v>
      </c>
      <c r="AH129" t="s">
        <v>2499</v>
      </c>
    </row>
    <row r="130" spans="1:34" ht="12" customHeight="1">
      <c r="A130" s="20" t="s">
        <v>14</v>
      </c>
      <c r="B130" s="20"/>
      <c r="C130" s="20" t="s">
        <v>25</v>
      </c>
      <c r="D130" s="20"/>
      <c r="E130" s="99" t="s">
        <v>2489</v>
      </c>
      <c r="F130" s="99" t="s">
        <v>2490</v>
      </c>
      <c r="G130" s="20" t="s">
        <v>2491</v>
      </c>
      <c r="H130" s="99" t="s">
        <v>2582</v>
      </c>
      <c r="J130" s="204">
        <v>26</v>
      </c>
      <c r="K130" s="204" t="s">
        <v>2493</v>
      </c>
      <c r="L130" s="205" t="s">
        <v>2522</v>
      </c>
      <c r="M130" s="206" t="s">
        <v>1914</v>
      </c>
      <c r="N130" s="207" t="s">
        <v>2579</v>
      </c>
      <c r="O130" s="208" t="s">
        <v>2523</v>
      </c>
      <c r="P130" s="209" t="s">
        <v>2524</v>
      </c>
      <c r="Q130" s="206" t="s">
        <v>2521</v>
      </c>
      <c r="R130" t="s">
        <v>2500</v>
      </c>
      <c r="S130" s="211">
        <v>42275</v>
      </c>
      <c r="T130" s="212" t="s">
        <v>141</v>
      </c>
      <c r="AC130" s="213">
        <v>42277</v>
      </c>
      <c r="AH130" t="s">
        <v>1921</v>
      </c>
    </row>
    <row r="131" spans="1:34" ht="12" customHeight="1">
      <c r="A131" s="20" t="s">
        <v>14</v>
      </c>
      <c r="B131" s="20"/>
      <c r="C131" s="20" t="s">
        <v>25</v>
      </c>
      <c r="D131" s="20"/>
      <c r="E131" s="99" t="s">
        <v>2489</v>
      </c>
      <c r="F131" s="99" t="s">
        <v>2490</v>
      </c>
      <c r="G131" s="20" t="s">
        <v>2491</v>
      </c>
      <c r="H131" s="99" t="s">
        <v>2582</v>
      </c>
      <c r="J131" s="204">
        <v>26</v>
      </c>
      <c r="K131" s="204" t="s">
        <v>2493</v>
      </c>
      <c r="L131" s="205" t="s">
        <v>2522</v>
      </c>
      <c r="M131" s="206" t="s">
        <v>1914</v>
      </c>
      <c r="N131" s="207" t="s">
        <v>2579</v>
      </c>
      <c r="O131" s="208" t="s">
        <v>2523</v>
      </c>
      <c r="P131" s="209" t="s">
        <v>2524</v>
      </c>
      <c r="Q131" s="206" t="s">
        <v>2521</v>
      </c>
      <c r="R131" t="s">
        <v>2500</v>
      </c>
      <c r="S131" s="211">
        <v>42276</v>
      </c>
      <c r="T131" s="212" t="s">
        <v>141</v>
      </c>
      <c r="AC131" s="213">
        <v>42277</v>
      </c>
      <c r="AH131" t="s">
        <v>1925</v>
      </c>
    </row>
    <row r="132" spans="1:34" ht="12" customHeight="1">
      <c r="A132" s="20" t="s">
        <v>14</v>
      </c>
      <c r="B132" s="20"/>
      <c r="C132" s="20" t="s">
        <v>25</v>
      </c>
      <c r="D132" s="20"/>
      <c r="E132" s="99" t="s">
        <v>2489</v>
      </c>
      <c r="F132" s="99" t="s">
        <v>2490</v>
      </c>
      <c r="G132" s="20" t="s">
        <v>2491</v>
      </c>
      <c r="H132" s="99" t="s">
        <v>2582</v>
      </c>
      <c r="J132" s="204">
        <v>27</v>
      </c>
      <c r="K132" s="204" t="s">
        <v>2493</v>
      </c>
      <c r="L132" s="205" t="s">
        <v>2525</v>
      </c>
      <c r="M132" s="206" t="s">
        <v>1914</v>
      </c>
      <c r="N132" s="207" t="s">
        <v>2579</v>
      </c>
      <c r="O132" s="208" t="s">
        <v>2526</v>
      </c>
      <c r="P132" s="209" t="s">
        <v>2527</v>
      </c>
      <c r="Q132" s="206" t="s">
        <v>2528</v>
      </c>
      <c r="R132" t="s">
        <v>2425</v>
      </c>
      <c r="S132" s="211">
        <v>42277</v>
      </c>
      <c r="T132" s="212" t="s">
        <v>141</v>
      </c>
      <c r="AC132" s="213">
        <v>42277</v>
      </c>
      <c r="AH132" t="s">
        <v>1924</v>
      </c>
    </row>
    <row r="133" spans="1:34" ht="12" customHeight="1">
      <c r="A133" s="20" t="s">
        <v>14</v>
      </c>
      <c r="B133" s="20"/>
      <c r="C133" s="20" t="s">
        <v>25</v>
      </c>
      <c r="D133" s="20"/>
      <c r="E133" s="99" t="s">
        <v>2489</v>
      </c>
      <c r="F133" s="99" t="s">
        <v>2490</v>
      </c>
      <c r="G133" s="20" t="s">
        <v>2491</v>
      </c>
      <c r="H133" s="99" t="s">
        <v>2582</v>
      </c>
      <c r="J133" s="204">
        <v>27</v>
      </c>
      <c r="K133" s="204" t="s">
        <v>2493</v>
      </c>
      <c r="L133" s="205" t="s">
        <v>2525</v>
      </c>
      <c r="M133" s="206" t="s">
        <v>1914</v>
      </c>
      <c r="N133" s="207" t="s">
        <v>2579</v>
      </c>
      <c r="O133" s="208" t="s">
        <v>2526</v>
      </c>
      <c r="P133" s="209" t="s">
        <v>2527</v>
      </c>
      <c r="Q133" s="206" t="s">
        <v>2528</v>
      </c>
      <c r="R133" t="s">
        <v>2500</v>
      </c>
      <c r="S133" s="211">
        <v>42276</v>
      </c>
      <c r="T133" s="212" t="s">
        <v>141</v>
      </c>
      <c r="AC133" s="213">
        <v>42277</v>
      </c>
      <c r="AH133" t="s">
        <v>1706</v>
      </c>
    </row>
    <row r="134" spans="1:34" ht="12" customHeight="1">
      <c r="A134" s="20" t="s">
        <v>14</v>
      </c>
      <c r="B134" s="20"/>
      <c r="C134" s="20" t="s">
        <v>25</v>
      </c>
      <c r="D134" s="20"/>
      <c r="E134" s="99" t="s">
        <v>2489</v>
      </c>
      <c r="F134" s="99" t="s">
        <v>2490</v>
      </c>
      <c r="G134" s="20" t="s">
        <v>2491</v>
      </c>
      <c r="H134" s="99" t="s">
        <v>2582</v>
      </c>
      <c r="J134" s="204">
        <v>27</v>
      </c>
      <c r="K134" s="204" t="s">
        <v>2493</v>
      </c>
      <c r="L134" s="205" t="s">
        <v>2525</v>
      </c>
      <c r="M134" s="206" t="s">
        <v>1914</v>
      </c>
      <c r="N134" s="207" t="s">
        <v>2579</v>
      </c>
      <c r="O134" s="208" t="s">
        <v>2526</v>
      </c>
      <c r="P134" s="209" t="s">
        <v>2527</v>
      </c>
      <c r="Q134" s="206" t="s">
        <v>2528</v>
      </c>
      <c r="R134" t="s">
        <v>2425</v>
      </c>
      <c r="S134" s="211">
        <v>42275</v>
      </c>
      <c r="T134" s="212" t="s">
        <v>141</v>
      </c>
      <c r="AC134" s="213">
        <v>42277</v>
      </c>
      <c r="AH134" t="s">
        <v>2499</v>
      </c>
    </row>
    <row r="135" spans="1:34" ht="12" customHeight="1">
      <c r="A135" s="20" t="s">
        <v>14</v>
      </c>
      <c r="B135" s="20"/>
      <c r="C135" s="20" t="s">
        <v>25</v>
      </c>
      <c r="D135" s="20"/>
      <c r="E135" s="99" t="s">
        <v>2489</v>
      </c>
      <c r="F135" s="99" t="s">
        <v>2490</v>
      </c>
      <c r="G135" s="20" t="s">
        <v>2491</v>
      </c>
      <c r="H135" s="99" t="s">
        <v>2582</v>
      </c>
      <c r="J135" s="204">
        <v>27</v>
      </c>
      <c r="K135" s="204" t="s">
        <v>2493</v>
      </c>
      <c r="L135" s="205" t="s">
        <v>2525</v>
      </c>
      <c r="M135" s="206" t="s">
        <v>1914</v>
      </c>
      <c r="N135" s="207" t="s">
        <v>2579</v>
      </c>
      <c r="O135" s="208" t="s">
        <v>2526</v>
      </c>
      <c r="P135" s="209" t="s">
        <v>2527</v>
      </c>
      <c r="Q135" s="206" t="s">
        <v>2528</v>
      </c>
      <c r="R135" t="s">
        <v>2500</v>
      </c>
      <c r="S135" s="211">
        <v>42275</v>
      </c>
      <c r="T135" s="212" t="s">
        <v>141</v>
      </c>
      <c r="AC135" s="213">
        <v>42277</v>
      </c>
      <c r="AH135" t="s">
        <v>1921</v>
      </c>
    </row>
    <row r="136" spans="1:34" ht="12" customHeight="1">
      <c r="A136" s="20" t="s">
        <v>14</v>
      </c>
      <c r="B136" s="20"/>
      <c r="C136" s="20" t="s">
        <v>25</v>
      </c>
      <c r="D136" s="20"/>
      <c r="E136" s="99" t="s">
        <v>2489</v>
      </c>
      <c r="F136" s="99" t="s">
        <v>2490</v>
      </c>
      <c r="G136" s="20" t="s">
        <v>2491</v>
      </c>
      <c r="H136" s="99" t="s">
        <v>2582</v>
      </c>
      <c r="J136" s="204">
        <v>27</v>
      </c>
      <c r="K136" s="204" t="s">
        <v>2493</v>
      </c>
      <c r="L136" s="205" t="s">
        <v>2525</v>
      </c>
      <c r="M136" s="206" t="s">
        <v>1914</v>
      </c>
      <c r="N136" s="207" t="s">
        <v>2579</v>
      </c>
      <c r="O136" s="208" t="s">
        <v>2526</v>
      </c>
      <c r="P136" s="209" t="s">
        <v>2527</v>
      </c>
      <c r="Q136" s="206" t="s">
        <v>2528</v>
      </c>
      <c r="R136" t="s">
        <v>2500</v>
      </c>
      <c r="S136" s="211">
        <v>42276</v>
      </c>
      <c r="T136" s="212" t="s">
        <v>141</v>
      </c>
      <c r="AC136" s="213">
        <v>42277</v>
      </c>
      <c r="AH136" t="s">
        <v>1925</v>
      </c>
    </row>
    <row r="137" spans="1:34" ht="12" customHeight="1">
      <c r="A137" s="20" t="s">
        <v>14</v>
      </c>
      <c r="B137" s="20"/>
      <c r="C137" s="20" t="s">
        <v>25</v>
      </c>
      <c r="D137" s="20"/>
      <c r="E137" s="99" t="s">
        <v>2489</v>
      </c>
      <c r="F137" s="99" t="s">
        <v>2490</v>
      </c>
      <c r="G137" s="20" t="s">
        <v>2491</v>
      </c>
      <c r="H137" s="99" t="s">
        <v>2582</v>
      </c>
      <c r="J137" s="204">
        <v>28</v>
      </c>
      <c r="K137" s="204" t="s">
        <v>2493</v>
      </c>
      <c r="L137" s="205" t="s">
        <v>2529</v>
      </c>
      <c r="M137" s="206" t="s">
        <v>1914</v>
      </c>
      <c r="N137" s="207" t="s">
        <v>2579</v>
      </c>
      <c r="O137" s="208" t="s">
        <v>2530</v>
      </c>
      <c r="P137" s="209" t="s">
        <v>2527</v>
      </c>
      <c r="Q137" s="206" t="s">
        <v>2528</v>
      </c>
      <c r="R137" t="s">
        <v>2425</v>
      </c>
      <c r="S137" s="211">
        <v>42277</v>
      </c>
      <c r="T137" s="212" t="s">
        <v>141</v>
      </c>
      <c r="AC137" s="213">
        <v>42277</v>
      </c>
      <c r="AH137" t="s">
        <v>1924</v>
      </c>
    </row>
    <row r="138" spans="1:34" ht="12" customHeight="1">
      <c r="A138" s="20" t="s">
        <v>14</v>
      </c>
      <c r="B138" s="20"/>
      <c r="C138" s="20" t="s">
        <v>25</v>
      </c>
      <c r="D138" s="20"/>
      <c r="E138" s="99" t="s">
        <v>2489</v>
      </c>
      <c r="F138" s="99" t="s">
        <v>2490</v>
      </c>
      <c r="G138" s="20" t="s">
        <v>2491</v>
      </c>
      <c r="H138" s="99" t="s">
        <v>2582</v>
      </c>
      <c r="J138" s="204">
        <v>28</v>
      </c>
      <c r="K138" s="204" t="s">
        <v>2493</v>
      </c>
      <c r="L138" s="205" t="s">
        <v>2529</v>
      </c>
      <c r="M138" s="206" t="s">
        <v>1914</v>
      </c>
      <c r="N138" s="207" t="s">
        <v>2579</v>
      </c>
      <c r="O138" s="208" t="s">
        <v>2530</v>
      </c>
      <c r="P138" s="209" t="s">
        <v>2527</v>
      </c>
      <c r="Q138" s="206" t="s">
        <v>2528</v>
      </c>
      <c r="R138" t="s">
        <v>2500</v>
      </c>
      <c r="S138" s="211">
        <v>42276</v>
      </c>
      <c r="T138" s="212" t="s">
        <v>141</v>
      </c>
      <c r="AC138" s="213">
        <v>42277</v>
      </c>
      <c r="AH138" t="s">
        <v>1706</v>
      </c>
    </row>
    <row r="139" spans="1:34" ht="12" customHeight="1">
      <c r="A139" s="20" t="s">
        <v>14</v>
      </c>
      <c r="B139" s="20"/>
      <c r="C139" s="20" t="s">
        <v>25</v>
      </c>
      <c r="D139" s="20"/>
      <c r="E139" s="99" t="s">
        <v>2489</v>
      </c>
      <c r="F139" s="99" t="s">
        <v>2490</v>
      </c>
      <c r="G139" s="20" t="s">
        <v>2491</v>
      </c>
      <c r="H139" s="99" t="s">
        <v>2582</v>
      </c>
      <c r="J139" s="204">
        <v>28</v>
      </c>
      <c r="K139" s="204" t="s">
        <v>2493</v>
      </c>
      <c r="L139" s="205" t="s">
        <v>2529</v>
      </c>
      <c r="M139" s="206" t="s">
        <v>1914</v>
      </c>
      <c r="N139" s="207" t="s">
        <v>2579</v>
      </c>
      <c r="O139" s="208" t="s">
        <v>2530</v>
      </c>
      <c r="P139" s="209" t="s">
        <v>2527</v>
      </c>
      <c r="Q139" s="206" t="s">
        <v>2528</v>
      </c>
      <c r="R139" t="s">
        <v>2425</v>
      </c>
      <c r="S139" s="211">
        <v>42275</v>
      </c>
      <c r="T139" s="212" t="s">
        <v>141</v>
      </c>
      <c r="AC139" s="213">
        <v>42277</v>
      </c>
      <c r="AH139" t="s">
        <v>2499</v>
      </c>
    </row>
    <row r="140" spans="1:34" ht="12" customHeight="1">
      <c r="A140" s="20" t="s">
        <v>14</v>
      </c>
      <c r="B140" s="20"/>
      <c r="C140" s="20" t="s">
        <v>25</v>
      </c>
      <c r="D140" s="20"/>
      <c r="E140" s="99" t="s">
        <v>2489</v>
      </c>
      <c r="F140" s="99" t="s">
        <v>2490</v>
      </c>
      <c r="G140" s="20" t="s">
        <v>2491</v>
      </c>
      <c r="H140" s="99" t="s">
        <v>2582</v>
      </c>
      <c r="J140" s="204">
        <v>28</v>
      </c>
      <c r="K140" s="204" t="s">
        <v>2493</v>
      </c>
      <c r="L140" s="205" t="s">
        <v>2529</v>
      </c>
      <c r="M140" s="206" t="s">
        <v>1914</v>
      </c>
      <c r="N140" s="207" t="s">
        <v>2579</v>
      </c>
      <c r="O140" s="208" t="s">
        <v>2530</v>
      </c>
      <c r="P140" s="209" t="s">
        <v>2527</v>
      </c>
      <c r="Q140" s="206" t="s">
        <v>2528</v>
      </c>
      <c r="R140" t="s">
        <v>2500</v>
      </c>
      <c r="S140" s="211">
        <v>42275</v>
      </c>
      <c r="T140" s="212" t="s">
        <v>141</v>
      </c>
      <c r="AC140" s="213">
        <v>42277</v>
      </c>
      <c r="AH140" t="s">
        <v>1921</v>
      </c>
    </row>
    <row r="141" spans="1:34" ht="12" customHeight="1">
      <c r="A141" s="20" t="s">
        <v>14</v>
      </c>
      <c r="B141" s="20"/>
      <c r="C141" s="20" t="s">
        <v>25</v>
      </c>
      <c r="D141" s="20"/>
      <c r="E141" s="99" t="s">
        <v>2489</v>
      </c>
      <c r="F141" s="99" t="s">
        <v>2490</v>
      </c>
      <c r="G141" s="20" t="s">
        <v>2491</v>
      </c>
      <c r="H141" s="99" t="s">
        <v>2582</v>
      </c>
      <c r="J141" s="204">
        <v>28</v>
      </c>
      <c r="K141" s="204" t="s">
        <v>2493</v>
      </c>
      <c r="L141" s="205" t="s">
        <v>2529</v>
      </c>
      <c r="M141" s="206" t="s">
        <v>1914</v>
      </c>
      <c r="N141" s="207" t="s">
        <v>2579</v>
      </c>
      <c r="O141" s="208" t="s">
        <v>2530</v>
      </c>
      <c r="P141" s="209" t="s">
        <v>2527</v>
      </c>
      <c r="Q141" s="206" t="s">
        <v>2528</v>
      </c>
      <c r="R141" t="s">
        <v>2500</v>
      </c>
      <c r="S141" s="211">
        <v>42276</v>
      </c>
      <c r="T141" s="212" t="s">
        <v>141</v>
      </c>
      <c r="AC141" s="213">
        <v>42277</v>
      </c>
      <c r="AH141" t="s">
        <v>1925</v>
      </c>
    </row>
    <row r="142" spans="1:34" ht="12" customHeight="1">
      <c r="A142" s="20" t="s">
        <v>14</v>
      </c>
      <c r="B142" s="20"/>
      <c r="C142" s="20" t="s">
        <v>25</v>
      </c>
      <c r="D142" s="20"/>
      <c r="E142" s="99" t="s">
        <v>2489</v>
      </c>
      <c r="F142" s="99" t="s">
        <v>2490</v>
      </c>
      <c r="G142" s="20" t="s">
        <v>2491</v>
      </c>
      <c r="H142" s="99" t="s">
        <v>2582</v>
      </c>
      <c r="J142" s="204">
        <v>29</v>
      </c>
      <c r="K142" s="204" t="s">
        <v>2493</v>
      </c>
      <c r="L142" s="205" t="s">
        <v>2531</v>
      </c>
      <c r="M142" s="206" t="s">
        <v>1914</v>
      </c>
      <c r="N142" s="207" t="s">
        <v>2579</v>
      </c>
      <c r="O142" s="208" t="s">
        <v>2532</v>
      </c>
      <c r="P142" s="209" t="s">
        <v>2533</v>
      </c>
      <c r="Q142" s="206" t="s">
        <v>2528</v>
      </c>
      <c r="R142" t="s">
        <v>2425</v>
      </c>
      <c r="S142" s="211">
        <v>42277</v>
      </c>
      <c r="T142" s="212" t="s">
        <v>141</v>
      </c>
      <c r="AC142" s="213">
        <v>42277</v>
      </c>
      <c r="AH142" t="s">
        <v>1924</v>
      </c>
    </row>
    <row r="143" spans="1:34" ht="12" customHeight="1">
      <c r="A143" s="20" t="s">
        <v>14</v>
      </c>
      <c r="B143" s="20"/>
      <c r="C143" s="20" t="s">
        <v>25</v>
      </c>
      <c r="D143" s="20"/>
      <c r="E143" s="99" t="s">
        <v>2489</v>
      </c>
      <c r="F143" s="99" t="s">
        <v>2490</v>
      </c>
      <c r="G143" s="20" t="s">
        <v>2491</v>
      </c>
      <c r="H143" s="99" t="s">
        <v>2582</v>
      </c>
      <c r="J143" s="204">
        <v>29</v>
      </c>
      <c r="K143" s="204" t="s">
        <v>2493</v>
      </c>
      <c r="L143" s="205" t="s">
        <v>2531</v>
      </c>
      <c r="M143" s="206" t="s">
        <v>1914</v>
      </c>
      <c r="N143" s="207" t="s">
        <v>2579</v>
      </c>
      <c r="O143" s="208" t="s">
        <v>2532</v>
      </c>
      <c r="P143" s="209" t="s">
        <v>2533</v>
      </c>
      <c r="Q143" s="206" t="s">
        <v>2528</v>
      </c>
      <c r="R143" t="s">
        <v>2500</v>
      </c>
      <c r="S143" s="211">
        <v>42276</v>
      </c>
      <c r="T143" s="212" t="s">
        <v>141</v>
      </c>
      <c r="AC143" s="213">
        <v>42277</v>
      </c>
      <c r="AH143" t="s">
        <v>1706</v>
      </c>
    </row>
    <row r="144" spans="1:34" ht="12" customHeight="1">
      <c r="A144" s="20" t="s">
        <v>14</v>
      </c>
      <c r="B144" s="20"/>
      <c r="C144" s="20" t="s">
        <v>25</v>
      </c>
      <c r="D144" s="20"/>
      <c r="E144" s="99" t="s">
        <v>2489</v>
      </c>
      <c r="F144" s="99" t="s">
        <v>2490</v>
      </c>
      <c r="G144" s="20" t="s">
        <v>2491</v>
      </c>
      <c r="H144" s="99" t="s">
        <v>2582</v>
      </c>
      <c r="J144" s="204">
        <v>29</v>
      </c>
      <c r="K144" s="204" t="s">
        <v>2493</v>
      </c>
      <c r="L144" s="205" t="s">
        <v>2531</v>
      </c>
      <c r="M144" s="206" t="s">
        <v>1914</v>
      </c>
      <c r="N144" s="207" t="s">
        <v>2579</v>
      </c>
      <c r="O144" s="208" t="s">
        <v>2532</v>
      </c>
      <c r="P144" s="209" t="s">
        <v>2533</v>
      </c>
      <c r="Q144" s="206" t="s">
        <v>2528</v>
      </c>
      <c r="R144" t="s">
        <v>2425</v>
      </c>
      <c r="S144" s="211">
        <v>42275</v>
      </c>
      <c r="T144" s="212" t="s">
        <v>141</v>
      </c>
      <c r="AC144" s="213">
        <v>42277</v>
      </c>
      <c r="AH144" t="s">
        <v>2499</v>
      </c>
    </row>
    <row r="145" spans="1:34" ht="12" customHeight="1">
      <c r="A145" s="20" t="s">
        <v>14</v>
      </c>
      <c r="B145" s="20"/>
      <c r="C145" s="20" t="s">
        <v>25</v>
      </c>
      <c r="D145" s="20"/>
      <c r="E145" s="99" t="s">
        <v>2489</v>
      </c>
      <c r="F145" s="99" t="s">
        <v>2490</v>
      </c>
      <c r="G145" s="20" t="s">
        <v>2491</v>
      </c>
      <c r="H145" s="99" t="s">
        <v>2582</v>
      </c>
      <c r="J145" s="204">
        <v>29</v>
      </c>
      <c r="K145" s="204" t="s">
        <v>2493</v>
      </c>
      <c r="L145" s="205" t="s">
        <v>2531</v>
      </c>
      <c r="M145" s="206" t="s">
        <v>1914</v>
      </c>
      <c r="N145" s="207" t="s">
        <v>2579</v>
      </c>
      <c r="O145" s="208" t="s">
        <v>2532</v>
      </c>
      <c r="P145" s="209" t="s">
        <v>2533</v>
      </c>
      <c r="Q145" s="206" t="s">
        <v>2528</v>
      </c>
      <c r="R145" t="s">
        <v>2500</v>
      </c>
      <c r="S145" s="211">
        <v>42275</v>
      </c>
      <c r="T145" s="212" t="s">
        <v>141</v>
      </c>
      <c r="AC145" s="213">
        <v>42277</v>
      </c>
      <c r="AH145" t="s">
        <v>1921</v>
      </c>
    </row>
    <row r="146" spans="1:34" ht="12" customHeight="1">
      <c r="A146" s="20" t="s">
        <v>14</v>
      </c>
      <c r="B146" s="20"/>
      <c r="C146" s="20" t="s">
        <v>25</v>
      </c>
      <c r="D146" s="20"/>
      <c r="E146" s="99" t="s">
        <v>2489</v>
      </c>
      <c r="F146" s="99" t="s">
        <v>2490</v>
      </c>
      <c r="G146" s="20" t="s">
        <v>2491</v>
      </c>
      <c r="H146" s="99" t="s">
        <v>2582</v>
      </c>
      <c r="J146" s="204">
        <v>29</v>
      </c>
      <c r="K146" s="204" t="s">
        <v>2493</v>
      </c>
      <c r="L146" s="205" t="s">
        <v>2531</v>
      </c>
      <c r="M146" s="206" t="s">
        <v>1914</v>
      </c>
      <c r="N146" s="207" t="s">
        <v>2579</v>
      </c>
      <c r="O146" s="208" t="s">
        <v>2532</v>
      </c>
      <c r="P146" s="209" t="s">
        <v>2533</v>
      </c>
      <c r="Q146" s="206" t="s">
        <v>2528</v>
      </c>
      <c r="R146" t="s">
        <v>2500</v>
      </c>
      <c r="S146" s="211">
        <v>42276</v>
      </c>
      <c r="T146" s="212" t="s">
        <v>141</v>
      </c>
      <c r="AC146" s="213">
        <v>42277</v>
      </c>
      <c r="AH146" t="s">
        <v>1925</v>
      </c>
    </row>
    <row r="147" spans="1:34" ht="12" customHeight="1">
      <c r="A147" s="20" t="s">
        <v>14</v>
      </c>
      <c r="B147" s="20"/>
      <c r="C147" s="20" t="s">
        <v>25</v>
      </c>
      <c r="D147" s="20"/>
      <c r="E147" s="99" t="s">
        <v>2489</v>
      </c>
      <c r="F147" s="99" t="s">
        <v>2490</v>
      </c>
      <c r="G147" s="20" t="s">
        <v>2491</v>
      </c>
      <c r="H147" s="99" t="s">
        <v>2582</v>
      </c>
      <c r="J147" s="204">
        <v>30</v>
      </c>
      <c r="K147" s="204" t="s">
        <v>2493</v>
      </c>
      <c r="L147" s="205" t="s">
        <v>2534</v>
      </c>
      <c r="M147" s="206" t="s">
        <v>1914</v>
      </c>
      <c r="N147" s="207" t="s">
        <v>2579</v>
      </c>
      <c r="O147" s="208" t="s">
        <v>2535</v>
      </c>
      <c r="P147" s="209" t="s">
        <v>2533</v>
      </c>
      <c r="Q147" s="206" t="s">
        <v>2528</v>
      </c>
      <c r="R147" t="s">
        <v>2425</v>
      </c>
      <c r="S147" s="211">
        <v>42277</v>
      </c>
      <c r="T147" s="212" t="s">
        <v>141</v>
      </c>
      <c r="AC147" s="213">
        <v>42277</v>
      </c>
      <c r="AH147" t="s">
        <v>1924</v>
      </c>
    </row>
    <row r="148" spans="1:34" ht="12" customHeight="1">
      <c r="A148" s="20" t="s">
        <v>14</v>
      </c>
      <c r="B148" s="20"/>
      <c r="C148" s="20" t="s">
        <v>25</v>
      </c>
      <c r="D148" s="20"/>
      <c r="E148" s="99" t="s">
        <v>2489</v>
      </c>
      <c r="F148" s="99" t="s">
        <v>2490</v>
      </c>
      <c r="G148" s="20" t="s">
        <v>2491</v>
      </c>
      <c r="H148" s="99" t="s">
        <v>2582</v>
      </c>
      <c r="J148" s="204">
        <v>30</v>
      </c>
      <c r="K148" s="204" t="s">
        <v>2493</v>
      </c>
      <c r="L148" s="205" t="s">
        <v>2534</v>
      </c>
      <c r="M148" s="206" t="s">
        <v>1914</v>
      </c>
      <c r="N148" s="207" t="s">
        <v>2579</v>
      </c>
      <c r="O148" s="208" t="s">
        <v>2535</v>
      </c>
      <c r="P148" s="209" t="s">
        <v>2533</v>
      </c>
      <c r="Q148" s="206" t="s">
        <v>2528</v>
      </c>
      <c r="R148" t="s">
        <v>2500</v>
      </c>
      <c r="S148" s="211">
        <v>42276</v>
      </c>
      <c r="T148" s="212" t="s">
        <v>141</v>
      </c>
      <c r="AC148" s="213">
        <v>42277</v>
      </c>
      <c r="AH148" t="s">
        <v>1706</v>
      </c>
    </row>
    <row r="149" spans="1:34" ht="12" customHeight="1">
      <c r="A149" s="20" t="s">
        <v>14</v>
      </c>
      <c r="B149" s="20"/>
      <c r="C149" s="20" t="s">
        <v>25</v>
      </c>
      <c r="D149" s="20"/>
      <c r="E149" s="99" t="s">
        <v>2489</v>
      </c>
      <c r="F149" s="99" t="s">
        <v>2490</v>
      </c>
      <c r="G149" s="20" t="s">
        <v>2491</v>
      </c>
      <c r="H149" s="99" t="s">
        <v>2582</v>
      </c>
      <c r="J149" s="204">
        <v>30</v>
      </c>
      <c r="K149" s="204" t="s">
        <v>2493</v>
      </c>
      <c r="L149" s="205" t="s">
        <v>2534</v>
      </c>
      <c r="M149" s="206" t="s">
        <v>1914</v>
      </c>
      <c r="N149" s="207" t="s">
        <v>2579</v>
      </c>
      <c r="O149" s="208" t="s">
        <v>2535</v>
      </c>
      <c r="P149" s="209" t="s">
        <v>2533</v>
      </c>
      <c r="Q149" s="206" t="s">
        <v>2528</v>
      </c>
      <c r="R149" t="s">
        <v>2425</v>
      </c>
      <c r="S149" s="211">
        <v>42275</v>
      </c>
      <c r="T149" s="212" t="s">
        <v>141</v>
      </c>
      <c r="AC149" s="213">
        <v>42277</v>
      </c>
      <c r="AH149" t="s">
        <v>2499</v>
      </c>
    </row>
    <row r="150" spans="1:34" ht="12" customHeight="1">
      <c r="A150" s="20" t="s">
        <v>14</v>
      </c>
      <c r="B150" s="20"/>
      <c r="C150" s="20" t="s">
        <v>25</v>
      </c>
      <c r="D150" s="20"/>
      <c r="E150" s="99" t="s">
        <v>2489</v>
      </c>
      <c r="F150" s="99" t="s">
        <v>2490</v>
      </c>
      <c r="G150" s="20" t="s">
        <v>2491</v>
      </c>
      <c r="H150" s="99" t="s">
        <v>2582</v>
      </c>
      <c r="J150" s="204">
        <v>30</v>
      </c>
      <c r="K150" s="204" t="s">
        <v>2493</v>
      </c>
      <c r="L150" s="205" t="s">
        <v>2534</v>
      </c>
      <c r="M150" s="206" t="s">
        <v>1914</v>
      </c>
      <c r="N150" s="207" t="s">
        <v>2579</v>
      </c>
      <c r="O150" s="208" t="s">
        <v>2535</v>
      </c>
      <c r="P150" s="209" t="s">
        <v>2533</v>
      </c>
      <c r="Q150" s="206" t="s">
        <v>2528</v>
      </c>
      <c r="R150" t="s">
        <v>2500</v>
      </c>
      <c r="S150" s="211">
        <v>42275</v>
      </c>
      <c r="T150" s="212" t="s">
        <v>141</v>
      </c>
      <c r="AC150" s="213">
        <v>42277</v>
      </c>
      <c r="AH150" t="s">
        <v>1921</v>
      </c>
    </row>
    <row r="151" spans="1:34" ht="12" customHeight="1">
      <c r="A151" s="20" t="s">
        <v>14</v>
      </c>
      <c r="B151" s="20"/>
      <c r="C151" s="20" t="s">
        <v>25</v>
      </c>
      <c r="D151" s="20"/>
      <c r="E151" s="99" t="s">
        <v>2489</v>
      </c>
      <c r="F151" s="99" t="s">
        <v>2490</v>
      </c>
      <c r="G151" s="20" t="s">
        <v>2491</v>
      </c>
      <c r="H151" s="99" t="s">
        <v>2582</v>
      </c>
      <c r="J151" s="204">
        <v>30</v>
      </c>
      <c r="K151" s="204" t="s">
        <v>2493</v>
      </c>
      <c r="L151" s="205" t="s">
        <v>2534</v>
      </c>
      <c r="M151" s="206" t="s">
        <v>1914</v>
      </c>
      <c r="N151" s="207" t="s">
        <v>2579</v>
      </c>
      <c r="O151" s="208" t="s">
        <v>2535</v>
      </c>
      <c r="P151" s="209" t="s">
        <v>2533</v>
      </c>
      <c r="Q151" s="206" t="s">
        <v>2528</v>
      </c>
      <c r="R151" t="s">
        <v>2500</v>
      </c>
      <c r="S151" s="211">
        <v>42276</v>
      </c>
      <c r="T151" s="212" t="s">
        <v>141</v>
      </c>
      <c r="AC151" s="213">
        <v>42277</v>
      </c>
      <c r="AH151" t="s">
        <v>1925</v>
      </c>
    </row>
    <row r="152" spans="1:34" ht="12" customHeight="1">
      <c r="A152" s="20" t="s">
        <v>14</v>
      </c>
      <c r="B152" s="20"/>
      <c r="C152" s="20" t="s">
        <v>25</v>
      </c>
      <c r="D152" s="20"/>
      <c r="E152" s="99" t="s">
        <v>2489</v>
      </c>
      <c r="F152" s="99" t="s">
        <v>2490</v>
      </c>
      <c r="G152" s="20" t="s">
        <v>2491</v>
      </c>
      <c r="H152" s="99" t="s">
        <v>2582</v>
      </c>
      <c r="J152" s="204">
        <v>31</v>
      </c>
      <c r="K152" s="204" t="s">
        <v>2493</v>
      </c>
      <c r="L152" s="205" t="s">
        <v>2536</v>
      </c>
      <c r="M152" s="206" t="s">
        <v>1914</v>
      </c>
      <c r="N152" s="207" t="s">
        <v>2579</v>
      </c>
      <c r="O152" s="208" t="s">
        <v>2537</v>
      </c>
      <c r="P152" s="209" t="s">
        <v>2538</v>
      </c>
      <c r="Q152" s="206" t="s">
        <v>2528</v>
      </c>
      <c r="R152" t="s">
        <v>2425</v>
      </c>
      <c r="S152" s="211">
        <v>42277</v>
      </c>
      <c r="T152" s="212" t="s">
        <v>141</v>
      </c>
      <c r="AC152" s="213">
        <v>42277</v>
      </c>
      <c r="AH152" t="s">
        <v>1924</v>
      </c>
    </row>
    <row r="153" spans="1:34" ht="12" customHeight="1">
      <c r="A153" s="20" t="s">
        <v>14</v>
      </c>
      <c r="B153" s="20"/>
      <c r="C153" s="20" t="s">
        <v>25</v>
      </c>
      <c r="D153" s="20"/>
      <c r="E153" s="99" t="s">
        <v>2489</v>
      </c>
      <c r="F153" s="99" t="s">
        <v>2490</v>
      </c>
      <c r="G153" s="20" t="s">
        <v>2491</v>
      </c>
      <c r="H153" s="99" t="s">
        <v>2582</v>
      </c>
      <c r="J153" s="204">
        <v>31</v>
      </c>
      <c r="K153" s="204" t="s">
        <v>2493</v>
      </c>
      <c r="L153" s="205" t="s">
        <v>2536</v>
      </c>
      <c r="M153" s="206" t="s">
        <v>1914</v>
      </c>
      <c r="N153" s="207" t="s">
        <v>2579</v>
      </c>
      <c r="O153" s="208" t="s">
        <v>2537</v>
      </c>
      <c r="P153" s="209" t="s">
        <v>2538</v>
      </c>
      <c r="Q153" s="206" t="s">
        <v>2528</v>
      </c>
      <c r="R153" t="s">
        <v>2500</v>
      </c>
      <c r="S153" s="211">
        <v>42276</v>
      </c>
      <c r="T153" s="212" t="s">
        <v>141</v>
      </c>
      <c r="AC153" s="213">
        <v>42277</v>
      </c>
      <c r="AH153" t="s">
        <v>1706</v>
      </c>
    </row>
    <row r="154" spans="1:34" ht="12" customHeight="1">
      <c r="A154" s="20" t="s">
        <v>14</v>
      </c>
      <c r="B154" s="20"/>
      <c r="C154" s="20" t="s">
        <v>25</v>
      </c>
      <c r="D154" s="20"/>
      <c r="E154" s="99" t="s">
        <v>2489</v>
      </c>
      <c r="F154" s="99" t="s">
        <v>2490</v>
      </c>
      <c r="G154" s="20" t="s">
        <v>2491</v>
      </c>
      <c r="H154" s="99" t="s">
        <v>2582</v>
      </c>
      <c r="J154" s="204">
        <v>31</v>
      </c>
      <c r="K154" s="204" t="s">
        <v>2493</v>
      </c>
      <c r="L154" s="205" t="s">
        <v>2536</v>
      </c>
      <c r="M154" s="206" t="s">
        <v>1914</v>
      </c>
      <c r="N154" s="207" t="s">
        <v>2579</v>
      </c>
      <c r="O154" s="208" t="s">
        <v>2537</v>
      </c>
      <c r="P154" s="209" t="s">
        <v>2538</v>
      </c>
      <c r="Q154" s="206" t="s">
        <v>2528</v>
      </c>
      <c r="R154" t="s">
        <v>2425</v>
      </c>
      <c r="S154" s="211">
        <v>42275</v>
      </c>
      <c r="T154" s="212" t="s">
        <v>141</v>
      </c>
      <c r="AC154" s="213">
        <v>42277</v>
      </c>
      <c r="AH154" t="s">
        <v>2499</v>
      </c>
    </row>
    <row r="155" spans="1:34" ht="12" customHeight="1">
      <c r="A155" s="20" t="s">
        <v>14</v>
      </c>
      <c r="B155" s="20"/>
      <c r="C155" s="20" t="s">
        <v>25</v>
      </c>
      <c r="D155" s="20"/>
      <c r="E155" s="99" t="s">
        <v>2489</v>
      </c>
      <c r="F155" s="99" t="s">
        <v>2490</v>
      </c>
      <c r="G155" s="20" t="s">
        <v>2491</v>
      </c>
      <c r="H155" s="99" t="s">
        <v>2582</v>
      </c>
      <c r="J155" s="204">
        <v>31</v>
      </c>
      <c r="K155" s="204" t="s">
        <v>2493</v>
      </c>
      <c r="L155" s="205" t="s">
        <v>2536</v>
      </c>
      <c r="M155" s="206" t="s">
        <v>1914</v>
      </c>
      <c r="N155" s="207" t="s">
        <v>2579</v>
      </c>
      <c r="O155" s="208" t="s">
        <v>2537</v>
      </c>
      <c r="P155" s="209" t="s">
        <v>2538</v>
      </c>
      <c r="Q155" s="206" t="s">
        <v>2528</v>
      </c>
      <c r="R155" t="s">
        <v>2500</v>
      </c>
      <c r="S155" s="211">
        <v>42275</v>
      </c>
      <c r="T155" s="212" t="s">
        <v>141</v>
      </c>
      <c r="AC155" s="213">
        <v>42277</v>
      </c>
      <c r="AH155" t="s">
        <v>1921</v>
      </c>
    </row>
    <row r="156" spans="1:34" ht="12" customHeight="1">
      <c r="A156" s="20" t="s">
        <v>14</v>
      </c>
      <c r="B156" s="20"/>
      <c r="C156" s="20" t="s">
        <v>25</v>
      </c>
      <c r="D156" s="20"/>
      <c r="E156" s="99" t="s">
        <v>2489</v>
      </c>
      <c r="F156" s="99" t="s">
        <v>2490</v>
      </c>
      <c r="G156" s="20" t="s">
        <v>2491</v>
      </c>
      <c r="H156" s="99" t="s">
        <v>2582</v>
      </c>
      <c r="J156" s="204">
        <v>31</v>
      </c>
      <c r="K156" s="204" t="s">
        <v>2493</v>
      </c>
      <c r="L156" s="205" t="s">
        <v>2536</v>
      </c>
      <c r="M156" s="206" t="s">
        <v>1914</v>
      </c>
      <c r="N156" s="207" t="s">
        <v>2579</v>
      </c>
      <c r="O156" s="208" t="s">
        <v>2537</v>
      </c>
      <c r="P156" s="209" t="s">
        <v>2538</v>
      </c>
      <c r="Q156" s="206" t="s">
        <v>2528</v>
      </c>
      <c r="R156" t="s">
        <v>2500</v>
      </c>
      <c r="S156" s="211">
        <v>42276</v>
      </c>
      <c r="T156" s="212" t="s">
        <v>141</v>
      </c>
      <c r="AC156" s="213">
        <v>42277</v>
      </c>
      <c r="AH156" t="s">
        <v>1925</v>
      </c>
    </row>
    <row r="157" spans="1:34" ht="12" customHeight="1">
      <c r="A157" s="20" t="s">
        <v>14</v>
      </c>
      <c r="B157" s="20"/>
      <c r="C157" s="20" t="s">
        <v>25</v>
      </c>
      <c r="D157" s="20"/>
      <c r="E157" s="99" t="s">
        <v>2489</v>
      </c>
      <c r="F157" s="99" t="s">
        <v>2490</v>
      </c>
      <c r="G157" s="20" t="s">
        <v>2491</v>
      </c>
      <c r="H157" s="99" t="s">
        <v>2582</v>
      </c>
      <c r="J157" s="204">
        <v>32</v>
      </c>
      <c r="K157" s="204" t="s">
        <v>2493</v>
      </c>
      <c r="L157" s="205" t="s">
        <v>2539</v>
      </c>
      <c r="M157" s="206" t="s">
        <v>1914</v>
      </c>
      <c r="N157" s="207" t="s">
        <v>2579</v>
      </c>
      <c r="O157" s="208" t="s">
        <v>2540</v>
      </c>
      <c r="P157" s="209" t="s">
        <v>2541</v>
      </c>
      <c r="Q157" s="206" t="s">
        <v>2542</v>
      </c>
      <c r="R157" t="s">
        <v>2425</v>
      </c>
      <c r="S157" s="211">
        <v>42277</v>
      </c>
      <c r="T157" s="212" t="s">
        <v>141</v>
      </c>
      <c r="AC157" s="213">
        <v>42277</v>
      </c>
      <c r="AH157" t="s">
        <v>1924</v>
      </c>
    </row>
    <row r="158" spans="1:34" ht="12" customHeight="1">
      <c r="A158" s="20" t="s">
        <v>14</v>
      </c>
      <c r="B158" s="20"/>
      <c r="C158" s="20" t="s">
        <v>25</v>
      </c>
      <c r="D158" s="20"/>
      <c r="E158" s="99" t="s">
        <v>2489</v>
      </c>
      <c r="F158" s="99" t="s">
        <v>2490</v>
      </c>
      <c r="G158" s="20" t="s">
        <v>2491</v>
      </c>
      <c r="H158" s="99" t="s">
        <v>2582</v>
      </c>
      <c r="J158" s="204">
        <v>32</v>
      </c>
      <c r="K158" s="204" t="s">
        <v>2493</v>
      </c>
      <c r="L158" s="205" t="s">
        <v>2539</v>
      </c>
      <c r="M158" s="206" t="s">
        <v>1914</v>
      </c>
      <c r="N158" s="207" t="s">
        <v>2579</v>
      </c>
      <c r="O158" s="208" t="s">
        <v>2540</v>
      </c>
      <c r="P158" s="209" t="s">
        <v>2541</v>
      </c>
      <c r="Q158" s="206" t="s">
        <v>2542</v>
      </c>
      <c r="R158" t="s">
        <v>2500</v>
      </c>
      <c r="S158" s="211">
        <v>42276</v>
      </c>
      <c r="T158" s="212" t="s">
        <v>141</v>
      </c>
      <c r="AC158" s="213">
        <v>42277</v>
      </c>
      <c r="AH158" t="s">
        <v>1706</v>
      </c>
    </row>
    <row r="159" spans="1:34" ht="12" customHeight="1">
      <c r="A159" s="20" t="s">
        <v>14</v>
      </c>
      <c r="B159" s="20"/>
      <c r="C159" s="20" t="s">
        <v>25</v>
      </c>
      <c r="D159" s="20"/>
      <c r="E159" s="99" t="s">
        <v>2489</v>
      </c>
      <c r="F159" s="99" t="s">
        <v>2490</v>
      </c>
      <c r="G159" s="20" t="s">
        <v>2491</v>
      </c>
      <c r="H159" s="99" t="s">
        <v>2582</v>
      </c>
      <c r="J159" s="204">
        <v>32</v>
      </c>
      <c r="K159" s="204" t="s">
        <v>2493</v>
      </c>
      <c r="L159" s="205" t="s">
        <v>2539</v>
      </c>
      <c r="M159" s="206" t="s">
        <v>1914</v>
      </c>
      <c r="N159" s="207" t="s">
        <v>2579</v>
      </c>
      <c r="O159" s="208" t="s">
        <v>2540</v>
      </c>
      <c r="P159" s="209" t="s">
        <v>2541</v>
      </c>
      <c r="Q159" s="206" t="s">
        <v>2542</v>
      </c>
      <c r="R159" t="s">
        <v>2425</v>
      </c>
      <c r="S159" s="211">
        <v>42275</v>
      </c>
      <c r="T159" s="212" t="s">
        <v>141</v>
      </c>
      <c r="AC159" s="213">
        <v>42277</v>
      </c>
      <c r="AH159" t="s">
        <v>2499</v>
      </c>
    </row>
    <row r="160" spans="1:34" ht="12" customHeight="1">
      <c r="A160" s="20" t="s">
        <v>14</v>
      </c>
      <c r="B160" s="20"/>
      <c r="C160" s="20" t="s">
        <v>25</v>
      </c>
      <c r="D160" s="20"/>
      <c r="E160" s="99" t="s">
        <v>2489</v>
      </c>
      <c r="F160" s="99" t="s">
        <v>2490</v>
      </c>
      <c r="G160" s="20" t="s">
        <v>2491</v>
      </c>
      <c r="H160" s="99" t="s">
        <v>2582</v>
      </c>
      <c r="J160" s="204">
        <v>32</v>
      </c>
      <c r="K160" s="204" t="s">
        <v>2493</v>
      </c>
      <c r="L160" s="205" t="s">
        <v>2539</v>
      </c>
      <c r="M160" s="206" t="s">
        <v>1914</v>
      </c>
      <c r="N160" s="207" t="s">
        <v>2579</v>
      </c>
      <c r="O160" s="208" t="s">
        <v>2540</v>
      </c>
      <c r="P160" s="209" t="s">
        <v>2541</v>
      </c>
      <c r="Q160" s="206" t="s">
        <v>2542</v>
      </c>
      <c r="R160" t="s">
        <v>2500</v>
      </c>
      <c r="S160" s="211">
        <v>42275</v>
      </c>
      <c r="T160" s="212" t="s">
        <v>141</v>
      </c>
      <c r="AC160" s="213">
        <v>42277</v>
      </c>
      <c r="AH160" t="s">
        <v>1921</v>
      </c>
    </row>
    <row r="161" spans="1:34" ht="12" customHeight="1">
      <c r="A161" s="20" t="s">
        <v>14</v>
      </c>
      <c r="B161" s="20"/>
      <c r="C161" s="20" t="s">
        <v>25</v>
      </c>
      <c r="D161" s="20"/>
      <c r="E161" s="99" t="s">
        <v>2489</v>
      </c>
      <c r="F161" s="99" t="s">
        <v>2490</v>
      </c>
      <c r="G161" s="20" t="s">
        <v>2491</v>
      </c>
      <c r="H161" s="99" t="s">
        <v>2582</v>
      </c>
      <c r="J161" s="204">
        <v>32</v>
      </c>
      <c r="K161" s="204" t="s">
        <v>2493</v>
      </c>
      <c r="L161" s="205" t="s">
        <v>2539</v>
      </c>
      <c r="M161" s="206" t="s">
        <v>1914</v>
      </c>
      <c r="N161" s="207" t="s">
        <v>2579</v>
      </c>
      <c r="O161" s="208" t="s">
        <v>2540</v>
      </c>
      <c r="P161" s="209" t="s">
        <v>2541</v>
      </c>
      <c r="Q161" s="206" t="s">
        <v>2542</v>
      </c>
      <c r="R161" t="s">
        <v>2500</v>
      </c>
      <c r="S161" s="211">
        <v>42276</v>
      </c>
      <c r="T161" s="212" t="s">
        <v>141</v>
      </c>
      <c r="AC161" s="213">
        <v>42277</v>
      </c>
      <c r="AH161" t="s">
        <v>1925</v>
      </c>
    </row>
    <row r="162" spans="1:34" ht="12" customHeight="1">
      <c r="A162" s="20" t="s">
        <v>14</v>
      </c>
      <c r="B162" s="20"/>
      <c r="C162" s="20" t="s">
        <v>25</v>
      </c>
      <c r="D162" s="20"/>
      <c r="E162" s="99" t="s">
        <v>2489</v>
      </c>
      <c r="F162" s="99" t="s">
        <v>2490</v>
      </c>
      <c r="G162" s="20" t="s">
        <v>2491</v>
      </c>
      <c r="H162" s="99" t="s">
        <v>2583</v>
      </c>
      <c r="J162" s="215">
        <v>33</v>
      </c>
      <c r="K162" s="204" t="s">
        <v>2493</v>
      </c>
      <c r="L162" s="205" t="s">
        <v>2544</v>
      </c>
      <c r="M162" s="206" t="s">
        <v>1914</v>
      </c>
      <c r="N162" s="207" t="s">
        <v>2584</v>
      </c>
      <c r="O162" s="208" t="s">
        <v>2546</v>
      </c>
      <c r="P162" s="209" t="s">
        <v>2547</v>
      </c>
      <c r="Q162" s="206" t="s">
        <v>2548</v>
      </c>
      <c r="R162" t="s">
        <v>2425</v>
      </c>
      <c r="S162" s="211">
        <v>42277</v>
      </c>
      <c r="T162" s="212" t="s">
        <v>141</v>
      </c>
      <c r="AC162" s="213">
        <v>42277</v>
      </c>
      <c r="AH162" t="s">
        <v>1924</v>
      </c>
    </row>
    <row r="163" spans="1:34" ht="12" customHeight="1">
      <c r="A163" s="20" t="s">
        <v>14</v>
      </c>
      <c r="B163" s="20"/>
      <c r="C163" s="20" t="s">
        <v>25</v>
      </c>
      <c r="D163" s="20"/>
      <c r="E163" s="99" t="s">
        <v>2489</v>
      </c>
      <c r="F163" s="99" t="s">
        <v>2490</v>
      </c>
      <c r="G163" s="20" t="s">
        <v>2491</v>
      </c>
      <c r="H163" s="99" t="s">
        <v>2583</v>
      </c>
      <c r="J163" s="215">
        <v>33</v>
      </c>
      <c r="K163" s="204" t="s">
        <v>2493</v>
      </c>
      <c r="L163" s="205" t="s">
        <v>2544</v>
      </c>
      <c r="M163" s="206" t="s">
        <v>1914</v>
      </c>
      <c r="N163" s="207" t="s">
        <v>2584</v>
      </c>
      <c r="O163" s="208" t="s">
        <v>2546</v>
      </c>
      <c r="P163" s="209" t="s">
        <v>2547</v>
      </c>
      <c r="Q163" s="206" t="s">
        <v>2548</v>
      </c>
      <c r="R163" t="s">
        <v>2500</v>
      </c>
      <c r="S163" s="211">
        <v>42276</v>
      </c>
      <c r="T163" s="212" t="s">
        <v>141</v>
      </c>
      <c r="AC163" s="213">
        <v>42277</v>
      </c>
      <c r="AH163" t="s">
        <v>1706</v>
      </c>
    </row>
    <row r="164" spans="1:34" ht="12" customHeight="1">
      <c r="A164" s="20" t="s">
        <v>14</v>
      </c>
      <c r="B164" s="20"/>
      <c r="C164" s="20" t="s">
        <v>25</v>
      </c>
      <c r="D164" s="20"/>
      <c r="E164" s="99" t="s">
        <v>2489</v>
      </c>
      <c r="F164" s="99" t="s">
        <v>2490</v>
      </c>
      <c r="G164" s="20" t="s">
        <v>2491</v>
      </c>
      <c r="H164" s="99" t="s">
        <v>2583</v>
      </c>
      <c r="J164" s="215">
        <v>33</v>
      </c>
      <c r="K164" s="204" t="s">
        <v>2493</v>
      </c>
      <c r="L164" s="205" t="s">
        <v>2544</v>
      </c>
      <c r="M164" s="206" t="s">
        <v>1914</v>
      </c>
      <c r="N164" s="207" t="s">
        <v>2584</v>
      </c>
      <c r="O164" s="208" t="s">
        <v>2546</v>
      </c>
      <c r="P164" s="209" t="s">
        <v>2547</v>
      </c>
      <c r="Q164" s="206" t="s">
        <v>2548</v>
      </c>
      <c r="R164" t="s">
        <v>2425</v>
      </c>
      <c r="S164" s="211">
        <v>42275</v>
      </c>
      <c r="T164" s="212" t="s">
        <v>141</v>
      </c>
      <c r="AC164" s="213">
        <v>42277</v>
      </c>
      <c r="AH164" t="s">
        <v>2499</v>
      </c>
    </row>
    <row r="165" spans="1:34" ht="12" customHeight="1">
      <c r="A165" s="20" t="s">
        <v>14</v>
      </c>
      <c r="B165" s="20"/>
      <c r="C165" s="20" t="s">
        <v>25</v>
      </c>
      <c r="D165" s="20"/>
      <c r="E165" s="99" t="s">
        <v>2489</v>
      </c>
      <c r="F165" s="99" t="s">
        <v>2490</v>
      </c>
      <c r="G165" s="20" t="s">
        <v>2491</v>
      </c>
      <c r="H165" s="99" t="s">
        <v>2583</v>
      </c>
      <c r="J165" s="215">
        <v>33</v>
      </c>
      <c r="K165" s="204" t="s">
        <v>2493</v>
      </c>
      <c r="L165" s="205" t="s">
        <v>2544</v>
      </c>
      <c r="M165" s="206" t="s">
        <v>1914</v>
      </c>
      <c r="N165" s="207" t="s">
        <v>2584</v>
      </c>
      <c r="O165" s="208" t="s">
        <v>2546</v>
      </c>
      <c r="P165" s="209" t="s">
        <v>2547</v>
      </c>
      <c r="Q165" s="206" t="s">
        <v>2548</v>
      </c>
      <c r="R165" t="s">
        <v>2500</v>
      </c>
      <c r="S165" s="211">
        <v>42275</v>
      </c>
      <c r="T165" s="212" t="s">
        <v>141</v>
      </c>
      <c r="AC165" s="213">
        <v>42277</v>
      </c>
      <c r="AH165" t="s">
        <v>1921</v>
      </c>
    </row>
    <row r="166" spans="1:34" ht="12" customHeight="1">
      <c r="A166" s="20" t="s">
        <v>14</v>
      </c>
      <c r="B166" s="20"/>
      <c r="C166" s="20" t="s">
        <v>25</v>
      </c>
      <c r="D166" s="20"/>
      <c r="E166" s="99" t="s">
        <v>2489</v>
      </c>
      <c r="F166" s="99" t="s">
        <v>2490</v>
      </c>
      <c r="G166" s="20" t="s">
        <v>2491</v>
      </c>
      <c r="H166" s="99" t="s">
        <v>2583</v>
      </c>
      <c r="J166" s="215">
        <v>33</v>
      </c>
      <c r="K166" s="204" t="s">
        <v>2493</v>
      </c>
      <c r="L166" s="205" t="s">
        <v>2544</v>
      </c>
      <c r="M166" s="206" t="s">
        <v>1914</v>
      </c>
      <c r="N166" s="207" t="s">
        <v>2584</v>
      </c>
      <c r="O166" s="208" t="s">
        <v>2546</v>
      </c>
      <c r="P166" s="209" t="s">
        <v>2547</v>
      </c>
      <c r="Q166" s="206" t="s">
        <v>2548</v>
      </c>
      <c r="R166" t="s">
        <v>2500</v>
      </c>
      <c r="S166" s="211">
        <v>42276</v>
      </c>
      <c r="T166" s="212" t="s">
        <v>141</v>
      </c>
      <c r="AC166" s="213">
        <v>42277</v>
      </c>
      <c r="AH166" t="s">
        <v>1925</v>
      </c>
    </row>
    <row r="167" spans="1:34" ht="12" customHeight="1">
      <c r="A167" s="20" t="s">
        <v>14</v>
      </c>
      <c r="B167" s="20"/>
      <c r="C167" s="20" t="s">
        <v>25</v>
      </c>
      <c r="D167" s="20"/>
      <c r="E167" s="99" t="s">
        <v>2489</v>
      </c>
      <c r="F167" s="99" t="s">
        <v>2490</v>
      </c>
      <c r="G167" s="20" t="s">
        <v>2491</v>
      </c>
      <c r="H167" s="99" t="s">
        <v>2583</v>
      </c>
      <c r="J167" s="215">
        <v>34</v>
      </c>
      <c r="K167" s="204" t="s">
        <v>2493</v>
      </c>
      <c r="L167" s="205" t="s">
        <v>2549</v>
      </c>
      <c r="M167" s="206" t="s">
        <v>1914</v>
      </c>
      <c r="N167" s="207" t="s">
        <v>2584</v>
      </c>
      <c r="O167" s="208" t="s">
        <v>2550</v>
      </c>
      <c r="P167" s="209" t="s">
        <v>2547</v>
      </c>
      <c r="Q167" s="206" t="s">
        <v>2548</v>
      </c>
      <c r="R167" t="s">
        <v>2425</v>
      </c>
      <c r="S167" s="211">
        <v>42277</v>
      </c>
      <c r="T167" s="212" t="s">
        <v>141</v>
      </c>
      <c r="AC167" s="213">
        <v>42277</v>
      </c>
      <c r="AH167" t="s">
        <v>1924</v>
      </c>
    </row>
    <row r="168" spans="1:34" ht="12" customHeight="1">
      <c r="A168" s="20" t="s">
        <v>14</v>
      </c>
      <c r="B168" s="20"/>
      <c r="C168" s="20" t="s">
        <v>25</v>
      </c>
      <c r="D168" s="20"/>
      <c r="E168" s="99" t="s">
        <v>2489</v>
      </c>
      <c r="F168" s="99" t="s">
        <v>2490</v>
      </c>
      <c r="G168" s="20" t="s">
        <v>2491</v>
      </c>
      <c r="H168" s="99" t="s">
        <v>2583</v>
      </c>
      <c r="J168" s="215">
        <v>34</v>
      </c>
      <c r="K168" s="204" t="s">
        <v>2493</v>
      </c>
      <c r="L168" s="205" t="s">
        <v>2549</v>
      </c>
      <c r="M168" s="206" t="s">
        <v>1914</v>
      </c>
      <c r="N168" s="207" t="s">
        <v>2584</v>
      </c>
      <c r="O168" s="208" t="s">
        <v>2550</v>
      </c>
      <c r="P168" s="209" t="s">
        <v>2547</v>
      </c>
      <c r="Q168" s="206" t="s">
        <v>2548</v>
      </c>
      <c r="R168" t="s">
        <v>2500</v>
      </c>
      <c r="S168" s="211">
        <v>42276</v>
      </c>
      <c r="T168" s="212" t="s">
        <v>141</v>
      </c>
      <c r="AC168" s="213">
        <v>42277</v>
      </c>
      <c r="AH168" t="s">
        <v>1706</v>
      </c>
    </row>
    <row r="169" spans="1:34" ht="12" customHeight="1">
      <c r="A169" s="20" t="s">
        <v>14</v>
      </c>
      <c r="B169" s="20"/>
      <c r="C169" s="20" t="s">
        <v>25</v>
      </c>
      <c r="D169" s="20"/>
      <c r="E169" s="99" t="s">
        <v>2489</v>
      </c>
      <c r="F169" s="99" t="s">
        <v>2490</v>
      </c>
      <c r="G169" s="20" t="s">
        <v>2491</v>
      </c>
      <c r="H169" s="99" t="s">
        <v>2583</v>
      </c>
      <c r="J169" s="215">
        <v>34</v>
      </c>
      <c r="K169" s="204" t="s">
        <v>2493</v>
      </c>
      <c r="L169" s="205" t="s">
        <v>2549</v>
      </c>
      <c r="M169" s="206" t="s">
        <v>1914</v>
      </c>
      <c r="N169" s="207" t="s">
        <v>2584</v>
      </c>
      <c r="O169" s="208" t="s">
        <v>2550</v>
      </c>
      <c r="P169" s="209" t="s">
        <v>2547</v>
      </c>
      <c r="Q169" s="206" t="s">
        <v>2548</v>
      </c>
      <c r="R169" t="s">
        <v>2425</v>
      </c>
      <c r="S169" s="211">
        <v>42275</v>
      </c>
      <c r="T169" s="212" t="s">
        <v>141</v>
      </c>
      <c r="AC169" s="213">
        <v>42277</v>
      </c>
      <c r="AH169" t="s">
        <v>2499</v>
      </c>
    </row>
    <row r="170" spans="1:34" ht="12" customHeight="1">
      <c r="A170" s="20" t="s">
        <v>14</v>
      </c>
      <c r="B170" s="20"/>
      <c r="C170" s="20" t="s">
        <v>25</v>
      </c>
      <c r="D170" s="20"/>
      <c r="E170" s="99" t="s">
        <v>2489</v>
      </c>
      <c r="F170" s="99" t="s">
        <v>2490</v>
      </c>
      <c r="G170" s="20" t="s">
        <v>2491</v>
      </c>
      <c r="H170" s="99" t="s">
        <v>2583</v>
      </c>
      <c r="J170" s="215">
        <v>34</v>
      </c>
      <c r="K170" s="204" t="s">
        <v>2493</v>
      </c>
      <c r="L170" s="205" t="s">
        <v>2549</v>
      </c>
      <c r="M170" s="206" t="s">
        <v>1914</v>
      </c>
      <c r="N170" s="207" t="s">
        <v>2584</v>
      </c>
      <c r="O170" s="208" t="s">
        <v>2550</v>
      </c>
      <c r="P170" s="209" t="s">
        <v>2547</v>
      </c>
      <c r="Q170" s="206" t="s">
        <v>2548</v>
      </c>
      <c r="R170" t="s">
        <v>2500</v>
      </c>
      <c r="S170" s="211">
        <v>42275</v>
      </c>
      <c r="T170" s="212" t="s">
        <v>141</v>
      </c>
      <c r="AC170" s="213">
        <v>42277</v>
      </c>
      <c r="AH170" t="s">
        <v>1921</v>
      </c>
    </row>
    <row r="171" spans="1:34" ht="12" customHeight="1">
      <c r="A171" s="20" t="s">
        <v>14</v>
      </c>
      <c r="B171" s="20"/>
      <c r="C171" s="20" t="s">
        <v>25</v>
      </c>
      <c r="D171" s="20"/>
      <c r="E171" s="99" t="s">
        <v>2489</v>
      </c>
      <c r="F171" s="99" t="s">
        <v>2490</v>
      </c>
      <c r="G171" s="20" t="s">
        <v>2491</v>
      </c>
      <c r="H171" s="99" t="s">
        <v>2583</v>
      </c>
      <c r="J171" s="215">
        <v>34</v>
      </c>
      <c r="K171" s="204" t="s">
        <v>2493</v>
      </c>
      <c r="L171" s="205" t="s">
        <v>2549</v>
      </c>
      <c r="M171" s="206" t="s">
        <v>1914</v>
      </c>
      <c r="N171" s="207" t="s">
        <v>2584</v>
      </c>
      <c r="O171" s="208" t="s">
        <v>2550</v>
      </c>
      <c r="P171" s="209" t="s">
        <v>2547</v>
      </c>
      <c r="Q171" s="206" t="s">
        <v>2548</v>
      </c>
      <c r="R171" t="s">
        <v>2500</v>
      </c>
      <c r="S171" s="211">
        <v>42276</v>
      </c>
      <c r="T171" s="212" t="s">
        <v>141</v>
      </c>
      <c r="AC171" s="213">
        <v>42277</v>
      </c>
      <c r="AH171" t="s">
        <v>1925</v>
      </c>
    </row>
    <row r="172" spans="1:34" ht="12" customHeight="1">
      <c r="A172" s="20" t="s">
        <v>14</v>
      </c>
      <c r="B172" s="20"/>
      <c r="C172" s="20" t="s">
        <v>25</v>
      </c>
      <c r="D172" s="20"/>
      <c r="E172" s="99" t="s">
        <v>2489</v>
      </c>
      <c r="F172" s="99" t="s">
        <v>2490</v>
      </c>
      <c r="G172" s="20" t="s">
        <v>2491</v>
      </c>
      <c r="H172" s="99" t="s">
        <v>2583</v>
      </c>
      <c r="J172" s="215">
        <v>35</v>
      </c>
      <c r="K172" s="204" t="s">
        <v>2493</v>
      </c>
      <c r="L172" s="205" t="s">
        <v>2551</v>
      </c>
      <c r="M172" s="206" t="s">
        <v>1914</v>
      </c>
      <c r="N172" s="207" t="s">
        <v>2584</v>
      </c>
      <c r="O172" s="208" t="s">
        <v>2552</v>
      </c>
      <c r="P172" s="209" t="s">
        <v>2553</v>
      </c>
      <c r="Q172" s="206" t="s">
        <v>2548</v>
      </c>
      <c r="R172" t="s">
        <v>2425</v>
      </c>
      <c r="S172" s="211">
        <v>42277</v>
      </c>
      <c r="T172" s="212" t="s">
        <v>141</v>
      </c>
      <c r="AC172" s="213">
        <v>42277</v>
      </c>
      <c r="AH172" t="s">
        <v>1924</v>
      </c>
    </row>
    <row r="173" spans="1:34" ht="12" customHeight="1">
      <c r="A173" s="20" t="s">
        <v>14</v>
      </c>
      <c r="B173" s="20"/>
      <c r="C173" s="20" t="s">
        <v>25</v>
      </c>
      <c r="D173" s="20"/>
      <c r="E173" s="99" t="s">
        <v>2489</v>
      </c>
      <c r="F173" s="99" t="s">
        <v>2490</v>
      </c>
      <c r="G173" s="20" t="s">
        <v>2491</v>
      </c>
      <c r="H173" s="99" t="s">
        <v>2583</v>
      </c>
      <c r="J173" s="215">
        <v>35</v>
      </c>
      <c r="K173" s="204" t="s">
        <v>2493</v>
      </c>
      <c r="L173" s="205" t="s">
        <v>2551</v>
      </c>
      <c r="M173" s="206" t="s">
        <v>1914</v>
      </c>
      <c r="N173" s="207" t="s">
        <v>2584</v>
      </c>
      <c r="O173" s="208" t="s">
        <v>2552</v>
      </c>
      <c r="P173" s="209" t="s">
        <v>2553</v>
      </c>
      <c r="Q173" s="206" t="s">
        <v>2548</v>
      </c>
      <c r="R173" t="s">
        <v>2500</v>
      </c>
      <c r="S173" s="211">
        <v>42276</v>
      </c>
      <c r="T173" s="212" t="s">
        <v>141</v>
      </c>
      <c r="AC173" s="213">
        <v>42277</v>
      </c>
      <c r="AH173" t="s">
        <v>1706</v>
      </c>
    </row>
    <row r="174" spans="1:34" ht="12" customHeight="1">
      <c r="A174" s="20" t="s">
        <v>14</v>
      </c>
      <c r="B174" s="20"/>
      <c r="C174" s="20" t="s">
        <v>25</v>
      </c>
      <c r="D174" s="20"/>
      <c r="E174" s="99" t="s">
        <v>2489</v>
      </c>
      <c r="F174" s="99" t="s">
        <v>2490</v>
      </c>
      <c r="G174" s="20" t="s">
        <v>2491</v>
      </c>
      <c r="H174" s="99" t="s">
        <v>2583</v>
      </c>
      <c r="J174" s="215">
        <v>35</v>
      </c>
      <c r="K174" s="204" t="s">
        <v>2493</v>
      </c>
      <c r="L174" s="205" t="s">
        <v>2551</v>
      </c>
      <c r="M174" s="206" t="s">
        <v>1914</v>
      </c>
      <c r="N174" s="207" t="s">
        <v>2584</v>
      </c>
      <c r="O174" s="208" t="s">
        <v>2552</v>
      </c>
      <c r="P174" s="209" t="s">
        <v>2553</v>
      </c>
      <c r="Q174" s="206" t="s">
        <v>2548</v>
      </c>
      <c r="R174" t="s">
        <v>2425</v>
      </c>
      <c r="S174" s="211">
        <v>42275</v>
      </c>
      <c r="T174" s="212" t="s">
        <v>141</v>
      </c>
      <c r="AC174" s="213">
        <v>42277</v>
      </c>
      <c r="AH174" t="s">
        <v>2499</v>
      </c>
    </row>
    <row r="175" spans="1:34" ht="12" customHeight="1">
      <c r="A175" s="20" t="s">
        <v>14</v>
      </c>
      <c r="B175" s="20"/>
      <c r="C175" s="20" t="s">
        <v>25</v>
      </c>
      <c r="D175" s="20"/>
      <c r="E175" s="99" t="s">
        <v>2489</v>
      </c>
      <c r="F175" s="99" t="s">
        <v>2490</v>
      </c>
      <c r="G175" s="20" t="s">
        <v>2491</v>
      </c>
      <c r="H175" s="99" t="s">
        <v>2583</v>
      </c>
      <c r="J175" s="215">
        <v>35</v>
      </c>
      <c r="K175" s="204" t="s">
        <v>2493</v>
      </c>
      <c r="L175" s="205" t="s">
        <v>2551</v>
      </c>
      <c r="M175" s="206" t="s">
        <v>1914</v>
      </c>
      <c r="N175" s="207" t="s">
        <v>2584</v>
      </c>
      <c r="O175" s="208" t="s">
        <v>2552</v>
      </c>
      <c r="P175" s="209" t="s">
        <v>2553</v>
      </c>
      <c r="Q175" s="206" t="s">
        <v>2548</v>
      </c>
      <c r="R175" t="s">
        <v>2500</v>
      </c>
      <c r="S175" s="211">
        <v>42275</v>
      </c>
      <c r="T175" s="212" t="s">
        <v>141</v>
      </c>
      <c r="AC175" s="213">
        <v>42277</v>
      </c>
      <c r="AH175" t="s">
        <v>1921</v>
      </c>
    </row>
    <row r="176" spans="1:34" ht="12" customHeight="1">
      <c r="A176" s="20" t="s">
        <v>14</v>
      </c>
      <c r="B176" s="20"/>
      <c r="C176" s="20" t="s">
        <v>25</v>
      </c>
      <c r="D176" s="20"/>
      <c r="E176" s="99" t="s">
        <v>2489</v>
      </c>
      <c r="F176" s="99" t="s">
        <v>2490</v>
      </c>
      <c r="G176" s="20" t="s">
        <v>2491</v>
      </c>
      <c r="H176" s="99" t="s">
        <v>2583</v>
      </c>
      <c r="J176" s="215">
        <v>35</v>
      </c>
      <c r="K176" s="204" t="s">
        <v>2493</v>
      </c>
      <c r="L176" s="205" t="s">
        <v>2551</v>
      </c>
      <c r="M176" s="206" t="s">
        <v>1914</v>
      </c>
      <c r="N176" s="207" t="s">
        <v>2584</v>
      </c>
      <c r="O176" s="208" t="s">
        <v>2552</v>
      </c>
      <c r="P176" s="209" t="s">
        <v>2553</v>
      </c>
      <c r="Q176" s="206" t="s">
        <v>2548</v>
      </c>
      <c r="R176" t="s">
        <v>2500</v>
      </c>
      <c r="S176" s="211">
        <v>42276</v>
      </c>
      <c r="T176" s="212" t="s">
        <v>141</v>
      </c>
      <c r="AC176" s="213">
        <v>42277</v>
      </c>
      <c r="AH176" t="s">
        <v>1925</v>
      </c>
    </row>
    <row r="177" spans="1:34" ht="12" customHeight="1">
      <c r="A177" s="20" t="s">
        <v>14</v>
      </c>
      <c r="B177" s="20"/>
      <c r="C177" s="20" t="s">
        <v>25</v>
      </c>
      <c r="D177" s="20"/>
      <c r="E177" s="99" t="s">
        <v>2489</v>
      </c>
      <c r="F177" s="99" t="s">
        <v>2490</v>
      </c>
      <c r="G177" s="20" t="s">
        <v>2491</v>
      </c>
      <c r="H177" s="99" t="s">
        <v>2583</v>
      </c>
      <c r="J177" s="215">
        <v>36</v>
      </c>
      <c r="K177" s="204" t="s">
        <v>2493</v>
      </c>
      <c r="L177" s="205" t="s">
        <v>2554</v>
      </c>
      <c r="M177" s="206" t="s">
        <v>1914</v>
      </c>
      <c r="N177" s="207" t="s">
        <v>2584</v>
      </c>
      <c r="O177" s="208" t="s">
        <v>2555</v>
      </c>
      <c r="P177" s="209" t="s">
        <v>2553</v>
      </c>
      <c r="Q177" s="206" t="s">
        <v>2548</v>
      </c>
      <c r="R177" t="s">
        <v>2425</v>
      </c>
      <c r="S177" s="211">
        <v>42277</v>
      </c>
      <c r="T177" s="212" t="s">
        <v>141</v>
      </c>
      <c r="AC177" s="213">
        <v>42277</v>
      </c>
      <c r="AH177" t="s">
        <v>1924</v>
      </c>
    </row>
    <row r="178" spans="1:34" ht="12" customHeight="1">
      <c r="A178" s="20" t="s">
        <v>14</v>
      </c>
      <c r="B178" s="20"/>
      <c r="C178" s="20" t="s">
        <v>25</v>
      </c>
      <c r="D178" s="20"/>
      <c r="E178" s="99" t="s">
        <v>2489</v>
      </c>
      <c r="F178" s="99" t="s">
        <v>2490</v>
      </c>
      <c r="G178" s="20" t="s">
        <v>2491</v>
      </c>
      <c r="H178" s="99" t="s">
        <v>2583</v>
      </c>
      <c r="J178" s="215">
        <v>36</v>
      </c>
      <c r="K178" s="204" t="s">
        <v>2493</v>
      </c>
      <c r="L178" s="205" t="s">
        <v>2554</v>
      </c>
      <c r="M178" s="206" t="s">
        <v>1914</v>
      </c>
      <c r="N178" s="207" t="s">
        <v>2584</v>
      </c>
      <c r="O178" s="208" t="s">
        <v>2555</v>
      </c>
      <c r="P178" s="209" t="s">
        <v>2553</v>
      </c>
      <c r="Q178" s="206" t="s">
        <v>2548</v>
      </c>
      <c r="R178" t="s">
        <v>2500</v>
      </c>
      <c r="S178" s="211">
        <v>42276</v>
      </c>
      <c r="T178" s="212" t="s">
        <v>141</v>
      </c>
      <c r="AC178" s="213">
        <v>42277</v>
      </c>
      <c r="AH178" t="s">
        <v>1706</v>
      </c>
    </row>
    <row r="179" spans="1:34" ht="12" customHeight="1">
      <c r="A179" s="20" t="s">
        <v>14</v>
      </c>
      <c r="B179" s="20"/>
      <c r="C179" s="20" t="s">
        <v>25</v>
      </c>
      <c r="D179" s="20"/>
      <c r="E179" s="99" t="s">
        <v>2489</v>
      </c>
      <c r="F179" s="99" t="s">
        <v>2490</v>
      </c>
      <c r="G179" s="20" t="s">
        <v>2491</v>
      </c>
      <c r="H179" s="99" t="s">
        <v>2583</v>
      </c>
      <c r="J179" s="215">
        <v>36</v>
      </c>
      <c r="K179" s="204" t="s">
        <v>2493</v>
      </c>
      <c r="L179" s="205" t="s">
        <v>2554</v>
      </c>
      <c r="M179" s="206" t="s">
        <v>1914</v>
      </c>
      <c r="N179" s="207" t="s">
        <v>2584</v>
      </c>
      <c r="O179" s="208" t="s">
        <v>2555</v>
      </c>
      <c r="P179" s="209" t="s">
        <v>2553</v>
      </c>
      <c r="Q179" s="206" t="s">
        <v>2548</v>
      </c>
      <c r="R179" t="s">
        <v>2425</v>
      </c>
      <c r="S179" s="211">
        <v>42275</v>
      </c>
      <c r="T179" s="212" t="s">
        <v>141</v>
      </c>
      <c r="AC179" s="213">
        <v>42277</v>
      </c>
      <c r="AH179" t="s">
        <v>2499</v>
      </c>
    </row>
    <row r="180" spans="1:34" ht="12" customHeight="1">
      <c r="A180" s="20" t="s">
        <v>14</v>
      </c>
      <c r="B180" s="20"/>
      <c r="C180" s="20" t="s">
        <v>25</v>
      </c>
      <c r="D180" s="20"/>
      <c r="E180" s="99" t="s">
        <v>2489</v>
      </c>
      <c r="F180" s="99" t="s">
        <v>2490</v>
      </c>
      <c r="G180" s="20" t="s">
        <v>2491</v>
      </c>
      <c r="H180" s="99" t="s">
        <v>2583</v>
      </c>
      <c r="J180" s="215">
        <v>36</v>
      </c>
      <c r="K180" s="204" t="s">
        <v>2493</v>
      </c>
      <c r="L180" s="205" t="s">
        <v>2554</v>
      </c>
      <c r="M180" s="206" t="s">
        <v>1914</v>
      </c>
      <c r="N180" s="207" t="s">
        <v>2584</v>
      </c>
      <c r="O180" s="208" t="s">
        <v>2555</v>
      </c>
      <c r="P180" s="209" t="s">
        <v>2553</v>
      </c>
      <c r="Q180" s="206" t="s">
        <v>2548</v>
      </c>
      <c r="R180" t="s">
        <v>2500</v>
      </c>
      <c r="S180" s="211">
        <v>42275</v>
      </c>
      <c r="T180" s="212" t="s">
        <v>141</v>
      </c>
      <c r="AC180" s="213">
        <v>42277</v>
      </c>
      <c r="AH180" t="s">
        <v>1921</v>
      </c>
    </row>
    <row r="181" spans="1:34" ht="12" customHeight="1">
      <c r="A181" s="20" t="s">
        <v>14</v>
      </c>
      <c r="B181" s="20"/>
      <c r="C181" s="20" t="s">
        <v>25</v>
      </c>
      <c r="D181" s="20"/>
      <c r="E181" s="99" t="s">
        <v>2489</v>
      </c>
      <c r="F181" s="99" t="s">
        <v>2490</v>
      </c>
      <c r="G181" s="20" t="s">
        <v>2491</v>
      </c>
      <c r="H181" s="99" t="s">
        <v>2583</v>
      </c>
      <c r="J181" s="215">
        <v>36</v>
      </c>
      <c r="K181" s="204" t="s">
        <v>2493</v>
      </c>
      <c r="L181" s="205" t="s">
        <v>2554</v>
      </c>
      <c r="M181" s="206" t="s">
        <v>1914</v>
      </c>
      <c r="N181" s="207" t="s">
        <v>2584</v>
      </c>
      <c r="O181" s="208" t="s">
        <v>2555</v>
      </c>
      <c r="P181" s="209" t="s">
        <v>2553</v>
      </c>
      <c r="Q181" s="206" t="s">
        <v>2548</v>
      </c>
      <c r="R181" t="s">
        <v>2500</v>
      </c>
      <c r="S181" s="211">
        <v>42276</v>
      </c>
      <c r="T181" s="212" t="s">
        <v>141</v>
      </c>
      <c r="AC181" s="213">
        <v>42277</v>
      </c>
      <c r="AH181" t="s">
        <v>1925</v>
      </c>
    </row>
    <row r="182" spans="1:34" ht="12" customHeight="1">
      <c r="A182" s="20" t="s">
        <v>14</v>
      </c>
      <c r="B182" s="20"/>
      <c r="C182" s="20" t="s">
        <v>25</v>
      </c>
      <c r="D182" s="20"/>
      <c r="E182" s="99" t="s">
        <v>2489</v>
      </c>
      <c r="F182" s="99" t="s">
        <v>2490</v>
      </c>
      <c r="G182" s="20" t="s">
        <v>2491</v>
      </c>
      <c r="H182" s="99" t="s">
        <v>2583</v>
      </c>
      <c r="J182" s="215">
        <v>37</v>
      </c>
      <c r="K182" s="204" t="s">
        <v>2493</v>
      </c>
      <c r="L182" s="205" t="s">
        <v>2556</v>
      </c>
      <c r="M182" s="206" t="s">
        <v>1914</v>
      </c>
      <c r="N182" s="207" t="s">
        <v>2584</v>
      </c>
      <c r="O182" s="208" t="s">
        <v>2557</v>
      </c>
      <c r="P182" s="209" t="s">
        <v>2558</v>
      </c>
      <c r="Q182" s="206" t="s">
        <v>2548</v>
      </c>
      <c r="R182" t="s">
        <v>2425</v>
      </c>
      <c r="S182" s="211">
        <v>42277</v>
      </c>
      <c r="T182" s="212" t="s">
        <v>141</v>
      </c>
      <c r="AC182" s="213">
        <v>42277</v>
      </c>
      <c r="AH182" t="s">
        <v>1924</v>
      </c>
    </row>
    <row r="183" spans="1:34" ht="12" customHeight="1">
      <c r="A183" s="20" t="s">
        <v>14</v>
      </c>
      <c r="B183" s="20"/>
      <c r="C183" s="20" t="s">
        <v>25</v>
      </c>
      <c r="D183" s="20"/>
      <c r="E183" s="99" t="s">
        <v>2489</v>
      </c>
      <c r="F183" s="99" t="s">
        <v>2490</v>
      </c>
      <c r="G183" s="20" t="s">
        <v>2491</v>
      </c>
      <c r="H183" s="99" t="s">
        <v>2583</v>
      </c>
      <c r="J183" s="215">
        <v>37</v>
      </c>
      <c r="K183" s="204" t="s">
        <v>2493</v>
      </c>
      <c r="L183" s="205" t="s">
        <v>2556</v>
      </c>
      <c r="M183" s="206" t="s">
        <v>1914</v>
      </c>
      <c r="N183" s="207" t="s">
        <v>2584</v>
      </c>
      <c r="O183" s="208" t="s">
        <v>2557</v>
      </c>
      <c r="P183" s="209" t="s">
        <v>2558</v>
      </c>
      <c r="Q183" s="206" t="s">
        <v>2548</v>
      </c>
      <c r="R183" t="s">
        <v>2500</v>
      </c>
      <c r="S183" s="211">
        <v>42276</v>
      </c>
      <c r="T183" s="212" t="s">
        <v>141</v>
      </c>
      <c r="AC183" s="213">
        <v>42277</v>
      </c>
      <c r="AH183" t="s">
        <v>1706</v>
      </c>
    </row>
    <row r="184" spans="1:34" ht="12" customHeight="1">
      <c r="A184" s="20" t="s">
        <v>14</v>
      </c>
      <c r="B184" s="20"/>
      <c r="C184" s="20" t="s">
        <v>25</v>
      </c>
      <c r="D184" s="20"/>
      <c r="E184" s="99" t="s">
        <v>2489</v>
      </c>
      <c r="F184" s="99" t="s">
        <v>2490</v>
      </c>
      <c r="G184" s="20" t="s">
        <v>2491</v>
      </c>
      <c r="H184" s="99" t="s">
        <v>2583</v>
      </c>
      <c r="J184" s="215">
        <v>37</v>
      </c>
      <c r="K184" s="204" t="s">
        <v>2493</v>
      </c>
      <c r="L184" s="205" t="s">
        <v>2556</v>
      </c>
      <c r="M184" s="206" t="s">
        <v>1914</v>
      </c>
      <c r="N184" s="207" t="s">
        <v>2584</v>
      </c>
      <c r="O184" s="208" t="s">
        <v>2557</v>
      </c>
      <c r="P184" s="209" t="s">
        <v>2558</v>
      </c>
      <c r="Q184" s="206" t="s">
        <v>2548</v>
      </c>
      <c r="R184" t="s">
        <v>2425</v>
      </c>
      <c r="S184" s="211">
        <v>42275</v>
      </c>
      <c r="T184" s="212" t="s">
        <v>141</v>
      </c>
      <c r="AC184" s="213">
        <v>42277</v>
      </c>
      <c r="AH184" t="s">
        <v>2499</v>
      </c>
    </row>
    <row r="185" spans="1:34" ht="12" customHeight="1">
      <c r="A185" s="20" t="s">
        <v>14</v>
      </c>
      <c r="B185" s="20"/>
      <c r="C185" s="20" t="s">
        <v>25</v>
      </c>
      <c r="D185" s="20"/>
      <c r="E185" s="99" t="s">
        <v>2489</v>
      </c>
      <c r="F185" s="99" t="s">
        <v>2490</v>
      </c>
      <c r="G185" s="20" t="s">
        <v>2491</v>
      </c>
      <c r="H185" s="99" t="s">
        <v>2583</v>
      </c>
      <c r="J185" s="215">
        <v>37</v>
      </c>
      <c r="K185" s="204" t="s">
        <v>2493</v>
      </c>
      <c r="L185" s="205" t="s">
        <v>2556</v>
      </c>
      <c r="M185" s="206" t="s">
        <v>1914</v>
      </c>
      <c r="N185" s="207" t="s">
        <v>2584</v>
      </c>
      <c r="O185" s="208" t="s">
        <v>2557</v>
      </c>
      <c r="P185" s="209" t="s">
        <v>2558</v>
      </c>
      <c r="Q185" s="206" t="s">
        <v>2548</v>
      </c>
      <c r="R185" t="s">
        <v>2500</v>
      </c>
      <c r="S185" s="211">
        <v>42275</v>
      </c>
      <c r="T185" s="212" t="s">
        <v>141</v>
      </c>
      <c r="AC185" s="213">
        <v>42277</v>
      </c>
      <c r="AH185" t="s">
        <v>1921</v>
      </c>
    </row>
    <row r="186" spans="1:34" ht="12" customHeight="1">
      <c r="A186" s="20" t="s">
        <v>14</v>
      </c>
      <c r="B186" s="20"/>
      <c r="C186" s="20" t="s">
        <v>25</v>
      </c>
      <c r="D186" s="20"/>
      <c r="E186" s="99" t="s">
        <v>2489</v>
      </c>
      <c r="F186" s="99" t="s">
        <v>2490</v>
      </c>
      <c r="G186" s="20" t="s">
        <v>2491</v>
      </c>
      <c r="H186" s="99" t="s">
        <v>2583</v>
      </c>
      <c r="J186" s="215">
        <v>37</v>
      </c>
      <c r="K186" s="204" t="s">
        <v>2493</v>
      </c>
      <c r="L186" s="205" t="s">
        <v>2556</v>
      </c>
      <c r="M186" s="206" t="s">
        <v>1914</v>
      </c>
      <c r="N186" s="207" t="s">
        <v>2584</v>
      </c>
      <c r="O186" s="208" t="s">
        <v>2557</v>
      </c>
      <c r="P186" s="209" t="s">
        <v>2558</v>
      </c>
      <c r="Q186" s="206" t="s">
        <v>2548</v>
      </c>
      <c r="R186" t="s">
        <v>2500</v>
      </c>
      <c r="S186" s="211">
        <v>42276</v>
      </c>
      <c r="T186" s="212" t="s">
        <v>141</v>
      </c>
      <c r="AC186" s="213">
        <v>42277</v>
      </c>
      <c r="AH186" t="s">
        <v>1925</v>
      </c>
    </row>
    <row r="187" spans="1:34" ht="12" customHeight="1">
      <c r="A187" s="20" t="s">
        <v>14</v>
      </c>
      <c r="B187" s="20"/>
      <c r="C187" s="20" t="s">
        <v>25</v>
      </c>
      <c r="D187" s="20"/>
      <c r="E187" s="99" t="s">
        <v>2489</v>
      </c>
      <c r="F187" s="99" t="s">
        <v>2490</v>
      </c>
      <c r="G187" s="20" t="s">
        <v>2491</v>
      </c>
      <c r="H187" s="99" t="s">
        <v>2583</v>
      </c>
      <c r="J187" s="215">
        <v>38</v>
      </c>
      <c r="K187" s="204" t="s">
        <v>2493</v>
      </c>
      <c r="L187" s="205" t="s">
        <v>2559</v>
      </c>
      <c r="M187" s="206" t="s">
        <v>1914</v>
      </c>
      <c r="N187" s="207" t="s">
        <v>2579</v>
      </c>
      <c r="O187" s="208" t="s">
        <v>2560</v>
      </c>
      <c r="P187" s="209" t="s">
        <v>2561</v>
      </c>
      <c r="Q187" s="206" t="s">
        <v>2562</v>
      </c>
      <c r="R187" t="s">
        <v>2425</v>
      </c>
      <c r="S187" s="211">
        <v>42277</v>
      </c>
      <c r="T187" s="212" t="s">
        <v>141</v>
      </c>
      <c r="AC187" s="213">
        <v>42277</v>
      </c>
      <c r="AH187" t="s">
        <v>1924</v>
      </c>
    </row>
    <row r="188" spans="1:34" ht="12" customHeight="1">
      <c r="A188" s="20" t="s">
        <v>14</v>
      </c>
      <c r="B188" s="20"/>
      <c r="C188" s="20" t="s">
        <v>25</v>
      </c>
      <c r="D188" s="20"/>
      <c r="E188" s="99" t="s">
        <v>2489</v>
      </c>
      <c r="F188" s="99" t="s">
        <v>2490</v>
      </c>
      <c r="G188" s="20" t="s">
        <v>2491</v>
      </c>
      <c r="H188" s="99" t="s">
        <v>2583</v>
      </c>
      <c r="J188" s="215">
        <v>38</v>
      </c>
      <c r="K188" s="204" t="s">
        <v>2493</v>
      </c>
      <c r="L188" s="205" t="s">
        <v>2559</v>
      </c>
      <c r="M188" s="206" t="s">
        <v>1914</v>
      </c>
      <c r="N188" s="207" t="s">
        <v>2579</v>
      </c>
      <c r="O188" s="208" t="s">
        <v>2560</v>
      </c>
      <c r="P188" s="209" t="s">
        <v>2561</v>
      </c>
      <c r="Q188" s="206" t="s">
        <v>2562</v>
      </c>
      <c r="R188" t="s">
        <v>2500</v>
      </c>
      <c r="S188" s="211">
        <v>42276</v>
      </c>
      <c r="T188" s="212" t="s">
        <v>141</v>
      </c>
      <c r="AC188" s="213">
        <v>42277</v>
      </c>
      <c r="AH188" t="s">
        <v>1706</v>
      </c>
    </row>
    <row r="189" spans="1:34" ht="12" customHeight="1">
      <c r="A189" s="20" t="s">
        <v>14</v>
      </c>
      <c r="B189" s="20"/>
      <c r="C189" s="20" t="s">
        <v>25</v>
      </c>
      <c r="D189" s="20"/>
      <c r="E189" s="99" t="s">
        <v>2489</v>
      </c>
      <c r="F189" s="99" t="s">
        <v>2490</v>
      </c>
      <c r="G189" s="20" t="s">
        <v>2491</v>
      </c>
      <c r="H189" s="99" t="s">
        <v>2583</v>
      </c>
      <c r="J189" s="215">
        <v>38</v>
      </c>
      <c r="K189" s="204" t="s">
        <v>2493</v>
      </c>
      <c r="L189" s="205" t="s">
        <v>2559</v>
      </c>
      <c r="M189" s="206" t="s">
        <v>1914</v>
      </c>
      <c r="N189" s="207" t="s">
        <v>2579</v>
      </c>
      <c r="O189" s="208" t="s">
        <v>2560</v>
      </c>
      <c r="P189" s="209" t="s">
        <v>2561</v>
      </c>
      <c r="Q189" s="206" t="s">
        <v>2562</v>
      </c>
      <c r="R189" t="s">
        <v>2425</v>
      </c>
      <c r="S189" s="211">
        <v>42275</v>
      </c>
      <c r="T189" s="212" t="s">
        <v>141</v>
      </c>
      <c r="AC189" s="213">
        <v>42277</v>
      </c>
      <c r="AH189" t="s">
        <v>2499</v>
      </c>
    </row>
    <row r="190" spans="1:34" ht="12" customHeight="1">
      <c r="A190" s="20" t="s">
        <v>14</v>
      </c>
      <c r="B190" s="20"/>
      <c r="C190" s="20" t="s">
        <v>25</v>
      </c>
      <c r="D190" s="20"/>
      <c r="E190" s="99" t="s">
        <v>2489</v>
      </c>
      <c r="F190" s="99" t="s">
        <v>2490</v>
      </c>
      <c r="G190" s="20" t="s">
        <v>2491</v>
      </c>
      <c r="H190" s="99" t="s">
        <v>2583</v>
      </c>
      <c r="J190" s="215">
        <v>38</v>
      </c>
      <c r="K190" s="204" t="s">
        <v>2493</v>
      </c>
      <c r="L190" s="205" t="s">
        <v>2559</v>
      </c>
      <c r="M190" s="206" t="s">
        <v>1914</v>
      </c>
      <c r="N190" s="207" t="s">
        <v>2579</v>
      </c>
      <c r="O190" s="208" t="s">
        <v>2560</v>
      </c>
      <c r="P190" s="209" t="s">
        <v>2561</v>
      </c>
      <c r="Q190" s="206" t="s">
        <v>2562</v>
      </c>
      <c r="R190" t="s">
        <v>2500</v>
      </c>
      <c r="S190" s="211">
        <v>42275</v>
      </c>
      <c r="T190" s="212" t="s">
        <v>141</v>
      </c>
      <c r="AC190" s="213">
        <v>42277</v>
      </c>
      <c r="AH190" t="s">
        <v>1921</v>
      </c>
    </row>
    <row r="191" spans="1:34" ht="12" customHeight="1">
      <c r="A191" s="20" t="s">
        <v>14</v>
      </c>
      <c r="B191" s="20"/>
      <c r="C191" s="20" t="s">
        <v>25</v>
      </c>
      <c r="D191" s="20"/>
      <c r="E191" s="99" t="s">
        <v>2489</v>
      </c>
      <c r="F191" s="99" t="s">
        <v>2490</v>
      </c>
      <c r="G191" s="20" t="s">
        <v>2491</v>
      </c>
      <c r="H191" s="99" t="s">
        <v>2583</v>
      </c>
      <c r="J191" s="215">
        <v>38</v>
      </c>
      <c r="K191" s="204" t="s">
        <v>2493</v>
      </c>
      <c r="L191" s="205" t="s">
        <v>2559</v>
      </c>
      <c r="M191" s="206" t="s">
        <v>1914</v>
      </c>
      <c r="N191" s="207" t="s">
        <v>2579</v>
      </c>
      <c r="O191" s="208" t="s">
        <v>2560</v>
      </c>
      <c r="P191" s="209" t="s">
        <v>2561</v>
      </c>
      <c r="Q191" s="206" t="s">
        <v>2562</v>
      </c>
      <c r="R191" t="s">
        <v>2500</v>
      </c>
      <c r="S191" s="211">
        <v>42276</v>
      </c>
      <c r="T191" s="212" t="s">
        <v>141</v>
      </c>
      <c r="AC191" s="213">
        <v>42277</v>
      </c>
      <c r="AH191" t="s">
        <v>1925</v>
      </c>
    </row>
    <row r="192" spans="1:34" ht="12" customHeight="1">
      <c r="A192" s="20" t="s">
        <v>14</v>
      </c>
      <c r="B192" s="20"/>
      <c r="C192" s="20" t="s">
        <v>25</v>
      </c>
      <c r="D192" s="20"/>
      <c r="E192" s="99" t="s">
        <v>2489</v>
      </c>
      <c r="F192" s="99" t="s">
        <v>2490</v>
      </c>
      <c r="G192" s="20" t="s">
        <v>2491</v>
      </c>
      <c r="H192" s="99" t="s">
        <v>2585</v>
      </c>
      <c r="J192" s="215">
        <v>39</v>
      </c>
      <c r="K192" s="204" t="s">
        <v>2493</v>
      </c>
      <c r="L192" s="205" t="s">
        <v>2564</v>
      </c>
      <c r="M192" s="206" t="s">
        <v>1914</v>
      </c>
      <c r="N192" s="207" t="s">
        <v>2579</v>
      </c>
      <c r="O192" s="208" t="s">
        <v>2565</v>
      </c>
      <c r="P192" s="209" t="s">
        <v>2566</v>
      </c>
      <c r="Q192" s="206" t="s">
        <v>2567</v>
      </c>
      <c r="R192" t="s">
        <v>2425</v>
      </c>
      <c r="S192" s="211">
        <v>42277</v>
      </c>
      <c r="T192" s="212" t="s">
        <v>141</v>
      </c>
      <c r="AC192" s="213">
        <v>42277</v>
      </c>
      <c r="AH192" t="s">
        <v>1924</v>
      </c>
    </row>
    <row r="193" spans="1:34" ht="12" customHeight="1">
      <c r="A193" s="20" t="s">
        <v>14</v>
      </c>
      <c r="B193" s="20"/>
      <c r="C193" s="20" t="s">
        <v>25</v>
      </c>
      <c r="D193" s="20"/>
      <c r="E193" s="99" t="s">
        <v>2489</v>
      </c>
      <c r="F193" s="99" t="s">
        <v>2490</v>
      </c>
      <c r="G193" s="20" t="s">
        <v>2491</v>
      </c>
      <c r="H193" s="99" t="s">
        <v>2585</v>
      </c>
      <c r="J193" s="215">
        <v>39</v>
      </c>
      <c r="K193" s="204" t="s">
        <v>2493</v>
      </c>
      <c r="L193" s="205" t="s">
        <v>2564</v>
      </c>
      <c r="M193" s="206" t="s">
        <v>1914</v>
      </c>
      <c r="N193" s="207" t="s">
        <v>2579</v>
      </c>
      <c r="O193" s="208" t="s">
        <v>2565</v>
      </c>
      <c r="P193" s="209" t="s">
        <v>2566</v>
      </c>
      <c r="Q193" s="206" t="s">
        <v>2567</v>
      </c>
      <c r="R193" t="s">
        <v>2500</v>
      </c>
      <c r="S193" s="211">
        <v>42276</v>
      </c>
      <c r="T193" s="212" t="s">
        <v>141</v>
      </c>
      <c r="AC193" s="213">
        <v>42277</v>
      </c>
      <c r="AH193" t="s">
        <v>1706</v>
      </c>
    </row>
    <row r="194" spans="1:34" ht="12" customHeight="1">
      <c r="A194" s="20" t="s">
        <v>14</v>
      </c>
      <c r="B194" s="20"/>
      <c r="C194" s="20" t="s">
        <v>25</v>
      </c>
      <c r="D194" s="20"/>
      <c r="E194" s="99" t="s">
        <v>2489</v>
      </c>
      <c r="F194" s="99" t="s">
        <v>2490</v>
      </c>
      <c r="G194" s="20" t="s">
        <v>2491</v>
      </c>
      <c r="H194" s="99" t="s">
        <v>2585</v>
      </c>
      <c r="J194" s="215">
        <v>39</v>
      </c>
      <c r="K194" s="204" t="s">
        <v>2493</v>
      </c>
      <c r="L194" s="205" t="s">
        <v>2564</v>
      </c>
      <c r="M194" s="206" t="s">
        <v>1914</v>
      </c>
      <c r="N194" s="207" t="s">
        <v>2579</v>
      </c>
      <c r="O194" s="208" t="s">
        <v>2565</v>
      </c>
      <c r="P194" s="209" t="s">
        <v>2566</v>
      </c>
      <c r="Q194" s="206" t="s">
        <v>2567</v>
      </c>
      <c r="R194" t="s">
        <v>2425</v>
      </c>
      <c r="S194" s="211">
        <v>42276</v>
      </c>
      <c r="T194" s="212" t="s">
        <v>141</v>
      </c>
      <c r="AC194" s="213">
        <v>42277</v>
      </c>
      <c r="AH194" t="s">
        <v>2499</v>
      </c>
    </row>
    <row r="195" spans="1:34" ht="12" customHeight="1">
      <c r="A195" s="20" t="s">
        <v>14</v>
      </c>
      <c r="B195" s="20"/>
      <c r="C195" s="20" t="s">
        <v>25</v>
      </c>
      <c r="D195" s="20"/>
      <c r="E195" s="99" t="s">
        <v>2489</v>
      </c>
      <c r="F195" s="99" t="s">
        <v>2490</v>
      </c>
      <c r="G195" s="20" t="s">
        <v>2491</v>
      </c>
      <c r="H195" s="99" t="s">
        <v>2585</v>
      </c>
      <c r="J195" s="215">
        <v>39</v>
      </c>
      <c r="K195" s="204" t="s">
        <v>2493</v>
      </c>
      <c r="L195" s="205" t="s">
        <v>2564</v>
      </c>
      <c r="M195" s="206" t="s">
        <v>1914</v>
      </c>
      <c r="N195" s="207" t="s">
        <v>2579</v>
      </c>
      <c r="O195" s="208" t="s">
        <v>2565</v>
      </c>
      <c r="P195" s="209" t="s">
        <v>2566</v>
      </c>
      <c r="Q195" s="206" t="s">
        <v>2567</v>
      </c>
      <c r="R195" t="s">
        <v>2500</v>
      </c>
      <c r="S195" s="211">
        <v>42275</v>
      </c>
      <c r="T195" s="212" t="s">
        <v>141</v>
      </c>
      <c r="AC195" s="213">
        <v>42277</v>
      </c>
      <c r="AH195" t="s">
        <v>1921</v>
      </c>
    </row>
    <row r="196" spans="1:34" ht="12" customHeight="1">
      <c r="A196" s="20" t="s">
        <v>14</v>
      </c>
      <c r="B196" s="20"/>
      <c r="C196" s="20" t="s">
        <v>25</v>
      </c>
      <c r="D196" s="20"/>
      <c r="E196" s="99" t="s">
        <v>2489</v>
      </c>
      <c r="F196" s="99" t="s">
        <v>2490</v>
      </c>
      <c r="G196" s="20" t="s">
        <v>2491</v>
      </c>
      <c r="H196" s="99" t="s">
        <v>2585</v>
      </c>
      <c r="J196" s="215">
        <v>39</v>
      </c>
      <c r="K196" s="204" t="s">
        <v>2493</v>
      </c>
      <c r="L196" s="205" t="s">
        <v>2564</v>
      </c>
      <c r="M196" s="206" t="s">
        <v>1914</v>
      </c>
      <c r="N196" s="207" t="s">
        <v>2579</v>
      </c>
      <c r="O196" s="208" t="s">
        <v>2565</v>
      </c>
      <c r="P196" s="209" t="s">
        <v>2566</v>
      </c>
      <c r="Q196" s="206" t="s">
        <v>2567</v>
      </c>
      <c r="R196" t="s">
        <v>2500</v>
      </c>
      <c r="S196" s="211">
        <v>42276</v>
      </c>
      <c r="T196" s="212" t="s">
        <v>141</v>
      </c>
      <c r="AC196" s="213">
        <v>42277</v>
      </c>
      <c r="AH196" t="s">
        <v>1925</v>
      </c>
    </row>
    <row r="197" spans="1:34" ht="12" customHeight="1">
      <c r="A197" s="20" t="s">
        <v>14</v>
      </c>
      <c r="B197" s="20"/>
      <c r="C197" s="20" t="s">
        <v>25</v>
      </c>
      <c r="D197" s="20"/>
      <c r="E197" s="99" t="s">
        <v>2489</v>
      </c>
      <c r="F197" s="99" t="s">
        <v>2490</v>
      </c>
      <c r="G197" s="20" t="s">
        <v>2491</v>
      </c>
      <c r="H197" s="99" t="s">
        <v>2585</v>
      </c>
      <c r="J197" s="215">
        <v>40</v>
      </c>
      <c r="K197" s="204" t="s">
        <v>2493</v>
      </c>
      <c r="L197" s="205" t="s">
        <v>2568</v>
      </c>
      <c r="M197" s="206" t="s">
        <v>1914</v>
      </c>
      <c r="N197" s="207" t="s">
        <v>2579</v>
      </c>
      <c r="O197" s="208" t="s">
        <v>2565</v>
      </c>
      <c r="P197" s="209" t="s">
        <v>2569</v>
      </c>
      <c r="Q197" s="206" t="s">
        <v>2570</v>
      </c>
      <c r="R197" t="s">
        <v>2425</v>
      </c>
      <c r="S197" s="211">
        <v>42277</v>
      </c>
      <c r="T197" s="212" t="s">
        <v>141</v>
      </c>
      <c r="AC197" s="213">
        <v>42277</v>
      </c>
      <c r="AH197" t="s">
        <v>1924</v>
      </c>
    </row>
    <row r="198" spans="1:34" ht="12" customHeight="1">
      <c r="A198" s="20" t="s">
        <v>14</v>
      </c>
      <c r="B198" s="20"/>
      <c r="C198" s="20" t="s">
        <v>25</v>
      </c>
      <c r="D198" s="20"/>
      <c r="E198" s="99" t="s">
        <v>2489</v>
      </c>
      <c r="F198" s="99" t="s">
        <v>2490</v>
      </c>
      <c r="G198" s="20" t="s">
        <v>2491</v>
      </c>
      <c r="H198" s="99" t="s">
        <v>2585</v>
      </c>
      <c r="J198" s="215">
        <v>40</v>
      </c>
      <c r="K198" s="204" t="s">
        <v>2493</v>
      </c>
      <c r="L198" s="205" t="s">
        <v>2568</v>
      </c>
      <c r="M198" s="206" t="s">
        <v>1914</v>
      </c>
      <c r="N198" s="207" t="s">
        <v>2579</v>
      </c>
      <c r="O198" s="208" t="s">
        <v>2565</v>
      </c>
      <c r="P198" s="209" t="s">
        <v>2569</v>
      </c>
      <c r="Q198" s="206" t="s">
        <v>2570</v>
      </c>
      <c r="R198" t="s">
        <v>2500</v>
      </c>
      <c r="S198" s="211">
        <v>42276</v>
      </c>
      <c r="T198" s="212" t="s">
        <v>141</v>
      </c>
      <c r="AC198" s="213">
        <v>42277</v>
      </c>
      <c r="AH198" t="s">
        <v>1706</v>
      </c>
    </row>
    <row r="199" spans="1:34" ht="12" customHeight="1">
      <c r="A199" s="20" t="s">
        <v>14</v>
      </c>
      <c r="B199" s="20"/>
      <c r="C199" s="20" t="s">
        <v>25</v>
      </c>
      <c r="D199" s="20"/>
      <c r="E199" s="99" t="s">
        <v>2489</v>
      </c>
      <c r="F199" s="99" t="s">
        <v>2490</v>
      </c>
      <c r="G199" s="20" t="s">
        <v>2491</v>
      </c>
      <c r="H199" s="99" t="s">
        <v>2585</v>
      </c>
      <c r="J199" s="215">
        <v>40</v>
      </c>
      <c r="K199" s="204" t="s">
        <v>2493</v>
      </c>
      <c r="L199" s="205" t="s">
        <v>2568</v>
      </c>
      <c r="M199" s="206" t="s">
        <v>1914</v>
      </c>
      <c r="N199" s="207" t="s">
        <v>2579</v>
      </c>
      <c r="O199" s="208" t="s">
        <v>2565</v>
      </c>
      <c r="P199" s="209" t="s">
        <v>2569</v>
      </c>
      <c r="Q199" s="206" t="s">
        <v>2570</v>
      </c>
      <c r="R199" t="s">
        <v>2425</v>
      </c>
      <c r="S199" s="211">
        <v>42276</v>
      </c>
      <c r="T199" s="212" t="s">
        <v>141</v>
      </c>
      <c r="AC199" s="213">
        <v>42277</v>
      </c>
      <c r="AH199" t="s">
        <v>2499</v>
      </c>
    </row>
    <row r="200" spans="1:34" ht="12" customHeight="1">
      <c r="A200" s="20" t="s">
        <v>14</v>
      </c>
      <c r="B200" s="20"/>
      <c r="C200" s="20" t="s">
        <v>25</v>
      </c>
      <c r="D200" s="20"/>
      <c r="E200" s="99" t="s">
        <v>2489</v>
      </c>
      <c r="F200" s="99" t="s">
        <v>2490</v>
      </c>
      <c r="G200" s="20" t="s">
        <v>2491</v>
      </c>
      <c r="H200" s="99" t="s">
        <v>2585</v>
      </c>
      <c r="J200" s="215">
        <v>40</v>
      </c>
      <c r="K200" s="204" t="s">
        <v>2493</v>
      </c>
      <c r="L200" s="205" t="s">
        <v>2568</v>
      </c>
      <c r="M200" s="206" t="s">
        <v>1914</v>
      </c>
      <c r="N200" s="207" t="s">
        <v>2579</v>
      </c>
      <c r="O200" s="208" t="s">
        <v>2565</v>
      </c>
      <c r="P200" s="209" t="s">
        <v>2569</v>
      </c>
      <c r="Q200" s="206" t="s">
        <v>2570</v>
      </c>
      <c r="R200" t="s">
        <v>2500</v>
      </c>
      <c r="S200" s="211">
        <v>42275</v>
      </c>
      <c r="T200" s="212" t="s">
        <v>141</v>
      </c>
      <c r="AC200" s="213">
        <v>42277</v>
      </c>
      <c r="AH200" t="s">
        <v>1921</v>
      </c>
    </row>
    <row r="201" spans="1:34" ht="12" customHeight="1">
      <c r="A201" s="20" t="s">
        <v>14</v>
      </c>
      <c r="B201" s="20"/>
      <c r="C201" s="20" t="s">
        <v>25</v>
      </c>
      <c r="D201" s="20"/>
      <c r="E201" s="99" t="s">
        <v>2489</v>
      </c>
      <c r="F201" s="99" t="s">
        <v>2490</v>
      </c>
      <c r="G201" s="20" t="s">
        <v>2491</v>
      </c>
      <c r="H201" s="99" t="s">
        <v>2585</v>
      </c>
      <c r="J201" s="215">
        <v>40</v>
      </c>
      <c r="K201" s="204" t="s">
        <v>2493</v>
      </c>
      <c r="L201" s="205" t="s">
        <v>2568</v>
      </c>
      <c r="M201" s="206" t="s">
        <v>1914</v>
      </c>
      <c r="N201" s="207" t="s">
        <v>2579</v>
      </c>
      <c r="O201" s="208" t="s">
        <v>2565</v>
      </c>
      <c r="P201" s="209" t="s">
        <v>2569</v>
      </c>
      <c r="Q201" s="206" t="s">
        <v>2570</v>
      </c>
      <c r="R201" t="s">
        <v>2500</v>
      </c>
      <c r="S201" s="211">
        <v>42276</v>
      </c>
      <c r="T201" s="212" t="s">
        <v>141</v>
      </c>
      <c r="AC201" s="213">
        <v>42277</v>
      </c>
      <c r="AH201" t="s">
        <v>1925</v>
      </c>
    </row>
    <row r="202" spans="1:34" ht="12" customHeight="1">
      <c r="A202" s="20" t="s">
        <v>14</v>
      </c>
      <c r="B202" s="20"/>
      <c r="C202" s="20" t="s">
        <v>25</v>
      </c>
      <c r="D202" s="20"/>
      <c r="E202" s="99" t="s">
        <v>2489</v>
      </c>
      <c r="F202" s="99" t="s">
        <v>2490</v>
      </c>
      <c r="G202" s="20" t="s">
        <v>2491</v>
      </c>
      <c r="H202" s="99" t="s">
        <v>2586</v>
      </c>
      <c r="J202" s="215">
        <v>41</v>
      </c>
      <c r="K202" s="215" t="s">
        <v>2572</v>
      </c>
      <c r="L202" s="216" t="s">
        <v>2573</v>
      </c>
      <c r="M202" s="217" t="s">
        <v>1954</v>
      </c>
      <c r="N202" s="207" t="s">
        <v>2579</v>
      </c>
      <c r="O202" s="208" t="s">
        <v>2575</v>
      </c>
      <c r="P202" s="209" t="s">
        <v>2576</v>
      </c>
      <c r="Q202" s="217" t="s">
        <v>2577</v>
      </c>
      <c r="R202" t="s">
        <v>2425</v>
      </c>
      <c r="S202" s="211">
        <v>42277</v>
      </c>
      <c r="T202" s="212" t="s">
        <v>141</v>
      </c>
      <c r="AC202" s="213">
        <v>42277</v>
      </c>
      <c r="AH202" t="s">
        <v>1924</v>
      </c>
    </row>
    <row r="203" spans="1:34" ht="12" customHeight="1">
      <c r="A203" s="20" t="s">
        <v>14</v>
      </c>
      <c r="B203" s="20"/>
      <c r="C203" s="20" t="s">
        <v>25</v>
      </c>
      <c r="D203" s="20"/>
      <c r="E203" s="99" t="s">
        <v>2489</v>
      </c>
      <c r="F203" s="99" t="s">
        <v>2490</v>
      </c>
      <c r="G203" s="20" t="s">
        <v>2491</v>
      </c>
      <c r="H203" s="99" t="s">
        <v>2586</v>
      </c>
      <c r="J203" s="215">
        <v>41</v>
      </c>
      <c r="K203" s="215" t="s">
        <v>2572</v>
      </c>
      <c r="L203" s="216" t="s">
        <v>2573</v>
      </c>
      <c r="M203" s="217" t="s">
        <v>1954</v>
      </c>
      <c r="N203" s="207" t="s">
        <v>2579</v>
      </c>
      <c r="O203" s="208" t="s">
        <v>2575</v>
      </c>
      <c r="P203" s="209" t="s">
        <v>2576</v>
      </c>
      <c r="Q203" s="217" t="s">
        <v>2577</v>
      </c>
      <c r="R203" t="s">
        <v>2500</v>
      </c>
      <c r="S203" s="211">
        <v>42276</v>
      </c>
      <c r="T203" s="212" t="s">
        <v>141</v>
      </c>
      <c r="AC203" s="213">
        <v>42277</v>
      </c>
      <c r="AH203" t="s">
        <v>1706</v>
      </c>
    </row>
    <row r="204" spans="1:34" ht="12" customHeight="1">
      <c r="A204" s="20" t="s">
        <v>14</v>
      </c>
      <c r="B204" s="20"/>
      <c r="C204" s="20" t="s">
        <v>25</v>
      </c>
      <c r="D204" s="20"/>
      <c r="E204" s="99" t="s">
        <v>2489</v>
      </c>
      <c r="F204" s="99" t="s">
        <v>2490</v>
      </c>
      <c r="G204" s="20" t="s">
        <v>2491</v>
      </c>
      <c r="H204" s="99" t="s">
        <v>2586</v>
      </c>
      <c r="J204" s="215">
        <v>41</v>
      </c>
      <c r="K204" s="215" t="s">
        <v>2572</v>
      </c>
      <c r="L204" s="216" t="s">
        <v>2573</v>
      </c>
      <c r="M204" s="217" t="s">
        <v>1954</v>
      </c>
      <c r="N204" s="207" t="s">
        <v>2579</v>
      </c>
      <c r="O204" s="208" t="s">
        <v>2575</v>
      </c>
      <c r="P204" s="209" t="s">
        <v>2576</v>
      </c>
      <c r="Q204" s="217" t="s">
        <v>2577</v>
      </c>
      <c r="R204" t="s">
        <v>2425</v>
      </c>
      <c r="S204" s="211">
        <v>42276</v>
      </c>
      <c r="T204" s="212" t="s">
        <v>141</v>
      </c>
      <c r="AC204" s="213">
        <v>42277</v>
      </c>
      <c r="AH204" t="s">
        <v>2499</v>
      </c>
    </row>
    <row r="205" spans="1:34" ht="12" customHeight="1">
      <c r="A205" s="20" t="s">
        <v>14</v>
      </c>
      <c r="B205" s="20"/>
      <c r="C205" s="20" t="s">
        <v>25</v>
      </c>
      <c r="D205" s="20"/>
      <c r="E205" s="99" t="s">
        <v>2489</v>
      </c>
      <c r="F205" s="99" t="s">
        <v>2490</v>
      </c>
      <c r="G205" s="20" t="s">
        <v>2491</v>
      </c>
      <c r="H205" s="99" t="s">
        <v>2586</v>
      </c>
      <c r="J205" s="215">
        <v>41</v>
      </c>
      <c r="K205" s="215" t="s">
        <v>2572</v>
      </c>
      <c r="L205" s="216" t="s">
        <v>2573</v>
      </c>
      <c r="M205" s="217" t="s">
        <v>1954</v>
      </c>
      <c r="N205" s="207" t="s">
        <v>2579</v>
      </c>
      <c r="O205" s="208" t="s">
        <v>2575</v>
      </c>
      <c r="P205" s="209" t="s">
        <v>2576</v>
      </c>
      <c r="Q205" s="217" t="s">
        <v>2577</v>
      </c>
      <c r="R205" t="s">
        <v>2500</v>
      </c>
      <c r="S205" s="211">
        <v>42275</v>
      </c>
      <c r="T205" s="212" t="s">
        <v>141</v>
      </c>
      <c r="AC205" s="213">
        <v>42277</v>
      </c>
      <c r="AH205" t="s">
        <v>1921</v>
      </c>
    </row>
    <row r="206" spans="1:34" ht="12" customHeight="1">
      <c r="A206" s="20" t="s">
        <v>14</v>
      </c>
      <c r="B206" s="20"/>
      <c r="C206" s="20" t="s">
        <v>25</v>
      </c>
      <c r="D206" s="20"/>
      <c r="E206" s="99" t="s">
        <v>2489</v>
      </c>
      <c r="F206" s="99" t="s">
        <v>2490</v>
      </c>
      <c r="G206" s="20" t="s">
        <v>2491</v>
      </c>
      <c r="H206" s="99" t="s">
        <v>2586</v>
      </c>
      <c r="J206" s="215">
        <v>41</v>
      </c>
      <c r="K206" s="215" t="s">
        <v>2572</v>
      </c>
      <c r="L206" s="216" t="s">
        <v>2573</v>
      </c>
      <c r="M206" s="217" t="s">
        <v>1954</v>
      </c>
      <c r="N206" s="207" t="s">
        <v>2579</v>
      </c>
      <c r="O206" s="208" t="s">
        <v>2575</v>
      </c>
      <c r="P206" s="209" t="s">
        <v>2576</v>
      </c>
      <c r="Q206" s="217" t="s">
        <v>2577</v>
      </c>
      <c r="R206" t="s">
        <v>2500</v>
      </c>
      <c r="S206" s="211">
        <v>42276</v>
      </c>
      <c r="T206" s="212" t="s">
        <v>141</v>
      </c>
      <c r="AC206" s="213">
        <v>42277</v>
      </c>
      <c r="AH206" t="s">
        <v>1925</v>
      </c>
    </row>
    <row r="207" spans="1:34" ht="12" customHeight="1">
      <c r="A207" s="20" t="s">
        <v>14</v>
      </c>
      <c r="B207" s="20"/>
      <c r="C207" s="20" t="s">
        <v>25</v>
      </c>
      <c r="D207" s="20"/>
      <c r="E207" s="99" t="s">
        <v>2489</v>
      </c>
      <c r="F207" s="99" t="s">
        <v>2490</v>
      </c>
      <c r="G207" s="20" t="s">
        <v>2491</v>
      </c>
      <c r="H207" s="99" t="s">
        <v>2587</v>
      </c>
      <c r="J207" s="215">
        <v>42</v>
      </c>
      <c r="K207" s="204" t="s">
        <v>2493</v>
      </c>
      <c r="L207" s="205" t="s">
        <v>2505</v>
      </c>
      <c r="M207" s="206" t="s">
        <v>1914</v>
      </c>
      <c r="N207" s="207" t="s">
        <v>2588</v>
      </c>
      <c r="O207" s="208" t="s">
        <v>2506</v>
      </c>
      <c r="P207" s="209" t="s">
        <v>2589</v>
      </c>
      <c r="Q207" s="206" t="s">
        <v>2508</v>
      </c>
      <c r="R207" t="s">
        <v>2425</v>
      </c>
      <c r="S207" s="211">
        <v>42277</v>
      </c>
      <c r="T207" s="212" t="s">
        <v>141</v>
      </c>
      <c r="AC207" s="213">
        <v>42277</v>
      </c>
      <c r="AH207" t="s">
        <v>1924</v>
      </c>
    </row>
    <row r="208" spans="1:34" ht="12" customHeight="1">
      <c r="A208" s="20" t="s">
        <v>14</v>
      </c>
      <c r="B208" s="20"/>
      <c r="C208" s="20" t="s">
        <v>25</v>
      </c>
      <c r="D208" s="20"/>
      <c r="E208" s="99" t="s">
        <v>2489</v>
      </c>
      <c r="F208" s="99" t="s">
        <v>2490</v>
      </c>
      <c r="G208" s="20" t="s">
        <v>2491</v>
      </c>
      <c r="H208" s="99" t="s">
        <v>2587</v>
      </c>
      <c r="J208" s="215">
        <v>42</v>
      </c>
      <c r="K208" s="204" t="s">
        <v>2493</v>
      </c>
      <c r="L208" s="205" t="s">
        <v>2505</v>
      </c>
      <c r="M208" s="206" t="s">
        <v>1914</v>
      </c>
      <c r="N208" s="207" t="s">
        <v>2588</v>
      </c>
      <c r="O208" s="208" t="s">
        <v>2506</v>
      </c>
      <c r="P208" s="209" t="s">
        <v>2589</v>
      </c>
      <c r="Q208" s="206" t="s">
        <v>2508</v>
      </c>
      <c r="R208" t="s">
        <v>2500</v>
      </c>
      <c r="S208" s="211">
        <v>42276</v>
      </c>
      <c r="T208" s="212" t="s">
        <v>141</v>
      </c>
      <c r="AC208" s="213">
        <v>42277</v>
      </c>
      <c r="AH208" t="s">
        <v>1706</v>
      </c>
    </row>
    <row r="209" spans="1:34" ht="12" customHeight="1">
      <c r="A209" s="20" t="s">
        <v>14</v>
      </c>
      <c r="B209" s="20"/>
      <c r="C209" s="20" t="s">
        <v>25</v>
      </c>
      <c r="D209" s="20"/>
      <c r="E209" s="99" t="s">
        <v>2489</v>
      </c>
      <c r="F209" s="99" t="s">
        <v>2490</v>
      </c>
      <c r="G209" s="20" t="s">
        <v>2491</v>
      </c>
      <c r="H209" s="99" t="s">
        <v>2587</v>
      </c>
      <c r="J209" s="215">
        <v>42</v>
      </c>
      <c r="K209" s="204" t="s">
        <v>2493</v>
      </c>
      <c r="L209" s="205" t="s">
        <v>2505</v>
      </c>
      <c r="M209" s="206" t="s">
        <v>1914</v>
      </c>
      <c r="N209" s="207" t="s">
        <v>2588</v>
      </c>
      <c r="O209" s="208" t="s">
        <v>2506</v>
      </c>
      <c r="P209" s="209" t="s">
        <v>2589</v>
      </c>
      <c r="Q209" s="206" t="s">
        <v>2508</v>
      </c>
      <c r="R209" t="s">
        <v>2425</v>
      </c>
      <c r="S209" s="211">
        <v>42276</v>
      </c>
      <c r="T209" s="212" t="s">
        <v>141</v>
      </c>
      <c r="AC209" s="213">
        <v>42277</v>
      </c>
      <c r="AH209" t="s">
        <v>2499</v>
      </c>
    </row>
    <row r="210" spans="1:34" ht="12" customHeight="1">
      <c r="A210" s="20" t="s">
        <v>14</v>
      </c>
      <c r="B210" s="20"/>
      <c r="C210" s="20" t="s">
        <v>25</v>
      </c>
      <c r="D210" s="20"/>
      <c r="E210" s="99" t="s">
        <v>2489</v>
      </c>
      <c r="F210" s="99" t="s">
        <v>2490</v>
      </c>
      <c r="G210" s="20" t="s">
        <v>2491</v>
      </c>
      <c r="H210" s="99" t="s">
        <v>2587</v>
      </c>
      <c r="J210" s="215">
        <v>42</v>
      </c>
      <c r="K210" s="204" t="s">
        <v>2493</v>
      </c>
      <c r="L210" s="205" t="s">
        <v>2505</v>
      </c>
      <c r="M210" s="206" t="s">
        <v>1914</v>
      </c>
      <c r="N210" s="207" t="s">
        <v>2588</v>
      </c>
      <c r="O210" s="208" t="s">
        <v>2506</v>
      </c>
      <c r="P210" s="209" t="s">
        <v>2589</v>
      </c>
      <c r="Q210" s="206" t="s">
        <v>2508</v>
      </c>
      <c r="R210" t="s">
        <v>2500</v>
      </c>
      <c r="S210" s="211">
        <v>42275</v>
      </c>
      <c r="T210" s="212" t="s">
        <v>141</v>
      </c>
      <c r="AC210" s="213">
        <v>42277</v>
      </c>
      <c r="AH210" t="s">
        <v>1921</v>
      </c>
    </row>
    <row r="211" spans="1:34" ht="12" customHeight="1">
      <c r="A211" s="20" t="s">
        <v>14</v>
      </c>
      <c r="B211" s="20"/>
      <c r="C211" s="20" t="s">
        <v>25</v>
      </c>
      <c r="D211" s="20"/>
      <c r="E211" s="99" t="s">
        <v>2489</v>
      </c>
      <c r="F211" s="99" t="s">
        <v>2490</v>
      </c>
      <c r="G211" s="20" t="s">
        <v>2491</v>
      </c>
      <c r="H211" s="99" t="s">
        <v>2587</v>
      </c>
      <c r="J211" s="215">
        <v>42</v>
      </c>
      <c r="K211" s="204" t="s">
        <v>2493</v>
      </c>
      <c r="L211" s="205" t="s">
        <v>2505</v>
      </c>
      <c r="M211" s="206" t="s">
        <v>1914</v>
      </c>
      <c r="N211" s="207" t="s">
        <v>2588</v>
      </c>
      <c r="O211" s="208" t="s">
        <v>2506</v>
      </c>
      <c r="P211" s="209" t="s">
        <v>2589</v>
      </c>
      <c r="Q211" s="206" t="s">
        <v>2508</v>
      </c>
      <c r="R211" t="s">
        <v>2500</v>
      </c>
      <c r="S211" s="211">
        <v>42276</v>
      </c>
      <c r="T211" s="212" t="s">
        <v>141</v>
      </c>
      <c r="AC211" s="213">
        <v>42277</v>
      </c>
      <c r="AH211" t="s">
        <v>1925</v>
      </c>
    </row>
    <row r="212" spans="1:34" ht="12" customHeight="1">
      <c r="A212" s="20" t="s">
        <v>14</v>
      </c>
      <c r="B212" s="20"/>
      <c r="C212" s="20" t="s">
        <v>25</v>
      </c>
      <c r="D212" s="20"/>
      <c r="E212" s="99" t="s">
        <v>2489</v>
      </c>
      <c r="F212" s="99" t="s">
        <v>2490</v>
      </c>
      <c r="G212" s="20" t="s">
        <v>2491</v>
      </c>
      <c r="H212" s="99" t="s">
        <v>2590</v>
      </c>
      <c r="J212" s="218">
        <v>43</v>
      </c>
      <c r="K212" s="215" t="s">
        <v>2572</v>
      </c>
      <c r="L212" s="216" t="s">
        <v>2573</v>
      </c>
      <c r="M212" s="217" t="s">
        <v>1954</v>
      </c>
      <c r="N212" s="207" t="s">
        <v>2588</v>
      </c>
      <c r="O212" s="208" t="s">
        <v>2575</v>
      </c>
      <c r="P212" s="209" t="s">
        <v>2576</v>
      </c>
      <c r="Q212" s="217" t="s">
        <v>2577</v>
      </c>
      <c r="R212" t="s">
        <v>2425</v>
      </c>
      <c r="S212" s="211">
        <v>42277</v>
      </c>
      <c r="T212" s="212" t="s">
        <v>141</v>
      </c>
      <c r="AC212" s="213">
        <v>42277</v>
      </c>
      <c r="AH212" t="s">
        <v>1924</v>
      </c>
    </row>
    <row r="213" spans="1:34" ht="12" customHeight="1">
      <c r="A213" s="20" t="s">
        <v>14</v>
      </c>
      <c r="B213" s="20"/>
      <c r="C213" s="20" t="s">
        <v>25</v>
      </c>
      <c r="D213" s="20"/>
      <c r="E213" s="99" t="s">
        <v>2489</v>
      </c>
      <c r="F213" s="99" t="s">
        <v>2490</v>
      </c>
      <c r="G213" s="20" t="s">
        <v>2491</v>
      </c>
      <c r="H213" s="99" t="s">
        <v>2590</v>
      </c>
      <c r="J213" s="218">
        <v>43</v>
      </c>
      <c r="K213" s="215" t="s">
        <v>2572</v>
      </c>
      <c r="L213" s="216" t="s">
        <v>2573</v>
      </c>
      <c r="M213" s="217" t="s">
        <v>1954</v>
      </c>
      <c r="N213" s="207" t="s">
        <v>2588</v>
      </c>
      <c r="O213" s="208" t="s">
        <v>2575</v>
      </c>
      <c r="P213" s="209" t="s">
        <v>2576</v>
      </c>
      <c r="Q213" s="217" t="s">
        <v>2577</v>
      </c>
      <c r="R213" t="s">
        <v>2500</v>
      </c>
      <c r="S213" s="211">
        <v>42276</v>
      </c>
      <c r="T213" s="212" t="s">
        <v>141</v>
      </c>
      <c r="AC213" s="213">
        <v>42277</v>
      </c>
      <c r="AH213" t="s">
        <v>1706</v>
      </c>
    </row>
    <row r="214" spans="1:34" ht="12" customHeight="1">
      <c r="A214" s="20" t="s">
        <v>14</v>
      </c>
      <c r="B214" s="20"/>
      <c r="C214" s="20" t="s">
        <v>25</v>
      </c>
      <c r="D214" s="20"/>
      <c r="E214" s="99" t="s">
        <v>2489</v>
      </c>
      <c r="F214" s="99" t="s">
        <v>2490</v>
      </c>
      <c r="G214" s="20" t="s">
        <v>2491</v>
      </c>
      <c r="H214" s="99" t="s">
        <v>2590</v>
      </c>
      <c r="J214" s="218">
        <v>43</v>
      </c>
      <c r="K214" s="215" t="s">
        <v>2572</v>
      </c>
      <c r="L214" s="216" t="s">
        <v>2573</v>
      </c>
      <c r="M214" s="217" t="s">
        <v>1954</v>
      </c>
      <c r="N214" s="207" t="s">
        <v>2588</v>
      </c>
      <c r="O214" s="208" t="s">
        <v>2575</v>
      </c>
      <c r="P214" s="209" t="s">
        <v>2576</v>
      </c>
      <c r="Q214" s="217" t="s">
        <v>2577</v>
      </c>
      <c r="R214" t="s">
        <v>2425</v>
      </c>
      <c r="S214" s="211">
        <v>42276</v>
      </c>
      <c r="T214" s="212" t="s">
        <v>141</v>
      </c>
      <c r="AC214" s="213">
        <v>42277</v>
      </c>
      <c r="AH214" t="s">
        <v>2499</v>
      </c>
    </row>
    <row r="215" spans="1:34" ht="12" customHeight="1">
      <c r="A215" s="20" t="s">
        <v>14</v>
      </c>
      <c r="B215" s="20"/>
      <c r="C215" s="20" t="s">
        <v>25</v>
      </c>
      <c r="D215" s="20"/>
      <c r="E215" s="99" t="s">
        <v>2489</v>
      </c>
      <c r="F215" s="99" t="s">
        <v>2490</v>
      </c>
      <c r="G215" s="20" t="s">
        <v>2491</v>
      </c>
      <c r="H215" s="99" t="s">
        <v>2590</v>
      </c>
      <c r="J215" s="218">
        <v>43</v>
      </c>
      <c r="K215" s="215" t="s">
        <v>2572</v>
      </c>
      <c r="L215" s="216" t="s">
        <v>2573</v>
      </c>
      <c r="M215" s="217" t="s">
        <v>1954</v>
      </c>
      <c r="N215" s="207" t="s">
        <v>2588</v>
      </c>
      <c r="O215" s="208" t="s">
        <v>2575</v>
      </c>
      <c r="P215" s="209" t="s">
        <v>2576</v>
      </c>
      <c r="Q215" s="217" t="s">
        <v>2577</v>
      </c>
      <c r="R215" t="s">
        <v>2500</v>
      </c>
      <c r="S215" s="211">
        <v>42275</v>
      </c>
      <c r="T215" s="212" t="s">
        <v>141</v>
      </c>
      <c r="AC215" s="213">
        <v>42277</v>
      </c>
      <c r="AH215" t="s">
        <v>1921</v>
      </c>
    </row>
    <row r="216" spans="1:34" ht="12" customHeight="1">
      <c r="A216" s="20" t="s">
        <v>14</v>
      </c>
      <c r="B216" s="20"/>
      <c r="C216" s="20" t="s">
        <v>25</v>
      </c>
      <c r="D216" s="20"/>
      <c r="E216" s="99" t="s">
        <v>2489</v>
      </c>
      <c r="F216" s="99" t="s">
        <v>2490</v>
      </c>
      <c r="G216" s="20" t="s">
        <v>2491</v>
      </c>
      <c r="H216" s="99" t="s">
        <v>2590</v>
      </c>
      <c r="J216" s="218">
        <v>43</v>
      </c>
      <c r="K216" s="215" t="s">
        <v>2572</v>
      </c>
      <c r="L216" s="216" t="s">
        <v>2573</v>
      </c>
      <c r="M216" s="217" t="s">
        <v>1954</v>
      </c>
      <c r="N216" s="207" t="s">
        <v>2588</v>
      </c>
      <c r="O216" s="208" t="s">
        <v>2575</v>
      </c>
      <c r="P216" s="209" t="s">
        <v>2576</v>
      </c>
      <c r="Q216" s="217" t="s">
        <v>2577</v>
      </c>
      <c r="R216" t="s">
        <v>2500</v>
      </c>
      <c r="S216" s="211">
        <v>42276</v>
      </c>
      <c r="T216" s="212" t="s">
        <v>141</v>
      </c>
      <c r="AC216" s="213">
        <v>42277</v>
      </c>
      <c r="AH216" t="s">
        <v>1925</v>
      </c>
    </row>
    <row r="217" spans="1:34" ht="12" customHeight="1">
      <c r="A217" s="20" t="s">
        <v>14</v>
      </c>
      <c r="B217" s="20"/>
      <c r="C217" s="20" t="s">
        <v>25</v>
      </c>
      <c r="D217" s="20"/>
      <c r="E217" s="99" t="s">
        <v>2489</v>
      </c>
      <c r="F217" s="99" t="s">
        <v>2490</v>
      </c>
      <c r="G217" s="20" t="s">
        <v>2491</v>
      </c>
      <c r="H217" s="99" t="s">
        <v>2591</v>
      </c>
      <c r="J217" s="215">
        <v>44</v>
      </c>
      <c r="K217" s="204" t="s">
        <v>2493</v>
      </c>
      <c r="L217" s="205" t="s">
        <v>2505</v>
      </c>
      <c r="M217" s="206" t="s">
        <v>1914</v>
      </c>
      <c r="N217" s="207" t="s">
        <v>2592</v>
      </c>
      <c r="O217" s="208" t="s">
        <v>2506</v>
      </c>
      <c r="P217" s="209" t="s">
        <v>2589</v>
      </c>
      <c r="Q217" s="206" t="s">
        <v>2508</v>
      </c>
      <c r="R217" t="s">
        <v>2425</v>
      </c>
      <c r="S217" s="211">
        <v>42277</v>
      </c>
      <c r="T217" s="212" t="s">
        <v>141</v>
      </c>
      <c r="AC217" s="213">
        <v>42277</v>
      </c>
      <c r="AH217" t="s">
        <v>1924</v>
      </c>
    </row>
    <row r="218" spans="1:34" ht="12" customHeight="1">
      <c r="A218" s="20" t="s">
        <v>14</v>
      </c>
      <c r="B218" s="20"/>
      <c r="C218" s="20" t="s">
        <v>25</v>
      </c>
      <c r="D218" s="20"/>
      <c r="E218" s="99" t="s">
        <v>2489</v>
      </c>
      <c r="F218" s="99" t="s">
        <v>2490</v>
      </c>
      <c r="G218" s="20" t="s">
        <v>2491</v>
      </c>
      <c r="H218" s="99" t="s">
        <v>2591</v>
      </c>
      <c r="J218" s="215">
        <v>44</v>
      </c>
      <c r="K218" s="204" t="s">
        <v>2493</v>
      </c>
      <c r="L218" s="205" t="s">
        <v>2505</v>
      </c>
      <c r="M218" s="206" t="s">
        <v>1914</v>
      </c>
      <c r="N218" s="207" t="s">
        <v>2592</v>
      </c>
      <c r="O218" s="208" t="s">
        <v>2506</v>
      </c>
      <c r="P218" s="209" t="s">
        <v>2589</v>
      </c>
      <c r="Q218" s="206" t="s">
        <v>2508</v>
      </c>
      <c r="R218" t="s">
        <v>2500</v>
      </c>
      <c r="S218" s="211">
        <v>42276</v>
      </c>
      <c r="T218" s="212" t="s">
        <v>141</v>
      </c>
      <c r="AC218" s="213">
        <v>42277</v>
      </c>
      <c r="AH218" t="s">
        <v>1706</v>
      </c>
    </row>
    <row r="219" spans="1:34" ht="12" customHeight="1">
      <c r="A219" s="20" t="s">
        <v>14</v>
      </c>
      <c r="B219" s="20"/>
      <c r="C219" s="20" t="s">
        <v>25</v>
      </c>
      <c r="D219" s="20"/>
      <c r="E219" s="99" t="s">
        <v>2489</v>
      </c>
      <c r="F219" s="99" t="s">
        <v>2490</v>
      </c>
      <c r="G219" s="20" t="s">
        <v>2491</v>
      </c>
      <c r="H219" s="99" t="s">
        <v>2591</v>
      </c>
      <c r="J219" s="215">
        <v>44</v>
      </c>
      <c r="K219" s="204" t="s">
        <v>2493</v>
      </c>
      <c r="L219" s="205" t="s">
        <v>2505</v>
      </c>
      <c r="M219" s="206" t="s">
        <v>1914</v>
      </c>
      <c r="N219" s="207" t="s">
        <v>2592</v>
      </c>
      <c r="O219" s="208" t="s">
        <v>2506</v>
      </c>
      <c r="P219" s="209" t="s">
        <v>2589</v>
      </c>
      <c r="Q219" s="206" t="s">
        <v>2508</v>
      </c>
      <c r="R219" t="s">
        <v>2425</v>
      </c>
      <c r="S219" s="211">
        <v>42276</v>
      </c>
      <c r="T219" s="212" t="s">
        <v>141</v>
      </c>
      <c r="AC219" s="213">
        <v>42277</v>
      </c>
      <c r="AH219" t="s">
        <v>2499</v>
      </c>
    </row>
    <row r="220" spans="1:34" ht="12" customHeight="1">
      <c r="A220" s="20" t="s">
        <v>14</v>
      </c>
      <c r="B220" s="20"/>
      <c r="C220" s="20" t="s">
        <v>25</v>
      </c>
      <c r="D220" s="20"/>
      <c r="E220" s="99" t="s">
        <v>2489</v>
      </c>
      <c r="F220" s="99" t="s">
        <v>2490</v>
      </c>
      <c r="G220" s="20" t="s">
        <v>2491</v>
      </c>
      <c r="H220" s="99" t="s">
        <v>2591</v>
      </c>
      <c r="J220" s="215">
        <v>44</v>
      </c>
      <c r="K220" s="204" t="s">
        <v>2493</v>
      </c>
      <c r="L220" s="205" t="s">
        <v>2505</v>
      </c>
      <c r="M220" s="206" t="s">
        <v>1914</v>
      </c>
      <c r="N220" s="207" t="s">
        <v>2592</v>
      </c>
      <c r="O220" s="208" t="s">
        <v>2506</v>
      </c>
      <c r="P220" s="209" t="s">
        <v>2589</v>
      </c>
      <c r="Q220" s="206" t="s">
        <v>2508</v>
      </c>
      <c r="R220" t="s">
        <v>2500</v>
      </c>
      <c r="S220" s="211">
        <v>42275</v>
      </c>
      <c r="T220" s="212" t="s">
        <v>141</v>
      </c>
      <c r="AC220" s="213">
        <v>42277</v>
      </c>
      <c r="AH220" t="s">
        <v>1921</v>
      </c>
    </row>
    <row r="221" spans="1:34" ht="12" customHeight="1">
      <c r="A221" s="20" t="s">
        <v>14</v>
      </c>
      <c r="B221" s="20"/>
      <c r="C221" s="20" t="s">
        <v>25</v>
      </c>
      <c r="D221" s="20"/>
      <c r="E221" s="99" t="s">
        <v>2489</v>
      </c>
      <c r="F221" s="99" t="s">
        <v>2490</v>
      </c>
      <c r="G221" s="20" t="s">
        <v>2491</v>
      </c>
      <c r="H221" s="99" t="s">
        <v>2591</v>
      </c>
      <c r="J221" s="215">
        <v>44</v>
      </c>
      <c r="K221" s="204" t="s">
        <v>2493</v>
      </c>
      <c r="L221" s="205" t="s">
        <v>2505</v>
      </c>
      <c r="M221" s="206" t="s">
        <v>1914</v>
      </c>
      <c r="N221" s="207" t="s">
        <v>2592</v>
      </c>
      <c r="O221" s="208" t="s">
        <v>2506</v>
      </c>
      <c r="P221" s="209" t="s">
        <v>2589</v>
      </c>
      <c r="Q221" s="206" t="s">
        <v>2508</v>
      </c>
      <c r="R221" t="s">
        <v>2500</v>
      </c>
      <c r="S221" s="211">
        <v>42276</v>
      </c>
      <c r="T221" s="212" t="s">
        <v>141</v>
      </c>
      <c r="AC221" s="213">
        <v>42277</v>
      </c>
      <c r="AH221" t="s">
        <v>1925</v>
      </c>
    </row>
    <row r="222" spans="1:34" ht="12" customHeight="1">
      <c r="A222" s="20" t="s">
        <v>14</v>
      </c>
      <c r="B222" s="20"/>
      <c r="C222" s="20" t="s">
        <v>25</v>
      </c>
      <c r="D222" s="20"/>
      <c r="E222" s="99" t="s">
        <v>2489</v>
      </c>
      <c r="F222" s="99" t="s">
        <v>2490</v>
      </c>
      <c r="G222" s="20" t="s">
        <v>2491</v>
      </c>
      <c r="H222" s="99" t="s">
        <v>2593</v>
      </c>
      <c r="J222" s="218">
        <v>45</v>
      </c>
      <c r="K222" s="215" t="s">
        <v>2572</v>
      </c>
      <c r="L222" s="216" t="s">
        <v>2573</v>
      </c>
      <c r="M222" s="217" t="s">
        <v>1954</v>
      </c>
      <c r="N222" s="207" t="s">
        <v>2592</v>
      </c>
      <c r="O222" s="208" t="s">
        <v>2575</v>
      </c>
      <c r="P222" s="209" t="s">
        <v>2576</v>
      </c>
      <c r="Q222" s="217" t="s">
        <v>2577</v>
      </c>
      <c r="R222" t="s">
        <v>2425</v>
      </c>
      <c r="S222" s="211">
        <v>42277</v>
      </c>
      <c r="T222" s="212" t="s">
        <v>141</v>
      </c>
      <c r="AC222" s="213">
        <v>42277</v>
      </c>
      <c r="AH222" t="s">
        <v>1924</v>
      </c>
    </row>
    <row r="223" spans="1:34" ht="12" customHeight="1">
      <c r="A223" s="20" t="s">
        <v>14</v>
      </c>
      <c r="B223" s="20"/>
      <c r="C223" s="20" t="s">
        <v>25</v>
      </c>
      <c r="D223" s="20"/>
      <c r="E223" s="99" t="s">
        <v>2489</v>
      </c>
      <c r="F223" s="99" t="s">
        <v>2490</v>
      </c>
      <c r="G223" s="20" t="s">
        <v>2491</v>
      </c>
      <c r="H223" s="99" t="s">
        <v>2593</v>
      </c>
      <c r="J223" s="218">
        <v>45</v>
      </c>
      <c r="K223" s="215" t="s">
        <v>2572</v>
      </c>
      <c r="L223" s="216" t="s">
        <v>2573</v>
      </c>
      <c r="M223" s="217" t="s">
        <v>1954</v>
      </c>
      <c r="N223" s="207" t="s">
        <v>2592</v>
      </c>
      <c r="O223" s="208" t="s">
        <v>2575</v>
      </c>
      <c r="P223" s="209" t="s">
        <v>2576</v>
      </c>
      <c r="Q223" s="217" t="s">
        <v>2577</v>
      </c>
      <c r="R223" t="s">
        <v>2500</v>
      </c>
      <c r="S223" s="211">
        <v>42276</v>
      </c>
      <c r="T223" s="212" t="s">
        <v>141</v>
      </c>
      <c r="AC223" s="213">
        <v>42277</v>
      </c>
      <c r="AH223" t="s">
        <v>1706</v>
      </c>
    </row>
    <row r="224" spans="1:34" ht="12" customHeight="1">
      <c r="A224" s="20" t="s">
        <v>14</v>
      </c>
      <c r="B224" s="20"/>
      <c r="C224" s="20" t="s">
        <v>25</v>
      </c>
      <c r="D224" s="20"/>
      <c r="E224" s="99" t="s">
        <v>2489</v>
      </c>
      <c r="F224" s="99" t="s">
        <v>2490</v>
      </c>
      <c r="G224" s="20" t="s">
        <v>2491</v>
      </c>
      <c r="H224" s="99" t="s">
        <v>2593</v>
      </c>
      <c r="J224" s="218">
        <v>45</v>
      </c>
      <c r="K224" s="215" t="s">
        <v>2572</v>
      </c>
      <c r="L224" s="216" t="s">
        <v>2573</v>
      </c>
      <c r="M224" s="217" t="s">
        <v>1954</v>
      </c>
      <c r="N224" s="207" t="s">
        <v>2592</v>
      </c>
      <c r="O224" s="208" t="s">
        <v>2575</v>
      </c>
      <c r="P224" s="209" t="s">
        <v>2576</v>
      </c>
      <c r="Q224" s="217" t="s">
        <v>2577</v>
      </c>
      <c r="R224" t="s">
        <v>2425</v>
      </c>
      <c r="S224" s="211">
        <v>42276</v>
      </c>
      <c r="T224" s="212" t="s">
        <v>141</v>
      </c>
      <c r="AC224" s="213">
        <v>42277</v>
      </c>
      <c r="AH224" t="s">
        <v>2499</v>
      </c>
    </row>
    <row r="225" spans="1:34" ht="12" customHeight="1">
      <c r="A225" s="20" t="s">
        <v>14</v>
      </c>
      <c r="B225" s="20"/>
      <c r="C225" s="20" t="s">
        <v>25</v>
      </c>
      <c r="D225" s="20"/>
      <c r="E225" s="99" t="s">
        <v>2489</v>
      </c>
      <c r="F225" s="99" t="s">
        <v>2490</v>
      </c>
      <c r="G225" s="20" t="s">
        <v>2491</v>
      </c>
      <c r="H225" s="99" t="s">
        <v>2593</v>
      </c>
      <c r="J225" s="218">
        <v>45</v>
      </c>
      <c r="K225" s="215" t="s">
        <v>2572</v>
      </c>
      <c r="L225" s="216" t="s">
        <v>2573</v>
      </c>
      <c r="M225" s="217" t="s">
        <v>1954</v>
      </c>
      <c r="N225" s="207" t="s">
        <v>2592</v>
      </c>
      <c r="O225" s="208" t="s">
        <v>2575</v>
      </c>
      <c r="P225" s="209" t="s">
        <v>2576</v>
      </c>
      <c r="Q225" s="217" t="s">
        <v>2577</v>
      </c>
      <c r="R225" t="s">
        <v>2500</v>
      </c>
      <c r="S225" s="211">
        <v>42275</v>
      </c>
      <c r="T225" s="212" t="s">
        <v>141</v>
      </c>
      <c r="AC225" s="213">
        <v>42277</v>
      </c>
      <c r="AH225" t="s">
        <v>1921</v>
      </c>
    </row>
    <row r="226" spans="1:34" ht="12" customHeight="1">
      <c r="A226" s="20" t="s">
        <v>14</v>
      </c>
      <c r="B226" s="20"/>
      <c r="C226" s="20" t="s">
        <v>25</v>
      </c>
      <c r="D226" s="20"/>
      <c r="E226" s="99" t="s">
        <v>2489</v>
      </c>
      <c r="F226" s="99" t="s">
        <v>2490</v>
      </c>
      <c r="G226" s="20" t="s">
        <v>2491</v>
      </c>
      <c r="H226" s="99" t="s">
        <v>2593</v>
      </c>
      <c r="J226" s="218">
        <v>45</v>
      </c>
      <c r="K226" s="215" t="s">
        <v>2572</v>
      </c>
      <c r="L226" s="216" t="s">
        <v>2573</v>
      </c>
      <c r="M226" s="217" t="s">
        <v>1954</v>
      </c>
      <c r="N226" s="207" t="s">
        <v>2592</v>
      </c>
      <c r="O226" s="208" t="s">
        <v>2575</v>
      </c>
      <c r="P226" s="209" t="s">
        <v>2576</v>
      </c>
      <c r="Q226" s="217" t="s">
        <v>2577</v>
      </c>
      <c r="R226" t="s">
        <v>2500</v>
      </c>
      <c r="S226" s="211">
        <v>42276</v>
      </c>
      <c r="T226" s="212" t="s">
        <v>141</v>
      </c>
      <c r="AC226" s="213">
        <v>42277</v>
      </c>
      <c r="AH226" t="s">
        <v>1925</v>
      </c>
    </row>
    <row r="227" spans="1:34" ht="12" customHeight="1">
      <c r="A227" s="20" t="s">
        <v>14</v>
      </c>
      <c r="B227" s="20"/>
      <c r="C227" s="20" t="s">
        <v>25</v>
      </c>
      <c r="D227" s="20"/>
      <c r="E227" s="99" t="s">
        <v>2489</v>
      </c>
      <c r="F227" s="99" t="s">
        <v>2490</v>
      </c>
      <c r="G227" s="20" t="s">
        <v>2491</v>
      </c>
      <c r="H227" s="99" t="s">
        <v>2594</v>
      </c>
      <c r="J227" s="215">
        <v>46</v>
      </c>
      <c r="K227" s="204" t="s">
        <v>2493</v>
      </c>
      <c r="L227" s="205" t="s">
        <v>2494</v>
      </c>
      <c r="M227" s="206" t="s">
        <v>1914</v>
      </c>
      <c r="N227" s="207" t="s">
        <v>2595</v>
      </c>
      <c r="O227" s="208" t="s">
        <v>2496</v>
      </c>
      <c r="P227" s="209" t="s">
        <v>2596</v>
      </c>
      <c r="Q227" s="217" t="s">
        <v>2597</v>
      </c>
      <c r="R227" t="s">
        <v>2425</v>
      </c>
      <c r="S227" s="211">
        <v>42277</v>
      </c>
      <c r="T227" s="212" t="s">
        <v>141</v>
      </c>
      <c r="AC227" s="213">
        <v>42277</v>
      </c>
      <c r="AH227" t="s">
        <v>1924</v>
      </c>
    </row>
    <row r="228" spans="1:34" ht="12" customHeight="1">
      <c r="A228" s="20" t="s">
        <v>14</v>
      </c>
      <c r="B228" s="20"/>
      <c r="C228" s="20" t="s">
        <v>25</v>
      </c>
      <c r="D228" s="20"/>
      <c r="E228" s="99" t="s">
        <v>2489</v>
      </c>
      <c r="F228" s="99" t="s">
        <v>2490</v>
      </c>
      <c r="G228" s="20" t="s">
        <v>2491</v>
      </c>
      <c r="H228" s="99" t="s">
        <v>2594</v>
      </c>
      <c r="J228" s="215">
        <v>46</v>
      </c>
      <c r="K228" s="204" t="s">
        <v>2493</v>
      </c>
      <c r="L228" s="205" t="s">
        <v>2494</v>
      </c>
      <c r="M228" s="206" t="s">
        <v>1914</v>
      </c>
      <c r="N228" s="207" t="s">
        <v>2595</v>
      </c>
      <c r="O228" s="208" t="s">
        <v>2496</v>
      </c>
      <c r="P228" s="209" t="s">
        <v>2596</v>
      </c>
      <c r="Q228" s="217" t="s">
        <v>2597</v>
      </c>
      <c r="R228" t="s">
        <v>2500</v>
      </c>
      <c r="S228" s="211">
        <v>42276</v>
      </c>
      <c r="T228" s="212" t="s">
        <v>141</v>
      </c>
      <c r="AC228" s="213">
        <v>42277</v>
      </c>
      <c r="AH228" t="s">
        <v>1706</v>
      </c>
    </row>
    <row r="229" spans="1:34" ht="12" customHeight="1">
      <c r="A229" s="20" t="s">
        <v>14</v>
      </c>
      <c r="B229" s="20"/>
      <c r="C229" s="20" t="s">
        <v>25</v>
      </c>
      <c r="D229" s="20"/>
      <c r="E229" s="99" t="s">
        <v>2489</v>
      </c>
      <c r="F229" s="99" t="s">
        <v>2490</v>
      </c>
      <c r="G229" s="20" t="s">
        <v>2491</v>
      </c>
      <c r="H229" s="99" t="s">
        <v>2594</v>
      </c>
      <c r="J229" s="215">
        <v>46</v>
      </c>
      <c r="K229" s="204" t="s">
        <v>2493</v>
      </c>
      <c r="L229" s="205" t="s">
        <v>2494</v>
      </c>
      <c r="M229" s="206" t="s">
        <v>1914</v>
      </c>
      <c r="N229" s="207" t="s">
        <v>2595</v>
      </c>
      <c r="O229" s="208" t="s">
        <v>2496</v>
      </c>
      <c r="P229" s="209" t="s">
        <v>2596</v>
      </c>
      <c r="Q229" s="217" t="s">
        <v>2597</v>
      </c>
      <c r="R229" t="s">
        <v>2425</v>
      </c>
      <c r="S229" s="211">
        <v>42276</v>
      </c>
      <c r="T229" s="212" t="s">
        <v>141</v>
      </c>
      <c r="AC229" s="213">
        <v>42277</v>
      </c>
      <c r="AH229" t="s">
        <v>2499</v>
      </c>
    </row>
    <row r="230" spans="1:34" ht="12" customHeight="1">
      <c r="A230" s="20" t="s">
        <v>14</v>
      </c>
      <c r="B230" s="20"/>
      <c r="C230" s="20" t="s">
        <v>25</v>
      </c>
      <c r="D230" s="20"/>
      <c r="E230" s="99" t="s">
        <v>2489</v>
      </c>
      <c r="F230" s="99" t="s">
        <v>2490</v>
      </c>
      <c r="G230" s="20" t="s">
        <v>2491</v>
      </c>
      <c r="H230" s="99" t="s">
        <v>2594</v>
      </c>
      <c r="J230" s="215">
        <v>46</v>
      </c>
      <c r="K230" s="204" t="s">
        <v>2493</v>
      </c>
      <c r="L230" s="205" t="s">
        <v>2494</v>
      </c>
      <c r="M230" s="206" t="s">
        <v>1914</v>
      </c>
      <c r="N230" s="207" t="s">
        <v>2595</v>
      </c>
      <c r="O230" s="208" t="s">
        <v>2496</v>
      </c>
      <c r="P230" s="209" t="s">
        <v>2596</v>
      </c>
      <c r="Q230" s="217" t="s">
        <v>2597</v>
      </c>
      <c r="R230" t="s">
        <v>2500</v>
      </c>
      <c r="S230" s="211">
        <v>42275</v>
      </c>
      <c r="T230" s="212" t="s">
        <v>141</v>
      </c>
      <c r="AC230" s="213">
        <v>42277</v>
      </c>
      <c r="AH230" t="s">
        <v>1921</v>
      </c>
    </row>
    <row r="231" spans="1:34" ht="12" customHeight="1">
      <c r="A231" s="20" t="s">
        <v>14</v>
      </c>
      <c r="B231" s="20"/>
      <c r="C231" s="20" t="s">
        <v>25</v>
      </c>
      <c r="D231" s="20"/>
      <c r="E231" s="99" t="s">
        <v>2489</v>
      </c>
      <c r="F231" s="99" t="s">
        <v>2490</v>
      </c>
      <c r="G231" s="20" t="s">
        <v>2491</v>
      </c>
      <c r="H231" s="99" t="s">
        <v>2594</v>
      </c>
      <c r="J231" s="215">
        <v>46</v>
      </c>
      <c r="K231" s="204" t="s">
        <v>2493</v>
      </c>
      <c r="L231" s="205" t="s">
        <v>2494</v>
      </c>
      <c r="M231" s="206" t="s">
        <v>1914</v>
      </c>
      <c r="N231" s="207" t="s">
        <v>2595</v>
      </c>
      <c r="O231" s="208" t="s">
        <v>2496</v>
      </c>
      <c r="P231" s="209" t="s">
        <v>2596</v>
      </c>
      <c r="Q231" s="217" t="s">
        <v>2597</v>
      </c>
      <c r="R231" t="s">
        <v>2500</v>
      </c>
      <c r="S231" s="211">
        <v>42276</v>
      </c>
      <c r="T231" s="212" t="s">
        <v>141</v>
      </c>
      <c r="AC231" s="213">
        <v>42277</v>
      </c>
      <c r="AH231" t="s">
        <v>1925</v>
      </c>
    </row>
    <row r="232" spans="1:34" ht="12" customHeight="1">
      <c r="A232" s="20" t="s">
        <v>14</v>
      </c>
      <c r="B232" s="20"/>
      <c r="C232" s="20" t="s">
        <v>25</v>
      </c>
      <c r="D232" s="20"/>
      <c r="E232" s="99" t="s">
        <v>2489</v>
      </c>
      <c r="F232" s="99" t="s">
        <v>2490</v>
      </c>
      <c r="G232" s="20" t="s">
        <v>2491</v>
      </c>
      <c r="H232" s="99" t="s">
        <v>2598</v>
      </c>
      <c r="J232" s="215">
        <v>47</v>
      </c>
      <c r="K232" s="215" t="s">
        <v>2572</v>
      </c>
      <c r="L232" s="216" t="s">
        <v>2573</v>
      </c>
      <c r="M232" s="217" t="s">
        <v>1954</v>
      </c>
      <c r="N232" s="207" t="s">
        <v>2595</v>
      </c>
      <c r="O232" s="208" t="s">
        <v>2575</v>
      </c>
      <c r="P232" s="209" t="s">
        <v>2576</v>
      </c>
      <c r="Q232" s="217" t="s">
        <v>2577</v>
      </c>
      <c r="R232" t="s">
        <v>2425</v>
      </c>
      <c r="S232" s="211">
        <v>42277</v>
      </c>
      <c r="T232" s="212" t="s">
        <v>141</v>
      </c>
      <c r="AC232" s="213">
        <v>42277</v>
      </c>
      <c r="AH232" t="s">
        <v>1924</v>
      </c>
    </row>
    <row r="233" spans="1:34" ht="12" customHeight="1">
      <c r="A233" s="20" t="s">
        <v>14</v>
      </c>
      <c r="B233" s="20"/>
      <c r="C233" s="20" t="s">
        <v>25</v>
      </c>
      <c r="D233" s="20"/>
      <c r="E233" s="99" t="s">
        <v>2489</v>
      </c>
      <c r="F233" s="99" t="s">
        <v>2490</v>
      </c>
      <c r="G233" s="20" t="s">
        <v>2491</v>
      </c>
      <c r="H233" s="99" t="s">
        <v>2598</v>
      </c>
      <c r="J233" s="215">
        <v>47</v>
      </c>
      <c r="K233" s="215" t="s">
        <v>2572</v>
      </c>
      <c r="L233" s="216" t="s">
        <v>2573</v>
      </c>
      <c r="M233" s="217" t="s">
        <v>1954</v>
      </c>
      <c r="N233" s="207" t="s">
        <v>2595</v>
      </c>
      <c r="O233" s="208" t="s">
        <v>2575</v>
      </c>
      <c r="P233" s="209" t="s">
        <v>2576</v>
      </c>
      <c r="Q233" s="217" t="s">
        <v>2577</v>
      </c>
      <c r="R233" t="s">
        <v>2500</v>
      </c>
      <c r="S233" s="211">
        <v>42276</v>
      </c>
      <c r="T233" s="212" t="s">
        <v>141</v>
      </c>
      <c r="AC233" s="213">
        <v>42277</v>
      </c>
      <c r="AH233" t="s">
        <v>1706</v>
      </c>
    </row>
    <row r="234" spans="1:34" ht="12" customHeight="1">
      <c r="A234" s="20" t="s">
        <v>14</v>
      </c>
      <c r="B234" s="20"/>
      <c r="C234" s="20" t="s">
        <v>25</v>
      </c>
      <c r="D234" s="20"/>
      <c r="E234" s="99" t="s">
        <v>2489</v>
      </c>
      <c r="F234" s="99" t="s">
        <v>2490</v>
      </c>
      <c r="G234" s="20" t="s">
        <v>2491</v>
      </c>
      <c r="H234" s="99" t="s">
        <v>2598</v>
      </c>
      <c r="J234" s="215">
        <v>47</v>
      </c>
      <c r="K234" s="215" t="s">
        <v>2572</v>
      </c>
      <c r="L234" s="216" t="s">
        <v>2573</v>
      </c>
      <c r="M234" s="217" t="s">
        <v>1954</v>
      </c>
      <c r="N234" s="207" t="s">
        <v>2595</v>
      </c>
      <c r="O234" s="208" t="s">
        <v>2575</v>
      </c>
      <c r="P234" s="209" t="s">
        <v>2576</v>
      </c>
      <c r="Q234" s="217" t="s">
        <v>2577</v>
      </c>
      <c r="R234" t="s">
        <v>2425</v>
      </c>
      <c r="S234" s="211">
        <v>42276</v>
      </c>
      <c r="T234" s="212" t="s">
        <v>141</v>
      </c>
      <c r="AC234" s="213">
        <v>42277</v>
      </c>
      <c r="AH234" t="s">
        <v>2499</v>
      </c>
    </row>
    <row r="235" spans="1:34" ht="12" customHeight="1">
      <c r="A235" s="20" t="s">
        <v>14</v>
      </c>
      <c r="B235" s="20"/>
      <c r="C235" s="20" t="s">
        <v>25</v>
      </c>
      <c r="D235" s="20"/>
      <c r="E235" s="99" t="s">
        <v>2489</v>
      </c>
      <c r="F235" s="99" t="s">
        <v>2490</v>
      </c>
      <c r="G235" s="20" t="s">
        <v>2491</v>
      </c>
      <c r="H235" s="99" t="s">
        <v>2598</v>
      </c>
      <c r="J235" s="215">
        <v>47</v>
      </c>
      <c r="K235" s="215" t="s">
        <v>2572</v>
      </c>
      <c r="L235" s="216" t="s">
        <v>2573</v>
      </c>
      <c r="M235" s="217" t="s">
        <v>1954</v>
      </c>
      <c r="N235" s="207" t="s">
        <v>2595</v>
      </c>
      <c r="O235" s="208" t="s">
        <v>2575</v>
      </c>
      <c r="P235" s="209" t="s">
        <v>2576</v>
      </c>
      <c r="Q235" s="217" t="s">
        <v>2577</v>
      </c>
      <c r="R235" t="s">
        <v>2500</v>
      </c>
      <c r="S235" s="211">
        <v>42275</v>
      </c>
      <c r="T235" s="212" t="s">
        <v>141</v>
      </c>
      <c r="AC235" s="213">
        <v>42277</v>
      </c>
      <c r="AH235" t="s">
        <v>1921</v>
      </c>
    </row>
    <row r="236" spans="1:34" ht="12" customHeight="1">
      <c r="A236" s="20" t="s">
        <v>14</v>
      </c>
      <c r="B236" s="20"/>
      <c r="C236" s="20" t="s">
        <v>25</v>
      </c>
      <c r="D236" s="20"/>
      <c r="E236" s="99" t="s">
        <v>2489</v>
      </c>
      <c r="F236" s="99" t="s">
        <v>2490</v>
      </c>
      <c r="G236" s="20" t="s">
        <v>2491</v>
      </c>
      <c r="H236" s="99" t="s">
        <v>2598</v>
      </c>
      <c r="J236" s="215">
        <v>47</v>
      </c>
      <c r="K236" s="215" t="s">
        <v>2572</v>
      </c>
      <c r="L236" s="216" t="s">
        <v>2573</v>
      </c>
      <c r="M236" s="217" t="s">
        <v>1954</v>
      </c>
      <c r="N236" s="207" t="s">
        <v>2595</v>
      </c>
      <c r="O236" s="208" t="s">
        <v>2575</v>
      </c>
      <c r="P236" s="209" t="s">
        <v>2576</v>
      </c>
      <c r="Q236" s="217" t="s">
        <v>2577</v>
      </c>
      <c r="R236" t="s">
        <v>2500</v>
      </c>
      <c r="S236" s="211">
        <v>42276</v>
      </c>
      <c r="T236" s="212" t="s">
        <v>141</v>
      </c>
      <c r="AC236" s="213">
        <v>42277</v>
      </c>
      <c r="AH236" t="s">
        <v>1925</v>
      </c>
    </row>
    <row r="237" spans="1:34" ht="12" customHeight="1">
      <c r="A237" s="20" t="s">
        <v>14</v>
      </c>
      <c r="B237" s="20"/>
      <c r="C237" s="20" t="s">
        <v>25</v>
      </c>
      <c r="E237" t="s">
        <v>38</v>
      </c>
      <c r="F237" t="s">
        <v>2599</v>
      </c>
      <c r="G237" s="62" t="s">
        <v>2600</v>
      </c>
      <c r="H237" t="s">
        <v>2601</v>
      </c>
      <c r="J237" s="219">
        <v>1</v>
      </c>
      <c r="K237" s="220" t="s">
        <v>2602</v>
      </c>
      <c r="L237" s="220" t="s">
        <v>2603</v>
      </c>
      <c r="M237" s="221" t="s">
        <v>2604</v>
      </c>
      <c r="N237" s="222" t="s">
        <v>2605</v>
      </c>
      <c r="O237" s="222" t="s">
        <v>2606</v>
      </c>
      <c r="P237" s="221" t="s">
        <v>2607</v>
      </c>
      <c r="Q237" s="221" t="s">
        <v>2608</v>
      </c>
      <c r="T237" s="223" t="s">
        <v>481</v>
      </c>
    </row>
    <row r="238" spans="1:34" ht="12" customHeight="1">
      <c r="A238" s="20" t="s">
        <v>14</v>
      </c>
      <c r="B238" s="20"/>
      <c r="C238" s="20" t="s">
        <v>25</v>
      </c>
      <c r="E238" t="s">
        <v>38</v>
      </c>
      <c r="F238" t="s">
        <v>2599</v>
      </c>
      <c r="G238" s="62" t="s">
        <v>2600</v>
      </c>
      <c r="H238" t="s">
        <v>2601</v>
      </c>
      <c r="J238" s="219">
        <v>2</v>
      </c>
      <c r="K238" s="220" t="s">
        <v>2602</v>
      </c>
      <c r="L238" s="220" t="s">
        <v>2609</v>
      </c>
      <c r="M238" s="221" t="s">
        <v>2604</v>
      </c>
      <c r="N238" s="222" t="s">
        <v>2605</v>
      </c>
      <c r="O238" s="222" t="s">
        <v>2610</v>
      </c>
      <c r="P238" s="221" t="s">
        <v>2611</v>
      </c>
      <c r="Q238" s="221" t="s">
        <v>2612</v>
      </c>
      <c r="T238" s="223" t="s">
        <v>481</v>
      </c>
    </row>
    <row r="239" spans="1:34" ht="12" customHeight="1">
      <c r="A239" s="20" t="s">
        <v>14</v>
      </c>
      <c r="B239" s="20"/>
      <c r="C239" s="20" t="s">
        <v>25</v>
      </c>
      <c r="E239" t="s">
        <v>38</v>
      </c>
      <c r="F239" t="s">
        <v>2599</v>
      </c>
      <c r="G239" s="62" t="s">
        <v>2600</v>
      </c>
      <c r="H239" t="s">
        <v>2601</v>
      </c>
      <c r="J239" s="219">
        <v>3</v>
      </c>
      <c r="K239" s="220" t="s">
        <v>2602</v>
      </c>
      <c r="L239" s="220" t="s">
        <v>2613</v>
      </c>
      <c r="M239" s="221" t="s">
        <v>2604</v>
      </c>
      <c r="N239" s="222" t="s">
        <v>2605</v>
      </c>
      <c r="O239" s="222" t="s">
        <v>2614</v>
      </c>
      <c r="P239" s="221" t="s">
        <v>2615</v>
      </c>
      <c r="Q239" s="221" t="s">
        <v>2616</v>
      </c>
      <c r="T239" s="223" t="s">
        <v>481</v>
      </c>
    </row>
    <row r="240" spans="1:34" ht="12" customHeight="1">
      <c r="A240" s="20" t="s">
        <v>14</v>
      </c>
      <c r="B240" s="20"/>
      <c r="C240" s="20" t="s">
        <v>25</v>
      </c>
      <c r="E240" t="s">
        <v>38</v>
      </c>
      <c r="F240" t="s">
        <v>2599</v>
      </c>
      <c r="G240" s="62" t="s">
        <v>2600</v>
      </c>
      <c r="H240" t="s">
        <v>2601</v>
      </c>
      <c r="J240" s="219">
        <v>4</v>
      </c>
      <c r="K240" s="220" t="s">
        <v>2602</v>
      </c>
      <c r="L240" s="220" t="s">
        <v>2617</v>
      </c>
      <c r="M240" s="221" t="s">
        <v>2604</v>
      </c>
      <c r="N240" s="222" t="s">
        <v>2618</v>
      </c>
      <c r="O240" s="222" t="s">
        <v>2619</v>
      </c>
      <c r="P240" s="221" t="s">
        <v>2620</v>
      </c>
      <c r="Q240" s="221" t="s">
        <v>2621</v>
      </c>
      <c r="T240" s="223" t="s">
        <v>481</v>
      </c>
    </row>
    <row r="241" spans="1:20" ht="12" customHeight="1">
      <c r="A241" s="20" t="s">
        <v>14</v>
      </c>
      <c r="B241" s="20"/>
      <c r="C241" s="20" t="s">
        <v>25</v>
      </c>
      <c r="E241" t="s">
        <v>38</v>
      </c>
      <c r="F241" t="s">
        <v>2622</v>
      </c>
      <c r="G241" s="62" t="s">
        <v>2623</v>
      </c>
      <c r="H241" t="s">
        <v>2601</v>
      </c>
      <c r="J241" s="219">
        <v>1</v>
      </c>
      <c r="K241" s="224" t="s">
        <v>2624</v>
      </c>
      <c r="L241" s="225" t="s">
        <v>2625</v>
      </c>
      <c r="M241" s="221" t="s">
        <v>2626</v>
      </c>
      <c r="N241" s="226" t="s">
        <v>2627</v>
      </c>
      <c r="O241" s="226" t="s">
        <v>2628</v>
      </c>
      <c r="P241" s="227" t="s">
        <v>2629</v>
      </c>
      <c r="Q241" s="227" t="s">
        <v>2630</v>
      </c>
      <c r="T241" s="223" t="s">
        <v>481</v>
      </c>
    </row>
    <row r="242" spans="1:20" ht="12" customHeight="1">
      <c r="A242" s="20" t="s">
        <v>14</v>
      </c>
      <c r="B242" s="20"/>
      <c r="C242" s="20" t="s">
        <v>25</v>
      </c>
      <c r="E242" t="s">
        <v>38</v>
      </c>
      <c r="F242" t="s">
        <v>2622</v>
      </c>
      <c r="G242" s="62" t="s">
        <v>2623</v>
      </c>
      <c r="H242" t="s">
        <v>2601</v>
      </c>
      <c r="J242" s="219">
        <v>2</v>
      </c>
      <c r="K242" s="224" t="s">
        <v>2624</v>
      </c>
      <c r="L242" s="225" t="s">
        <v>2631</v>
      </c>
      <c r="M242" s="221" t="s">
        <v>2632</v>
      </c>
      <c r="N242" s="226" t="s">
        <v>2633</v>
      </c>
      <c r="O242" s="226" t="s">
        <v>2634</v>
      </c>
      <c r="P242" s="227" t="s">
        <v>2635</v>
      </c>
      <c r="Q242" s="227" t="s">
        <v>2636</v>
      </c>
      <c r="T242" s="223" t="s">
        <v>481</v>
      </c>
    </row>
    <row r="243" spans="1:20" ht="12" customHeight="1">
      <c r="A243" s="20" t="s">
        <v>14</v>
      </c>
      <c r="B243" s="20"/>
      <c r="C243" s="20" t="s">
        <v>25</v>
      </c>
      <c r="E243" t="s">
        <v>38</v>
      </c>
      <c r="F243" t="s">
        <v>2622</v>
      </c>
      <c r="G243" s="62" t="s">
        <v>2623</v>
      </c>
      <c r="H243" t="s">
        <v>2601</v>
      </c>
      <c r="J243" s="219">
        <v>3</v>
      </c>
      <c r="K243" s="228" t="s">
        <v>2624</v>
      </c>
      <c r="L243" s="225" t="s">
        <v>2637</v>
      </c>
      <c r="M243" s="221" t="s">
        <v>2638</v>
      </c>
      <c r="N243" s="226" t="s">
        <v>2633</v>
      </c>
      <c r="O243" s="226" t="s">
        <v>2639</v>
      </c>
      <c r="P243" s="227" t="s">
        <v>2640</v>
      </c>
      <c r="Q243" s="227" t="s">
        <v>2641</v>
      </c>
      <c r="T243" s="223" t="s">
        <v>481</v>
      </c>
    </row>
    <row r="244" spans="1:20" ht="12" customHeight="1">
      <c r="A244" s="20" t="s">
        <v>14</v>
      </c>
      <c r="B244" s="20"/>
      <c r="C244" s="20" t="s">
        <v>25</v>
      </c>
      <c r="E244" t="s">
        <v>38</v>
      </c>
      <c r="F244" t="s">
        <v>2642</v>
      </c>
      <c r="G244" s="62" t="s">
        <v>2643</v>
      </c>
      <c r="H244" t="s">
        <v>2601</v>
      </c>
      <c r="J244" s="219">
        <v>1</v>
      </c>
      <c r="K244" s="220" t="s">
        <v>2644</v>
      </c>
      <c r="L244" s="220" t="s">
        <v>2645</v>
      </c>
      <c r="M244" s="229" t="s">
        <v>2646</v>
      </c>
      <c r="N244" s="222" t="s">
        <v>2605</v>
      </c>
      <c r="O244" s="222" t="s">
        <v>2647</v>
      </c>
      <c r="P244" s="221" t="s">
        <v>2648</v>
      </c>
      <c r="Q244" s="227" t="s">
        <v>2649</v>
      </c>
      <c r="T244" s="223" t="s">
        <v>481</v>
      </c>
    </row>
    <row r="245" spans="1:20" ht="12" customHeight="1">
      <c r="A245" s="20" t="s">
        <v>14</v>
      </c>
      <c r="B245" s="20"/>
      <c r="C245" s="20" t="s">
        <v>25</v>
      </c>
      <c r="E245" t="s">
        <v>38</v>
      </c>
      <c r="F245" t="s">
        <v>2642</v>
      </c>
      <c r="G245" s="62" t="s">
        <v>2643</v>
      </c>
      <c r="H245" t="s">
        <v>2601</v>
      </c>
      <c r="J245" s="219">
        <v>2</v>
      </c>
      <c r="K245" s="220" t="s">
        <v>2644</v>
      </c>
      <c r="L245" s="220" t="s">
        <v>2650</v>
      </c>
      <c r="M245" s="229" t="s">
        <v>2646</v>
      </c>
      <c r="N245" s="222" t="s">
        <v>2605</v>
      </c>
      <c r="O245" s="222" t="s">
        <v>2651</v>
      </c>
      <c r="P245" s="221" t="s">
        <v>2648</v>
      </c>
      <c r="Q245" s="227" t="s">
        <v>2649</v>
      </c>
      <c r="T245" s="223" t="s">
        <v>481</v>
      </c>
    </row>
    <row r="246" spans="1:20" ht="12" customHeight="1">
      <c r="A246" s="20" t="s">
        <v>14</v>
      </c>
      <c r="B246" s="20"/>
      <c r="C246" s="20" t="s">
        <v>25</v>
      </c>
      <c r="E246" t="s">
        <v>38</v>
      </c>
      <c r="F246" t="s">
        <v>2642</v>
      </c>
      <c r="G246" s="62" t="s">
        <v>2643</v>
      </c>
      <c r="H246" t="s">
        <v>2601</v>
      </c>
      <c r="J246" s="219">
        <v>3</v>
      </c>
      <c r="K246" s="220" t="s">
        <v>2644</v>
      </c>
      <c r="L246" s="220" t="s">
        <v>2652</v>
      </c>
      <c r="M246" s="229" t="s">
        <v>2646</v>
      </c>
      <c r="N246" s="222" t="s">
        <v>2653</v>
      </c>
      <c r="O246" s="222" t="s">
        <v>2654</v>
      </c>
      <c r="P246" s="221" t="s">
        <v>2655</v>
      </c>
      <c r="Q246" s="221" t="s">
        <v>2656</v>
      </c>
      <c r="T246" s="223" t="s">
        <v>481</v>
      </c>
    </row>
    <row r="247" spans="1:20" ht="12" customHeight="1">
      <c r="A247" s="20" t="s">
        <v>14</v>
      </c>
      <c r="B247" s="20"/>
      <c r="C247" s="20" t="s">
        <v>25</v>
      </c>
      <c r="E247" t="s">
        <v>38</v>
      </c>
      <c r="F247" t="s">
        <v>2642</v>
      </c>
      <c r="G247" s="62" t="s">
        <v>2643</v>
      </c>
      <c r="H247" t="s">
        <v>2601</v>
      </c>
      <c r="J247" s="219">
        <v>4</v>
      </c>
      <c r="K247" s="220" t="s">
        <v>2644</v>
      </c>
      <c r="L247" s="220" t="s">
        <v>2657</v>
      </c>
      <c r="M247" s="229" t="s">
        <v>2646</v>
      </c>
      <c r="N247" s="222" t="s">
        <v>2605</v>
      </c>
      <c r="O247" s="222" t="s">
        <v>2658</v>
      </c>
      <c r="P247" s="221" t="s">
        <v>2659</v>
      </c>
      <c r="Q247" s="227" t="s">
        <v>2660</v>
      </c>
      <c r="T247" s="223" t="s">
        <v>481</v>
      </c>
    </row>
    <row r="248" spans="1:20" ht="12" customHeight="1">
      <c r="A248" s="20" t="s">
        <v>14</v>
      </c>
      <c r="B248" s="20"/>
      <c r="C248" s="20" t="s">
        <v>25</v>
      </c>
      <c r="E248" t="s">
        <v>38</v>
      </c>
      <c r="F248" t="s">
        <v>2661</v>
      </c>
      <c r="G248" s="62" t="s">
        <v>2662</v>
      </c>
      <c r="H248" t="s">
        <v>2601</v>
      </c>
      <c r="J248" s="219">
        <v>1</v>
      </c>
      <c r="K248" s="225" t="s">
        <v>2663</v>
      </c>
      <c r="L248" s="225" t="s">
        <v>2664</v>
      </c>
      <c r="M248" s="230" t="s">
        <v>2665</v>
      </c>
      <c r="N248" s="226" t="s">
        <v>2666</v>
      </c>
      <c r="O248" s="226" t="s">
        <v>2667</v>
      </c>
      <c r="P248" s="227" t="s">
        <v>2668</v>
      </c>
      <c r="Q248" s="227" t="s">
        <v>2669</v>
      </c>
      <c r="T248" s="223" t="s">
        <v>481</v>
      </c>
    </row>
    <row r="249" spans="1:20" ht="12" customHeight="1">
      <c r="A249" s="20" t="s">
        <v>14</v>
      </c>
      <c r="B249" s="20"/>
      <c r="C249" s="20" t="s">
        <v>25</v>
      </c>
      <c r="E249" t="s">
        <v>38</v>
      </c>
      <c r="F249" t="s">
        <v>2661</v>
      </c>
      <c r="G249" s="62" t="s">
        <v>2662</v>
      </c>
      <c r="H249" t="s">
        <v>2601</v>
      </c>
      <c r="J249" s="219">
        <v>2</v>
      </c>
      <c r="K249" s="220" t="s">
        <v>2663</v>
      </c>
      <c r="L249" s="220" t="s">
        <v>2670</v>
      </c>
      <c r="M249" s="230" t="s">
        <v>2665</v>
      </c>
      <c r="N249" s="222" t="s">
        <v>2671</v>
      </c>
      <c r="O249" s="222" t="s">
        <v>2672</v>
      </c>
      <c r="P249" s="221" t="s">
        <v>2673</v>
      </c>
      <c r="Q249" s="221" t="s">
        <v>2674</v>
      </c>
      <c r="T249" s="223" t="s">
        <v>481</v>
      </c>
    </row>
    <row r="250" spans="1:20" ht="12" customHeight="1">
      <c r="A250" s="20" t="s">
        <v>14</v>
      </c>
      <c r="B250" s="20"/>
      <c r="C250" s="20" t="s">
        <v>25</v>
      </c>
      <c r="E250" t="s">
        <v>38</v>
      </c>
      <c r="F250" t="s">
        <v>2661</v>
      </c>
      <c r="G250" s="62" t="s">
        <v>2662</v>
      </c>
      <c r="H250" t="s">
        <v>2601</v>
      </c>
      <c r="J250" s="219">
        <v>3</v>
      </c>
      <c r="K250" s="225" t="s">
        <v>2663</v>
      </c>
      <c r="L250" s="225" t="s">
        <v>2675</v>
      </c>
      <c r="M250" s="230" t="s">
        <v>2665</v>
      </c>
      <c r="N250" s="226" t="s">
        <v>2605</v>
      </c>
      <c r="O250" s="231" t="s">
        <v>2676</v>
      </c>
      <c r="P250" s="227" t="s">
        <v>2677</v>
      </c>
      <c r="Q250" s="227" t="s">
        <v>2678</v>
      </c>
      <c r="T250" s="223" t="s">
        <v>481</v>
      </c>
    </row>
    <row r="251" spans="1:20" ht="12" customHeight="1">
      <c r="A251" s="20" t="s">
        <v>14</v>
      </c>
      <c r="B251" s="20"/>
      <c r="C251" s="20" t="s">
        <v>25</v>
      </c>
      <c r="E251" t="s">
        <v>38</v>
      </c>
      <c r="F251" t="s">
        <v>2679</v>
      </c>
      <c r="G251" s="62" t="s">
        <v>2680</v>
      </c>
      <c r="H251" t="s">
        <v>2601</v>
      </c>
      <c r="J251" s="219">
        <v>1</v>
      </c>
      <c r="K251" s="220" t="s">
        <v>2681</v>
      </c>
      <c r="L251" s="220" t="s">
        <v>2682</v>
      </c>
      <c r="M251" s="221" t="s">
        <v>2683</v>
      </c>
      <c r="N251" s="222" t="s">
        <v>2684</v>
      </c>
      <c r="O251" s="222" t="s">
        <v>2685</v>
      </c>
      <c r="P251" s="221" t="s">
        <v>2686</v>
      </c>
      <c r="Q251" s="227" t="s">
        <v>2687</v>
      </c>
      <c r="T251" s="223" t="s">
        <v>481</v>
      </c>
    </row>
    <row r="252" spans="1:20" ht="12" customHeight="1">
      <c r="A252" s="20" t="s">
        <v>14</v>
      </c>
      <c r="B252" s="20"/>
      <c r="C252" s="20" t="s">
        <v>25</v>
      </c>
      <c r="E252" t="s">
        <v>38</v>
      </c>
      <c r="F252" t="s">
        <v>2679</v>
      </c>
      <c r="G252" s="62" t="s">
        <v>2680</v>
      </c>
      <c r="H252" t="s">
        <v>2601</v>
      </c>
      <c r="J252" s="219">
        <v>2</v>
      </c>
      <c r="K252" s="220" t="s">
        <v>2681</v>
      </c>
      <c r="L252" s="220" t="s">
        <v>2688</v>
      </c>
      <c r="M252" s="221" t="s">
        <v>2683</v>
      </c>
      <c r="N252" s="222" t="s">
        <v>2684</v>
      </c>
      <c r="O252" s="222" t="s">
        <v>2689</v>
      </c>
      <c r="P252" s="221" t="s">
        <v>2690</v>
      </c>
      <c r="Q252" s="221" t="s">
        <v>2691</v>
      </c>
      <c r="T252" s="223" t="s">
        <v>481</v>
      </c>
    </row>
    <row r="253" spans="1:20" ht="12" customHeight="1">
      <c r="A253" s="20" t="s">
        <v>14</v>
      </c>
      <c r="B253" s="20"/>
      <c r="C253" s="20" t="s">
        <v>25</v>
      </c>
      <c r="E253" t="s">
        <v>38</v>
      </c>
      <c r="F253" t="s">
        <v>2679</v>
      </c>
      <c r="G253" s="62" t="s">
        <v>2680</v>
      </c>
      <c r="H253" t="s">
        <v>2601</v>
      </c>
      <c r="J253" s="219">
        <v>3</v>
      </c>
      <c r="K253" s="220" t="s">
        <v>2681</v>
      </c>
      <c r="L253" s="220" t="s">
        <v>2692</v>
      </c>
      <c r="M253" s="221" t="s">
        <v>2683</v>
      </c>
      <c r="N253" s="222" t="s">
        <v>2684</v>
      </c>
      <c r="O253" s="222" t="s">
        <v>2693</v>
      </c>
      <c r="P253" s="221" t="s">
        <v>2694</v>
      </c>
      <c r="Q253" s="227" t="s">
        <v>2695</v>
      </c>
      <c r="T253" s="223" t="s">
        <v>481</v>
      </c>
    </row>
    <row r="254" spans="1:20" ht="12" customHeight="1">
      <c r="A254" s="20" t="s">
        <v>14</v>
      </c>
      <c r="B254" s="20"/>
      <c r="C254" s="20" t="s">
        <v>25</v>
      </c>
      <c r="E254" t="s">
        <v>38</v>
      </c>
      <c r="F254" t="s">
        <v>2696</v>
      </c>
      <c r="G254" s="62" t="s">
        <v>2697</v>
      </c>
      <c r="H254" t="s">
        <v>2601</v>
      </c>
      <c r="J254" s="219">
        <v>1</v>
      </c>
      <c r="K254" s="220" t="s">
        <v>2698</v>
      </c>
      <c r="L254" s="220" t="s">
        <v>2699</v>
      </c>
      <c r="M254" s="221" t="s">
        <v>2700</v>
      </c>
      <c r="N254" s="222" t="s">
        <v>2633</v>
      </c>
      <c r="O254" s="222" t="s">
        <v>2701</v>
      </c>
      <c r="P254" s="221" t="s">
        <v>2702</v>
      </c>
      <c r="Q254" s="227" t="s">
        <v>2703</v>
      </c>
      <c r="T254" s="223" t="s">
        <v>481</v>
      </c>
    </row>
    <row r="255" spans="1:20" ht="12" customHeight="1">
      <c r="A255" s="20" t="s">
        <v>14</v>
      </c>
      <c r="B255" s="20"/>
      <c r="C255" s="20" t="s">
        <v>25</v>
      </c>
      <c r="E255" t="s">
        <v>38</v>
      </c>
      <c r="F255" t="s">
        <v>2696</v>
      </c>
      <c r="G255" s="62" t="s">
        <v>2697</v>
      </c>
      <c r="H255" t="s">
        <v>2601</v>
      </c>
      <c r="J255" s="219">
        <v>2</v>
      </c>
      <c r="K255" s="220" t="s">
        <v>2698</v>
      </c>
      <c r="L255" s="220" t="s">
        <v>2704</v>
      </c>
      <c r="M255" s="221" t="s">
        <v>2700</v>
      </c>
      <c r="N255" s="222" t="s">
        <v>2633</v>
      </c>
      <c r="O255" s="222" t="s">
        <v>2701</v>
      </c>
      <c r="P255" s="221" t="s">
        <v>2702</v>
      </c>
      <c r="Q255" s="227" t="s">
        <v>2703</v>
      </c>
      <c r="T255" s="223" t="s">
        <v>481</v>
      </c>
    </row>
    <row r="256" spans="1:20" ht="12" customHeight="1">
      <c r="A256" s="20" t="s">
        <v>14</v>
      </c>
      <c r="B256" s="20"/>
      <c r="C256" s="20" t="s">
        <v>25</v>
      </c>
      <c r="E256" t="s">
        <v>38</v>
      </c>
      <c r="F256" t="s">
        <v>2696</v>
      </c>
      <c r="G256" s="62" t="s">
        <v>2697</v>
      </c>
      <c r="H256" t="s">
        <v>2601</v>
      </c>
      <c r="J256" s="219">
        <v>3</v>
      </c>
      <c r="K256" s="220" t="s">
        <v>2698</v>
      </c>
      <c r="L256" s="220" t="s">
        <v>2705</v>
      </c>
      <c r="M256" s="221" t="s">
        <v>2700</v>
      </c>
      <c r="N256" s="222" t="s">
        <v>2633</v>
      </c>
      <c r="O256" s="222" t="s">
        <v>2701</v>
      </c>
      <c r="P256" s="221" t="s">
        <v>2702</v>
      </c>
      <c r="Q256" s="227" t="s">
        <v>2703</v>
      </c>
      <c r="T256" s="223" t="s">
        <v>481</v>
      </c>
    </row>
    <row r="257" spans="1:20" ht="12" customHeight="1">
      <c r="A257" s="20" t="s">
        <v>14</v>
      </c>
      <c r="B257" s="20"/>
      <c r="C257" s="20" t="s">
        <v>25</v>
      </c>
      <c r="E257" t="s">
        <v>38</v>
      </c>
      <c r="F257" t="s">
        <v>2696</v>
      </c>
      <c r="G257" s="62" t="s">
        <v>2697</v>
      </c>
      <c r="H257" t="s">
        <v>2601</v>
      </c>
      <c r="J257" s="219">
        <v>4</v>
      </c>
      <c r="K257" s="232" t="s">
        <v>2698</v>
      </c>
      <c r="L257" s="232" t="s">
        <v>2706</v>
      </c>
      <c r="M257" s="233" t="s">
        <v>2700</v>
      </c>
      <c r="N257" s="222" t="s">
        <v>2633</v>
      </c>
      <c r="O257" s="222" t="s">
        <v>2707</v>
      </c>
      <c r="P257" s="233" t="s">
        <v>2708</v>
      </c>
      <c r="Q257" s="234" t="s">
        <v>2709</v>
      </c>
      <c r="T257" s="223" t="s">
        <v>481</v>
      </c>
    </row>
    <row r="258" spans="1:20" ht="12" customHeight="1">
      <c r="A258" s="20" t="s">
        <v>14</v>
      </c>
      <c r="B258" s="20"/>
      <c r="C258" s="20" t="s">
        <v>25</v>
      </c>
      <c r="E258" t="s">
        <v>38</v>
      </c>
      <c r="F258" t="s">
        <v>2696</v>
      </c>
      <c r="G258" s="62" t="s">
        <v>2697</v>
      </c>
      <c r="H258" t="s">
        <v>2601</v>
      </c>
      <c r="J258" s="219">
        <v>5</v>
      </c>
      <c r="K258" s="232" t="s">
        <v>2698</v>
      </c>
      <c r="L258" s="232" t="s">
        <v>2710</v>
      </c>
      <c r="M258" s="233" t="s">
        <v>2700</v>
      </c>
      <c r="N258" s="222" t="s">
        <v>2633</v>
      </c>
      <c r="O258" s="222" t="s">
        <v>2711</v>
      </c>
      <c r="P258" s="233" t="s">
        <v>2712</v>
      </c>
      <c r="Q258" s="234" t="s">
        <v>2713</v>
      </c>
      <c r="T258" s="223" t="s">
        <v>481</v>
      </c>
    </row>
    <row r="259" spans="1:20" ht="12" customHeight="1">
      <c r="A259" s="20" t="s">
        <v>14</v>
      </c>
      <c r="B259" s="20"/>
      <c r="C259" s="20" t="s">
        <v>25</v>
      </c>
      <c r="E259" t="s">
        <v>38</v>
      </c>
      <c r="F259" t="s">
        <v>2696</v>
      </c>
      <c r="G259" s="62" t="s">
        <v>2697</v>
      </c>
      <c r="H259" t="s">
        <v>2601</v>
      </c>
      <c r="J259" s="219">
        <v>6</v>
      </c>
      <c r="K259" s="232" t="s">
        <v>2698</v>
      </c>
      <c r="L259" s="232" t="s">
        <v>2714</v>
      </c>
      <c r="M259" s="233" t="s">
        <v>2700</v>
      </c>
      <c r="N259" s="222" t="s">
        <v>2633</v>
      </c>
      <c r="O259" s="222" t="s">
        <v>2715</v>
      </c>
      <c r="P259" s="233" t="s">
        <v>2716</v>
      </c>
      <c r="Q259" s="234" t="s">
        <v>2709</v>
      </c>
      <c r="T259" s="223" t="s">
        <v>481</v>
      </c>
    </row>
    <row r="260" spans="1:20" ht="12" customHeight="1">
      <c r="A260" s="20" t="s">
        <v>14</v>
      </c>
      <c r="B260" s="20"/>
      <c r="C260" s="20" t="s">
        <v>25</v>
      </c>
      <c r="E260" t="s">
        <v>38</v>
      </c>
      <c r="F260" t="s">
        <v>2696</v>
      </c>
      <c r="G260" s="62" t="s">
        <v>2697</v>
      </c>
      <c r="H260" t="s">
        <v>2601</v>
      </c>
      <c r="J260" s="219">
        <v>7</v>
      </c>
      <c r="K260" s="220" t="s">
        <v>2698</v>
      </c>
      <c r="L260" s="220" t="s">
        <v>2717</v>
      </c>
      <c r="M260" s="221" t="s">
        <v>2718</v>
      </c>
      <c r="N260" s="222" t="s">
        <v>2719</v>
      </c>
      <c r="O260" s="222" t="s">
        <v>2720</v>
      </c>
      <c r="P260" s="221" t="s">
        <v>2721</v>
      </c>
      <c r="Q260" s="233" t="s">
        <v>2722</v>
      </c>
      <c r="T260" s="223" t="s">
        <v>481</v>
      </c>
    </row>
    <row r="261" spans="1:20" ht="14.25" customHeight="1">
      <c r="A261" s="20" t="s">
        <v>14</v>
      </c>
      <c r="B261" s="20"/>
      <c r="C261" s="20" t="s">
        <v>25</v>
      </c>
      <c r="E261" t="s">
        <v>38</v>
      </c>
      <c r="F261" t="s">
        <v>2723</v>
      </c>
      <c r="G261" s="62" t="s">
        <v>2724</v>
      </c>
      <c r="H261" t="s">
        <v>2601</v>
      </c>
      <c r="J261" s="219">
        <v>1</v>
      </c>
      <c r="K261" s="220" t="s">
        <v>2725</v>
      </c>
      <c r="L261" s="221" t="s">
        <v>2726</v>
      </c>
      <c r="M261" s="229" t="s">
        <v>2727</v>
      </c>
      <c r="N261" s="222" t="s">
        <v>2633</v>
      </c>
      <c r="O261" s="222" t="s">
        <v>2728</v>
      </c>
      <c r="P261" s="221" t="s">
        <v>2729</v>
      </c>
      <c r="Q261" s="235" t="s">
        <v>2730</v>
      </c>
      <c r="T261" s="223" t="s">
        <v>481</v>
      </c>
    </row>
    <row r="262" spans="1:20" ht="12" customHeight="1">
      <c r="A262" s="20" t="s">
        <v>14</v>
      </c>
      <c r="B262" s="20"/>
      <c r="C262" s="20" t="s">
        <v>25</v>
      </c>
      <c r="E262" t="s">
        <v>38</v>
      </c>
      <c r="F262" t="s">
        <v>2731</v>
      </c>
      <c r="G262" s="62" t="s">
        <v>2732</v>
      </c>
      <c r="H262" t="s">
        <v>2733</v>
      </c>
      <c r="J262" s="236">
        <v>1</v>
      </c>
      <c r="K262" s="237" t="s">
        <v>2734</v>
      </c>
      <c r="L262" s="238" t="s">
        <v>2735</v>
      </c>
      <c r="M262" s="238" t="s">
        <v>2736</v>
      </c>
      <c r="N262" s="239" t="s">
        <v>2737</v>
      </c>
      <c r="O262" s="240" t="s">
        <v>2738</v>
      </c>
      <c r="P262" s="240" t="s">
        <v>2739</v>
      </c>
      <c r="Q262" s="241" t="s">
        <v>2740</v>
      </c>
      <c r="R262" s="242"/>
      <c r="T262" s="223" t="s">
        <v>481</v>
      </c>
    </row>
    <row r="263" spans="1:20" ht="12" customHeight="1">
      <c r="A263" s="20" t="s">
        <v>14</v>
      </c>
      <c r="B263" s="20"/>
      <c r="C263" s="20" t="s">
        <v>25</v>
      </c>
      <c r="E263" t="s">
        <v>38</v>
      </c>
      <c r="F263" t="s">
        <v>2731</v>
      </c>
      <c r="G263" s="62" t="s">
        <v>2732</v>
      </c>
      <c r="H263" t="s">
        <v>2733</v>
      </c>
      <c r="J263" s="236">
        <v>2</v>
      </c>
      <c r="K263" s="237" t="s">
        <v>2734</v>
      </c>
      <c r="L263" s="238" t="s">
        <v>2735</v>
      </c>
      <c r="M263" s="238" t="s">
        <v>2736</v>
      </c>
      <c r="N263" s="239" t="s">
        <v>2737</v>
      </c>
      <c r="O263" s="240" t="s">
        <v>2738</v>
      </c>
      <c r="P263" s="240" t="s">
        <v>2739</v>
      </c>
      <c r="Q263" s="241" t="s">
        <v>2740</v>
      </c>
      <c r="R263" s="242"/>
      <c r="T263" s="223" t="s">
        <v>481</v>
      </c>
    </row>
    <row r="264" spans="1:20" ht="12" customHeight="1">
      <c r="A264" s="20" t="s">
        <v>14</v>
      </c>
      <c r="B264" s="20"/>
      <c r="C264" s="20" t="s">
        <v>25</v>
      </c>
      <c r="E264" t="s">
        <v>38</v>
      </c>
      <c r="F264" t="s">
        <v>2731</v>
      </c>
      <c r="G264" s="62" t="s">
        <v>2732</v>
      </c>
      <c r="H264" t="s">
        <v>2741</v>
      </c>
      <c r="J264" s="243">
        <v>3</v>
      </c>
      <c r="K264" s="244" t="s">
        <v>2734</v>
      </c>
      <c r="L264" s="238" t="s">
        <v>2742</v>
      </c>
      <c r="M264" s="238" t="s">
        <v>2743</v>
      </c>
      <c r="N264" s="239" t="s">
        <v>2737</v>
      </c>
      <c r="O264" s="239" t="s">
        <v>2744</v>
      </c>
      <c r="P264" s="245" t="s">
        <v>2745</v>
      </c>
      <c r="Q264" s="245" t="s">
        <v>2746</v>
      </c>
      <c r="T264" s="223" t="s">
        <v>481</v>
      </c>
    </row>
    <row r="265" spans="1:20" ht="12" customHeight="1">
      <c r="A265" s="20" t="s">
        <v>14</v>
      </c>
      <c r="B265" s="20"/>
      <c r="C265" s="20" t="s">
        <v>25</v>
      </c>
      <c r="E265" t="s">
        <v>38</v>
      </c>
      <c r="F265" t="s">
        <v>2731</v>
      </c>
      <c r="G265" s="62" t="s">
        <v>2732</v>
      </c>
      <c r="H265" t="s">
        <v>2741</v>
      </c>
      <c r="J265" s="243">
        <v>4</v>
      </c>
      <c r="K265" s="244" t="s">
        <v>2734</v>
      </c>
      <c r="L265" s="238" t="s">
        <v>2742</v>
      </c>
      <c r="M265" s="238" t="s">
        <v>2747</v>
      </c>
      <c r="N265" s="239" t="s">
        <v>2737</v>
      </c>
      <c r="O265" s="239" t="s">
        <v>2744</v>
      </c>
      <c r="P265" s="245" t="s">
        <v>2745</v>
      </c>
      <c r="Q265" s="245" t="s">
        <v>2746</v>
      </c>
      <c r="T265" s="223" t="s">
        <v>481</v>
      </c>
    </row>
    <row r="266" spans="1:20" ht="12" customHeight="1">
      <c r="A266" s="20" t="s">
        <v>14</v>
      </c>
      <c r="B266" s="20"/>
      <c r="C266" s="20" t="s">
        <v>25</v>
      </c>
      <c r="E266" t="s">
        <v>38</v>
      </c>
      <c r="F266" t="s">
        <v>2731</v>
      </c>
      <c r="G266" s="62" t="s">
        <v>2732</v>
      </c>
      <c r="H266" t="s">
        <v>2748</v>
      </c>
      <c r="J266" s="243">
        <v>5</v>
      </c>
      <c r="K266" s="244" t="s">
        <v>2734</v>
      </c>
      <c r="L266" s="238" t="s">
        <v>2749</v>
      </c>
      <c r="M266" s="238" t="s">
        <v>2750</v>
      </c>
      <c r="N266" s="239" t="s">
        <v>2737</v>
      </c>
      <c r="O266" s="239" t="s">
        <v>2751</v>
      </c>
      <c r="P266" s="245" t="s">
        <v>2752</v>
      </c>
      <c r="Q266" s="245" t="s">
        <v>2753</v>
      </c>
      <c r="T266" s="223" t="s">
        <v>481</v>
      </c>
    </row>
    <row r="267" spans="1:20" ht="12" customHeight="1">
      <c r="A267" s="20" t="s">
        <v>14</v>
      </c>
      <c r="B267" s="20"/>
      <c r="C267" s="20" t="s">
        <v>25</v>
      </c>
      <c r="E267" t="s">
        <v>38</v>
      </c>
      <c r="F267" t="s">
        <v>2731</v>
      </c>
      <c r="G267" s="62" t="s">
        <v>2732</v>
      </c>
      <c r="H267" t="s">
        <v>2748</v>
      </c>
      <c r="J267" s="243">
        <v>6</v>
      </c>
      <c r="K267" s="244" t="s">
        <v>2734</v>
      </c>
      <c r="L267" s="238" t="s">
        <v>2754</v>
      </c>
      <c r="M267" s="238" t="s">
        <v>2755</v>
      </c>
      <c r="N267" s="239" t="s">
        <v>2737</v>
      </c>
      <c r="O267" s="239" t="s">
        <v>2751</v>
      </c>
      <c r="P267" s="245" t="s">
        <v>2752</v>
      </c>
      <c r="Q267" s="245" t="s">
        <v>2753</v>
      </c>
      <c r="T267" s="223" t="s">
        <v>481</v>
      </c>
    </row>
    <row r="268" spans="1:20" ht="12" customHeight="1">
      <c r="A268" s="20" t="s">
        <v>14</v>
      </c>
      <c r="B268" s="20"/>
      <c r="C268" s="20" t="s">
        <v>25</v>
      </c>
      <c r="E268" t="s">
        <v>38</v>
      </c>
      <c r="F268" t="s">
        <v>2731</v>
      </c>
      <c r="G268" s="62" t="s">
        <v>2732</v>
      </c>
      <c r="H268" t="s">
        <v>2756</v>
      </c>
      <c r="J268" s="243">
        <v>7</v>
      </c>
      <c r="K268" s="244" t="s">
        <v>2734</v>
      </c>
      <c r="L268" s="238" t="s">
        <v>2757</v>
      </c>
      <c r="M268" s="238" t="s">
        <v>2758</v>
      </c>
      <c r="N268" s="239" t="s">
        <v>2759</v>
      </c>
      <c r="O268" s="239" t="s">
        <v>2760</v>
      </c>
      <c r="P268" s="245" t="s">
        <v>2761</v>
      </c>
      <c r="Q268" s="245" t="s">
        <v>2762</v>
      </c>
      <c r="T268" s="223" t="s">
        <v>481</v>
      </c>
    </row>
    <row r="269" spans="1:20" ht="12" customHeight="1">
      <c r="A269" s="20" t="s">
        <v>14</v>
      </c>
      <c r="B269" s="20"/>
      <c r="C269" s="20" t="s">
        <v>25</v>
      </c>
      <c r="E269" t="s">
        <v>38</v>
      </c>
      <c r="F269" t="s">
        <v>2731</v>
      </c>
      <c r="G269" s="62" t="s">
        <v>2732</v>
      </c>
      <c r="H269" t="s">
        <v>2763</v>
      </c>
      <c r="J269" s="243">
        <v>8</v>
      </c>
      <c r="K269" s="244" t="s">
        <v>2734</v>
      </c>
      <c r="L269" s="238" t="s">
        <v>2764</v>
      </c>
      <c r="M269" s="238" t="s">
        <v>2765</v>
      </c>
      <c r="N269" s="239" t="s">
        <v>2759</v>
      </c>
      <c r="O269" s="239" t="s">
        <v>2766</v>
      </c>
      <c r="P269" s="245" t="s">
        <v>2767</v>
      </c>
      <c r="Q269" s="245" t="s">
        <v>2768</v>
      </c>
      <c r="T269" s="223" t="s">
        <v>481</v>
      </c>
    </row>
    <row r="270" spans="1:20" ht="12" customHeight="1">
      <c r="A270" s="20" t="s">
        <v>14</v>
      </c>
      <c r="B270" s="20"/>
      <c r="C270" s="20" t="s">
        <v>25</v>
      </c>
      <c r="E270" t="s">
        <v>38</v>
      </c>
      <c r="F270" t="s">
        <v>2731</v>
      </c>
      <c r="G270" s="62" t="s">
        <v>2732</v>
      </c>
      <c r="H270" t="s">
        <v>2763</v>
      </c>
      <c r="J270" s="243">
        <v>9</v>
      </c>
      <c r="K270" s="244" t="s">
        <v>2734</v>
      </c>
      <c r="L270" s="238" t="s">
        <v>2764</v>
      </c>
      <c r="M270" s="238" t="s">
        <v>2758</v>
      </c>
      <c r="N270" s="239" t="s">
        <v>2759</v>
      </c>
      <c r="O270" s="239" t="s">
        <v>2766</v>
      </c>
      <c r="P270" s="245" t="s">
        <v>2767</v>
      </c>
      <c r="Q270" s="245" t="s">
        <v>2768</v>
      </c>
      <c r="T270" s="223" t="s">
        <v>481</v>
      </c>
    </row>
    <row r="271" spans="1:20" ht="12" customHeight="1">
      <c r="A271" s="20" t="s">
        <v>14</v>
      </c>
      <c r="B271" s="20"/>
      <c r="C271" s="20" t="s">
        <v>25</v>
      </c>
      <c r="E271" t="s">
        <v>38</v>
      </c>
      <c r="F271" t="s">
        <v>2769</v>
      </c>
      <c r="G271" s="62" t="s">
        <v>2770</v>
      </c>
      <c r="H271" t="s">
        <v>2771</v>
      </c>
      <c r="J271" s="236">
        <v>1</v>
      </c>
      <c r="K271" s="222" t="s">
        <v>2772</v>
      </c>
      <c r="L271" s="233" t="s">
        <v>2773</v>
      </c>
      <c r="M271" s="246" t="s">
        <v>2774</v>
      </c>
      <c r="N271" s="247" t="s">
        <v>2775</v>
      </c>
      <c r="O271" s="240" t="s">
        <v>2776</v>
      </c>
      <c r="P271" s="226" t="s">
        <v>2777</v>
      </c>
      <c r="Q271" s="248" t="s">
        <v>2778</v>
      </c>
      <c r="T271" s="223" t="s">
        <v>481</v>
      </c>
    </row>
    <row r="272" spans="1:20" ht="12" customHeight="1">
      <c r="A272" s="20" t="s">
        <v>14</v>
      </c>
      <c r="B272" s="20"/>
      <c r="C272" s="20" t="s">
        <v>25</v>
      </c>
      <c r="E272" t="s">
        <v>38</v>
      </c>
      <c r="F272" t="s">
        <v>2769</v>
      </c>
      <c r="G272" s="62" t="s">
        <v>2770</v>
      </c>
      <c r="H272" t="s">
        <v>2771</v>
      </c>
      <c r="J272" s="236">
        <v>2</v>
      </c>
      <c r="K272" s="222" t="s">
        <v>2772</v>
      </c>
      <c r="L272" s="233" t="s">
        <v>2773</v>
      </c>
      <c r="M272" s="246" t="s">
        <v>2774</v>
      </c>
      <c r="N272" s="247" t="s">
        <v>2775</v>
      </c>
      <c r="O272" s="240" t="s">
        <v>2776</v>
      </c>
      <c r="P272" s="226" t="s">
        <v>2777</v>
      </c>
      <c r="Q272" s="248" t="s">
        <v>2778</v>
      </c>
      <c r="T272" s="223" t="s">
        <v>481</v>
      </c>
    </row>
    <row r="273" spans="1:20" ht="12" customHeight="1">
      <c r="A273" s="20" t="s">
        <v>14</v>
      </c>
      <c r="B273" s="20"/>
      <c r="C273" s="20" t="s">
        <v>25</v>
      </c>
      <c r="E273" t="s">
        <v>38</v>
      </c>
      <c r="F273" t="s">
        <v>2769</v>
      </c>
      <c r="G273" s="62" t="s">
        <v>2770</v>
      </c>
      <c r="H273" t="s">
        <v>2771</v>
      </c>
      <c r="J273" s="236">
        <v>3</v>
      </c>
      <c r="K273" s="244" t="s">
        <v>2779</v>
      </c>
      <c r="L273" s="238" t="s">
        <v>2780</v>
      </c>
      <c r="M273" s="238" t="s">
        <v>2781</v>
      </c>
      <c r="N273" s="249" t="s">
        <v>2782</v>
      </c>
      <c r="O273" s="240" t="s">
        <v>2783</v>
      </c>
      <c r="P273" s="240" t="s">
        <v>2784</v>
      </c>
      <c r="Q273" s="241" t="s">
        <v>2785</v>
      </c>
      <c r="T273" s="223" t="s">
        <v>481</v>
      </c>
    </row>
    <row r="274" spans="1:20" ht="12" customHeight="1">
      <c r="A274" s="20" t="s">
        <v>14</v>
      </c>
      <c r="B274" s="20"/>
      <c r="C274" s="20" t="s">
        <v>25</v>
      </c>
      <c r="E274" t="s">
        <v>38</v>
      </c>
      <c r="F274" t="s">
        <v>2769</v>
      </c>
      <c r="G274" s="62" t="s">
        <v>2770</v>
      </c>
      <c r="H274" t="s">
        <v>2771</v>
      </c>
      <c r="J274" s="236">
        <v>4</v>
      </c>
      <c r="K274" s="244" t="s">
        <v>2779</v>
      </c>
      <c r="L274" s="238" t="s">
        <v>2786</v>
      </c>
      <c r="M274" s="238" t="s">
        <v>2781</v>
      </c>
      <c r="N274" s="249" t="s">
        <v>2782</v>
      </c>
      <c r="O274" s="240" t="s">
        <v>2783</v>
      </c>
      <c r="P274" s="240" t="s">
        <v>2784</v>
      </c>
      <c r="Q274" s="241" t="s">
        <v>2785</v>
      </c>
      <c r="T274" s="223" t="s">
        <v>481</v>
      </c>
    </row>
    <row r="275" spans="1:20" ht="12" customHeight="1">
      <c r="A275" s="20" t="s">
        <v>14</v>
      </c>
      <c r="B275" s="20"/>
      <c r="C275" s="20" t="s">
        <v>25</v>
      </c>
      <c r="E275" t="s">
        <v>38</v>
      </c>
      <c r="F275" t="s">
        <v>2769</v>
      </c>
      <c r="G275" s="62" t="s">
        <v>2770</v>
      </c>
      <c r="H275" t="s">
        <v>2771</v>
      </c>
      <c r="J275" s="236">
        <v>5</v>
      </c>
      <c r="K275" s="244" t="s">
        <v>2779</v>
      </c>
      <c r="L275" s="238" t="s">
        <v>2787</v>
      </c>
      <c r="M275" s="238" t="s">
        <v>2788</v>
      </c>
      <c r="N275" s="239" t="s">
        <v>2759</v>
      </c>
      <c r="O275" s="239" t="s">
        <v>2789</v>
      </c>
      <c r="P275" s="245" t="s">
        <v>2790</v>
      </c>
      <c r="Q275" s="245" t="s">
        <v>2791</v>
      </c>
      <c r="T275" s="223" t="s">
        <v>481</v>
      </c>
    </row>
    <row r="276" spans="1:20" ht="12" customHeight="1">
      <c r="A276" s="20" t="s">
        <v>14</v>
      </c>
      <c r="B276" s="20"/>
      <c r="C276" s="20" t="s">
        <v>25</v>
      </c>
      <c r="E276" t="s">
        <v>38</v>
      </c>
      <c r="F276" t="s">
        <v>2769</v>
      </c>
      <c r="G276" s="62" t="s">
        <v>2770</v>
      </c>
      <c r="H276" t="s">
        <v>2771</v>
      </c>
      <c r="J276" s="236">
        <v>6</v>
      </c>
      <c r="K276" s="244" t="s">
        <v>2779</v>
      </c>
      <c r="L276" s="238" t="s">
        <v>2787</v>
      </c>
      <c r="M276" s="238" t="s">
        <v>2792</v>
      </c>
      <c r="N276" s="239" t="s">
        <v>2759</v>
      </c>
      <c r="O276" s="239" t="s">
        <v>2789</v>
      </c>
      <c r="P276" s="245" t="s">
        <v>2790</v>
      </c>
      <c r="Q276" s="245" t="s">
        <v>2791</v>
      </c>
      <c r="T276" s="223" t="s">
        <v>481</v>
      </c>
    </row>
    <row r="277" spans="1:20" ht="12" customHeight="1">
      <c r="A277" s="20" t="s">
        <v>14</v>
      </c>
      <c r="B277" s="20"/>
      <c r="C277" s="20" t="s">
        <v>25</v>
      </c>
      <c r="E277" t="s">
        <v>38</v>
      </c>
      <c r="F277" t="s">
        <v>2769</v>
      </c>
      <c r="G277" s="62" t="s">
        <v>2770</v>
      </c>
      <c r="H277" t="s">
        <v>2771</v>
      </c>
      <c r="J277" s="236">
        <v>7</v>
      </c>
      <c r="K277" s="244" t="s">
        <v>2779</v>
      </c>
      <c r="L277" s="238" t="s">
        <v>2793</v>
      </c>
      <c r="M277" s="238" t="s">
        <v>2794</v>
      </c>
      <c r="N277" s="249" t="s">
        <v>2782</v>
      </c>
      <c r="O277" s="240" t="s">
        <v>2795</v>
      </c>
      <c r="P277" s="245" t="s">
        <v>2796</v>
      </c>
      <c r="Q277" s="241" t="s">
        <v>2797</v>
      </c>
      <c r="T277" s="223" t="s">
        <v>481</v>
      </c>
    </row>
    <row r="278" spans="1:20" ht="12" customHeight="1">
      <c r="A278" s="20" t="s">
        <v>14</v>
      </c>
      <c r="B278" s="20"/>
      <c r="C278" s="20" t="s">
        <v>25</v>
      </c>
      <c r="E278" t="s">
        <v>38</v>
      </c>
      <c r="F278" t="s">
        <v>2769</v>
      </c>
      <c r="G278" s="62" t="s">
        <v>2770</v>
      </c>
      <c r="H278" t="s">
        <v>2771</v>
      </c>
      <c r="J278" s="236">
        <v>8</v>
      </c>
      <c r="K278" s="244" t="s">
        <v>2779</v>
      </c>
      <c r="L278" s="238" t="s">
        <v>2798</v>
      </c>
      <c r="M278" s="238" t="s">
        <v>2794</v>
      </c>
      <c r="N278" s="249" t="s">
        <v>2782</v>
      </c>
      <c r="O278" s="240" t="s">
        <v>2795</v>
      </c>
      <c r="P278" s="245" t="s">
        <v>2796</v>
      </c>
      <c r="Q278" s="241" t="s">
        <v>2797</v>
      </c>
      <c r="T278" s="223" t="s">
        <v>481</v>
      </c>
    </row>
    <row r="279" spans="1:20" ht="12" customHeight="1">
      <c r="A279" s="20" t="s">
        <v>14</v>
      </c>
      <c r="B279" s="20"/>
      <c r="C279" s="20" t="s">
        <v>25</v>
      </c>
      <c r="E279" t="s">
        <v>38</v>
      </c>
      <c r="F279" t="s">
        <v>2769</v>
      </c>
      <c r="G279" s="62" t="s">
        <v>2770</v>
      </c>
      <c r="H279" t="s">
        <v>2771</v>
      </c>
      <c r="J279" s="236">
        <v>9</v>
      </c>
      <c r="K279" s="222" t="s">
        <v>2779</v>
      </c>
      <c r="L279" s="246" t="s">
        <v>2799</v>
      </c>
      <c r="M279" s="246" t="s">
        <v>2794</v>
      </c>
      <c r="N279" s="249" t="s">
        <v>2782</v>
      </c>
      <c r="O279" s="250" t="s">
        <v>2800</v>
      </c>
      <c r="P279" s="226" t="s">
        <v>2801</v>
      </c>
      <c r="Q279" s="248" t="s">
        <v>2802</v>
      </c>
      <c r="T279" s="223" t="s">
        <v>481</v>
      </c>
    </row>
    <row r="280" spans="1:20" ht="12" customHeight="1">
      <c r="A280" s="20" t="s">
        <v>14</v>
      </c>
      <c r="B280" s="20"/>
      <c r="C280" s="20" t="s">
        <v>25</v>
      </c>
      <c r="E280" t="s">
        <v>38</v>
      </c>
      <c r="F280" t="s">
        <v>2769</v>
      </c>
      <c r="G280" s="62" t="s">
        <v>2770</v>
      </c>
      <c r="H280" t="s">
        <v>2771</v>
      </c>
      <c r="J280" s="236">
        <v>10</v>
      </c>
      <c r="K280" s="222" t="s">
        <v>2779</v>
      </c>
      <c r="L280" s="246" t="s">
        <v>2803</v>
      </c>
      <c r="M280" s="246" t="s">
        <v>2794</v>
      </c>
      <c r="N280" s="249" t="s">
        <v>2782</v>
      </c>
      <c r="O280" s="250" t="s">
        <v>2800</v>
      </c>
      <c r="P280" s="226" t="s">
        <v>2801</v>
      </c>
      <c r="Q280" s="248" t="s">
        <v>2802</v>
      </c>
      <c r="T280" s="223" t="s">
        <v>481</v>
      </c>
    </row>
    <row r="281" spans="1:20" ht="12" customHeight="1">
      <c r="A281" s="20" t="s">
        <v>14</v>
      </c>
      <c r="B281" s="20"/>
      <c r="C281" s="20" t="s">
        <v>25</v>
      </c>
      <c r="E281" t="s">
        <v>38</v>
      </c>
      <c r="F281" t="s">
        <v>2804</v>
      </c>
      <c r="G281" s="62" t="s">
        <v>2805</v>
      </c>
      <c r="H281" t="s">
        <v>2806</v>
      </c>
      <c r="J281" s="243">
        <v>1</v>
      </c>
      <c r="K281" s="244" t="s">
        <v>2806</v>
      </c>
      <c r="L281" s="238" t="s">
        <v>2807</v>
      </c>
      <c r="M281" s="238" t="s">
        <v>2808</v>
      </c>
      <c r="N281" s="239" t="s">
        <v>2809</v>
      </c>
      <c r="O281" s="240" t="s">
        <v>2810</v>
      </c>
      <c r="P281" s="240" t="s">
        <v>2811</v>
      </c>
      <c r="Q281" s="241" t="s">
        <v>2812</v>
      </c>
      <c r="T281" s="223" t="s">
        <v>481</v>
      </c>
    </row>
    <row r="282" spans="1:20" ht="12" customHeight="1">
      <c r="A282" s="20" t="s">
        <v>14</v>
      </c>
      <c r="B282" s="20"/>
      <c r="C282" s="20" t="s">
        <v>25</v>
      </c>
      <c r="E282" t="s">
        <v>38</v>
      </c>
      <c r="F282" t="s">
        <v>2804</v>
      </c>
      <c r="G282" s="62" t="s">
        <v>2805</v>
      </c>
      <c r="H282" t="s">
        <v>2806</v>
      </c>
      <c r="J282" s="243">
        <v>2</v>
      </c>
      <c r="K282" s="244" t="s">
        <v>2806</v>
      </c>
      <c r="L282" s="238" t="s">
        <v>2813</v>
      </c>
      <c r="M282" s="238" t="s">
        <v>2808</v>
      </c>
      <c r="N282" s="239" t="s">
        <v>2809</v>
      </c>
      <c r="O282" s="240" t="s">
        <v>2810</v>
      </c>
      <c r="P282" s="240" t="s">
        <v>2811</v>
      </c>
      <c r="Q282" s="241" t="s">
        <v>2812</v>
      </c>
      <c r="T282" s="223" t="s">
        <v>481</v>
      </c>
    </row>
    <row r="283" spans="1:20" ht="12" customHeight="1">
      <c r="A283" s="20" t="s">
        <v>14</v>
      </c>
      <c r="B283" s="20"/>
      <c r="C283" s="20" t="s">
        <v>25</v>
      </c>
      <c r="E283" t="s">
        <v>38</v>
      </c>
      <c r="F283" t="s">
        <v>2804</v>
      </c>
      <c r="G283" s="62" t="s">
        <v>2805</v>
      </c>
      <c r="H283" t="s">
        <v>2806</v>
      </c>
      <c r="J283" s="243">
        <v>3</v>
      </c>
      <c r="K283" s="244" t="s">
        <v>2806</v>
      </c>
      <c r="L283" s="238" t="s">
        <v>2814</v>
      </c>
      <c r="M283" s="238" t="s">
        <v>2808</v>
      </c>
      <c r="N283" s="239" t="s">
        <v>2815</v>
      </c>
      <c r="O283" s="240" t="s">
        <v>2816</v>
      </c>
      <c r="P283" s="240" t="s">
        <v>2817</v>
      </c>
      <c r="Q283" s="241" t="s">
        <v>2812</v>
      </c>
      <c r="T283" s="223" t="s">
        <v>481</v>
      </c>
    </row>
    <row r="284" spans="1:20" ht="12" customHeight="1">
      <c r="A284" s="20" t="s">
        <v>14</v>
      </c>
      <c r="B284" s="20"/>
      <c r="C284" s="20" t="s">
        <v>25</v>
      </c>
      <c r="E284" t="s">
        <v>38</v>
      </c>
      <c r="F284" t="s">
        <v>2818</v>
      </c>
      <c r="G284" s="62" t="s">
        <v>2819</v>
      </c>
      <c r="H284" t="s">
        <v>2820</v>
      </c>
      <c r="J284" s="243">
        <v>1</v>
      </c>
      <c r="K284" s="244" t="s">
        <v>2734</v>
      </c>
      <c r="L284" s="238" t="s">
        <v>2821</v>
      </c>
      <c r="M284" s="238" t="s">
        <v>2822</v>
      </c>
      <c r="N284" s="239" t="s">
        <v>2759</v>
      </c>
      <c r="O284" s="239" t="s">
        <v>2823</v>
      </c>
      <c r="P284" s="245" t="s">
        <v>2824</v>
      </c>
      <c r="Q284" s="245" t="s">
        <v>2825</v>
      </c>
      <c r="T284" s="223" t="s">
        <v>481</v>
      </c>
    </row>
    <row r="285" spans="1:20" ht="12" customHeight="1">
      <c r="A285" s="20" t="s">
        <v>14</v>
      </c>
      <c r="B285" s="20"/>
      <c r="C285" s="20" t="s">
        <v>25</v>
      </c>
      <c r="E285" t="s">
        <v>38</v>
      </c>
      <c r="F285" t="s">
        <v>2818</v>
      </c>
      <c r="G285" s="62" t="s">
        <v>2819</v>
      </c>
      <c r="H285" t="s">
        <v>2820</v>
      </c>
      <c r="J285" s="243">
        <v>2</v>
      </c>
      <c r="K285" s="244" t="s">
        <v>2734</v>
      </c>
      <c r="L285" s="238" t="s">
        <v>2826</v>
      </c>
      <c r="M285" s="238" t="s">
        <v>2822</v>
      </c>
      <c r="N285" s="239" t="s">
        <v>2759</v>
      </c>
      <c r="O285" s="239" t="s">
        <v>2827</v>
      </c>
      <c r="P285" s="245" t="s">
        <v>2824</v>
      </c>
      <c r="Q285" s="245" t="s">
        <v>2825</v>
      </c>
      <c r="T285" s="223" t="s">
        <v>481</v>
      </c>
    </row>
    <row r="286" spans="1:20" ht="12" customHeight="1">
      <c r="A286" s="20" t="s">
        <v>14</v>
      </c>
      <c r="B286" s="20"/>
      <c r="C286" s="20" t="s">
        <v>25</v>
      </c>
      <c r="E286" t="s">
        <v>38</v>
      </c>
      <c r="F286" t="s">
        <v>2818</v>
      </c>
      <c r="G286" s="62" t="s">
        <v>2819</v>
      </c>
      <c r="H286" t="s">
        <v>2820</v>
      </c>
      <c r="J286" s="243">
        <v>3</v>
      </c>
      <c r="K286" s="244" t="s">
        <v>2734</v>
      </c>
      <c r="L286" s="238" t="s">
        <v>2828</v>
      </c>
      <c r="M286" s="238" t="s">
        <v>2822</v>
      </c>
      <c r="N286" s="239" t="s">
        <v>2759</v>
      </c>
      <c r="O286" s="239" t="s">
        <v>2829</v>
      </c>
      <c r="P286" s="245" t="s">
        <v>2824</v>
      </c>
      <c r="Q286" s="245" t="s">
        <v>2825</v>
      </c>
      <c r="T286" s="223" t="s">
        <v>481</v>
      </c>
    </row>
    <row r="287" spans="1:20" ht="12" customHeight="1">
      <c r="A287" s="20" t="s">
        <v>14</v>
      </c>
      <c r="B287" s="20"/>
      <c r="C287" s="20" t="s">
        <v>25</v>
      </c>
      <c r="E287" t="s">
        <v>38</v>
      </c>
      <c r="F287" t="s">
        <v>2818</v>
      </c>
      <c r="G287" s="62" t="s">
        <v>2819</v>
      </c>
      <c r="H287" t="s">
        <v>2820</v>
      </c>
      <c r="J287" s="243">
        <v>4</v>
      </c>
      <c r="K287" s="244" t="s">
        <v>2734</v>
      </c>
      <c r="L287" s="238" t="s">
        <v>2830</v>
      </c>
      <c r="M287" s="238" t="s">
        <v>2822</v>
      </c>
      <c r="N287" s="239" t="s">
        <v>2759</v>
      </c>
      <c r="O287" s="239" t="s">
        <v>2831</v>
      </c>
      <c r="P287" s="245" t="s">
        <v>2824</v>
      </c>
      <c r="Q287" s="245" t="s">
        <v>2832</v>
      </c>
      <c r="T287" s="223" t="s">
        <v>481</v>
      </c>
    </row>
    <row r="288" spans="1:20" ht="12" customHeight="1">
      <c r="A288" s="20" t="s">
        <v>14</v>
      </c>
      <c r="B288" s="20"/>
      <c r="C288" s="20" t="s">
        <v>25</v>
      </c>
      <c r="E288" t="s">
        <v>38</v>
      </c>
      <c r="F288" t="s">
        <v>2833</v>
      </c>
      <c r="G288" s="62" t="s">
        <v>2834</v>
      </c>
      <c r="H288" t="s">
        <v>2835</v>
      </c>
      <c r="J288" s="243">
        <v>1</v>
      </c>
      <c r="K288" s="244" t="s">
        <v>2734</v>
      </c>
      <c r="L288" s="238" t="s">
        <v>2836</v>
      </c>
      <c r="M288" s="238" t="s">
        <v>2837</v>
      </c>
      <c r="N288" s="239" t="s">
        <v>2759</v>
      </c>
      <c r="O288" s="239" t="s">
        <v>2838</v>
      </c>
      <c r="P288" s="245" t="s">
        <v>2839</v>
      </c>
      <c r="Q288" s="245" t="s">
        <v>2840</v>
      </c>
      <c r="T288" s="223" t="s">
        <v>481</v>
      </c>
    </row>
    <row r="289" spans="1:20" ht="12" customHeight="1">
      <c r="A289" s="20" t="s">
        <v>14</v>
      </c>
      <c r="B289" s="20"/>
      <c r="C289" s="20" t="s">
        <v>25</v>
      </c>
      <c r="E289" t="s">
        <v>38</v>
      </c>
      <c r="F289" t="s">
        <v>2833</v>
      </c>
      <c r="G289" s="62" t="s">
        <v>2834</v>
      </c>
      <c r="H289" t="s">
        <v>2835</v>
      </c>
      <c r="J289" s="243">
        <v>2</v>
      </c>
      <c r="K289" s="244" t="s">
        <v>2734</v>
      </c>
      <c r="L289" s="238" t="s">
        <v>2841</v>
      </c>
      <c r="M289" s="238" t="s">
        <v>2837</v>
      </c>
      <c r="N289" s="239" t="s">
        <v>2759</v>
      </c>
      <c r="O289" s="239" t="s">
        <v>2838</v>
      </c>
      <c r="P289" s="245" t="s">
        <v>2839</v>
      </c>
      <c r="Q289" s="245" t="s">
        <v>2840</v>
      </c>
      <c r="T289" s="223" t="s">
        <v>481</v>
      </c>
    </row>
    <row r="290" spans="1:20" ht="12" customHeight="1">
      <c r="A290" s="20" t="s">
        <v>14</v>
      </c>
      <c r="B290" s="20"/>
      <c r="C290" s="20" t="s">
        <v>25</v>
      </c>
      <c r="E290" t="s">
        <v>38</v>
      </c>
      <c r="F290" t="s">
        <v>2833</v>
      </c>
      <c r="G290" s="62" t="s">
        <v>2834</v>
      </c>
      <c r="H290" t="s">
        <v>2835</v>
      </c>
      <c r="J290" s="243">
        <v>3</v>
      </c>
      <c r="K290" s="244" t="s">
        <v>2734</v>
      </c>
      <c r="L290" s="238" t="s">
        <v>2842</v>
      </c>
      <c r="M290" s="238" t="s">
        <v>2837</v>
      </c>
      <c r="N290" s="239" t="s">
        <v>2759</v>
      </c>
      <c r="O290" s="239" t="s">
        <v>2843</v>
      </c>
      <c r="P290" s="245" t="s">
        <v>2844</v>
      </c>
      <c r="Q290" s="245" t="s">
        <v>2845</v>
      </c>
      <c r="T290" s="223" t="s">
        <v>481</v>
      </c>
    </row>
    <row r="291" spans="1:20" ht="12" customHeight="1">
      <c r="A291" s="20" t="s">
        <v>14</v>
      </c>
      <c r="B291" s="20"/>
      <c r="C291" s="20" t="s">
        <v>25</v>
      </c>
      <c r="E291" t="s">
        <v>38</v>
      </c>
      <c r="F291" t="s">
        <v>2833</v>
      </c>
      <c r="G291" s="62" t="s">
        <v>2834</v>
      </c>
      <c r="H291" t="s">
        <v>2835</v>
      </c>
      <c r="J291" s="243">
        <v>4</v>
      </c>
      <c r="K291" s="244" t="s">
        <v>2734</v>
      </c>
      <c r="L291" s="238" t="s">
        <v>2846</v>
      </c>
      <c r="M291" s="238" t="s">
        <v>2837</v>
      </c>
      <c r="N291" s="239" t="s">
        <v>2759</v>
      </c>
      <c r="O291" s="239" t="s">
        <v>2843</v>
      </c>
      <c r="P291" s="245" t="s">
        <v>2844</v>
      </c>
      <c r="Q291" s="245" t="s">
        <v>2845</v>
      </c>
      <c r="T291" s="223" t="s">
        <v>481</v>
      </c>
    </row>
    <row r="292" spans="1:20" ht="12" customHeight="1">
      <c r="A292" s="20" t="s">
        <v>14</v>
      </c>
      <c r="B292" s="20"/>
      <c r="C292" s="20" t="s">
        <v>25</v>
      </c>
      <c r="E292" t="s">
        <v>38</v>
      </c>
      <c r="F292" t="s">
        <v>2847</v>
      </c>
      <c r="G292" s="62" t="s">
        <v>2848</v>
      </c>
      <c r="H292" t="s">
        <v>2849</v>
      </c>
      <c r="J292" s="251">
        <v>1</v>
      </c>
      <c r="K292" s="244" t="s">
        <v>2849</v>
      </c>
      <c r="L292" s="246" t="s">
        <v>2850</v>
      </c>
      <c r="M292" s="238" t="s">
        <v>2851</v>
      </c>
      <c r="N292" s="239" t="s">
        <v>2852</v>
      </c>
      <c r="O292" s="240" t="s">
        <v>2853</v>
      </c>
      <c r="P292" s="240" t="s">
        <v>2854</v>
      </c>
      <c r="Q292" s="241" t="s">
        <v>2855</v>
      </c>
      <c r="T292" s="223" t="s">
        <v>481</v>
      </c>
    </row>
    <row r="293" spans="1:20" ht="12" customHeight="1">
      <c r="A293" s="20" t="s">
        <v>14</v>
      </c>
      <c r="B293" s="20"/>
      <c r="C293" s="20" t="s">
        <v>25</v>
      </c>
      <c r="E293" t="s">
        <v>38</v>
      </c>
      <c r="F293" t="s">
        <v>2847</v>
      </c>
      <c r="G293" s="62" t="s">
        <v>2848</v>
      </c>
      <c r="H293" t="s">
        <v>2849</v>
      </c>
      <c r="J293" s="251">
        <v>2</v>
      </c>
      <c r="K293" s="244" t="s">
        <v>2849</v>
      </c>
      <c r="L293" s="246" t="s">
        <v>2856</v>
      </c>
      <c r="M293" s="238" t="s">
        <v>2851</v>
      </c>
      <c r="N293" s="239" t="s">
        <v>2857</v>
      </c>
      <c r="O293" s="240" t="s">
        <v>2853</v>
      </c>
      <c r="P293" s="240" t="s">
        <v>2858</v>
      </c>
      <c r="Q293" s="241" t="s">
        <v>2855</v>
      </c>
      <c r="T293" s="223" t="s">
        <v>481</v>
      </c>
    </row>
    <row r="294" spans="1:20" ht="12" customHeight="1">
      <c r="A294" s="20" t="s">
        <v>14</v>
      </c>
      <c r="B294" s="20"/>
      <c r="C294" s="20" t="s">
        <v>25</v>
      </c>
      <c r="E294" t="s">
        <v>38</v>
      </c>
      <c r="F294" t="s">
        <v>2847</v>
      </c>
      <c r="G294" s="62" t="s">
        <v>2848</v>
      </c>
      <c r="H294" t="s">
        <v>2849</v>
      </c>
      <c r="J294" s="251">
        <v>3</v>
      </c>
      <c r="K294" s="244" t="s">
        <v>2849</v>
      </c>
      <c r="L294" s="246" t="s">
        <v>2859</v>
      </c>
      <c r="M294" s="238" t="s">
        <v>2851</v>
      </c>
      <c r="N294" s="239" t="s">
        <v>2860</v>
      </c>
      <c r="O294" s="240" t="s">
        <v>2853</v>
      </c>
      <c r="P294" s="240" t="s">
        <v>2861</v>
      </c>
      <c r="Q294" s="241" t="s">
        <v>2855</v>
      </c>
      <c r="T294" s="223" t="s">
        <v>481</v>
      </c>
    </row>
    <row r="295" spans="1:20" ht="12" customHeight="1">
      <c r="A295" s="20" t="s">
        <v>14</v>
      </c>
      <c r="B295" s="20"/>
      <c r="C295" s="20" t="s">
        <v>25</v>
      </c>
      <c r="E295" t="s">
        <v>38</v>
      </c>
      <c r="F295" t="s">
        <v>2847</v>
      </c>
      <c r="G295" s="62" t="s">
        <v>2848</v>
      </c>
      <c r="H295" t="s">
        <v>2849</v>
      </c>
      <c r="J295" s="251">
        <v>4</v>
      </c>
      <c r="K295" s="244" t="s">
        <v>2849</v>
      </c>
      <c r="L295" s="238" t="s">
        <v>2862</v>
      </c>
      <c r="M295" s="238" t="s">
        <v>2851</v>
      </c>
      <c r="N295" s="239" t="s">
        <v>2863</v>
      </c>
      <c r="O295" s="240" t="s">
        <v>2864</v>
      </c>
      <c r="P295" s="240" t="s">
        <v>2865</v>
      </c>
      <c r="Q295" s="241" t="s">
        <v>2866</v>
      </c>
      <c r="T295" s="223" t="s">
        <v>481</v>
      </c>
    </row>
    <row r="296" spans="1:20" ht="12" customHeight="1">
      <c r="A296" s="20" t="s">
        <v>14</v>
      </c>
      <c r="C296" s="20" t="s">
        <v>25</v>
      </c>
      <c r="E296" t="s">
        <v>38</v>
      </c>
      <c r="F296" t="s">
        <v>2867</v>
      </c>
      <c r="G296" s="62" t="s">
        <v>2868</v>
      </c>
      <c r="H296" t="s">
        <v>2869</v>
      </c>
      <c r="J296" s="252">
        <v>1</v>
      </c>
      <c r="K296" s="253" t="s">
        <v>2869</v>
      </c>
      <c r="L296" s="254" t="s">
        <v>2870</v>
      </c>
      <c r="M296" s="254" t="s">
        <v>2871</v>
      </c>
      <c r="N296" s="255" t="s">
        <v>2872</v>
      </c>
      <c r="O296" s="250" t="s">
        <v>2873</v>
      </c>
      <c r="P296" s="256" t="s">
        <v>2874</v>
      </c>
      <c r="Q296" s="257" t="s">
        <v>2875</v>
      </c>
      <c r="T296" s="223" t="s">
        <v>481</v>
      </c>
    </row>
    <row r="297" spans="1:20" ht="12" customHeight="1">
      <c r="A297" s="20" t="s">
        <v>14</v>
      </c>
      <c r="C297" s="20" t="s">
        <v>25</v>
      </c>
      <c r="E297" t="s">
        <v>38</v>
      </c>
      <c r="F297" t="s">
        <v>2867</v>
      </c>
      <c r="G297" s="62" t="s">
        <v>2868</v>
      </c>
      <c r="H297" t="s">
        <v>2869</v>
      </c>
      <c r="J297" s="252">
        <v>2</v>
      </c>
      <c r="K297" s="253" t="s">
        <v>2869</v>
      </c>
      <c r="L297" s="254" t="s">
        <v>2876</v>
      </c>
      <c r="M297" s="254" t="s">
        <v>2871</v>
      </c>
      <c r="N297" s="255" t="s">
        <v>2872</v>
      </c>
      <c r="O297" s="250" t="s">
        <v>2877</v>
      </c>
      <c r="P297" s="256" t="s">
        <v>2878</v>
      </c>
      <c r="Q297" s="257" t="s">
        <v>2879</v>
      </c>
      <c r="T297" s="223" t="s">
        <v>481</v>
      </c>
    </row>
    <row r="298" spans="1:20" ht="12" customHeight="1">
      <c r="A298" s="20" t="s">
        <v>14</v>
      </c>
      <c r="C298" s="20" t="s">
        <v>25</v>
      </c>
      <c r="E298" t="s">
        <v>38</v>
      </c>
      <c r="F298" t="s">
        <v>2867</v>
      </c>
      <c r="G298" s="62" t="s">
        <v>2868</v>
      </c>
      <c r="H298" t="s">
        <v>2869</v>
      </c>
      <c r="J298" s="252">
        <v>3</v>
      </c>
      <c r="K298" s="253" t="s">
        <v>2869</v>
      </c>
      <c r="L298" s="254" t="s">
        <v>2880</v>
      </c>
      <c r="M298" s="254" t="s">
        <v>2871</v>
      </c>
      <c r="N298" s="255" t="s">
        <v>2872</v>
      </c>
      <c r="O298" s="250" t="s">
        <v>2881</v>
      </c>
      <c r="P298" s="256" t="s">
        <v>2882</v>
      </c>
      <c r="Q298" s="257" t="s">
        <v>2883</v>
      </c>
      <c r="T298" s="223" t="s">
        <v>481</v>
      </c>
    </row>
    <row r="299" spans="1:20" ht="12" customHeight="1">
      <c r="A299" s="20" t="s">
        <v>14</v>
      </c>
      <c r="C299" s="20" t="s">
        <v>25</v>
      </c>
      <c r="E299" t="s">
        <v>38</v>
      </c>
      <c r="F299" t="s">
        <v>2884</v>
      </c>
      <c r="G299" s="62" t="s">
        <v>2885</v>
      </c>
      <c r="H299" t="s">
        <v>2886</v>
      </c>
      <c r="J299" s="252">
        <v>1</v>
      </c>
      <c r="K299" s="253" t="s">
        <v>2886</v>
      </c>
      <c r="L299" s="254" t="s">
        <v>2887</v>
      </c>
      <c r="M299" s="254" t="s">
        <v>2888</v>
      </c>
      <c r="N299" s="255" t="s">
        <v>2889</v>
      </c>
      <c r="O299" s="256" t="s">
        <v>2890</v>
      </c>
      <c r="P299" s="256" t="s">
        <v>2891</v>
      </c>
      <c r="Q299" s="257" t="s">
        <v>2892</v>
      </c>
      <c r="T299" s="223" t="s">
        <v>481</v>
      </c>
    </row>
    <row r="300" spans="1:20" ht="12" customHeight="1">
      <c r="A300" s="20" t="s">
        <v>14</v>
      </c>
      <c r="C300" s="20" t="s">
        <v>25</v>
      </c>
      <c r="E300" t="s">
        <v>38</v>
      </c>
      <c r="F300" t="s">
        <v>2884</v>
      </c>
      <c r="G300" s="62" t="s">
        <v>2885</v>
      </c>
      <c r="H300" t="s">
        <v>2886</v>
      </c>
      <c r="J300" s="258">
        <v>2</v>
      </c>
      <c r="K300" s="253" t="s">
        <v>2886</v>
      </c>
      <c r="L300" s="259" t="s">
        <v>2893</v>
      </c>
      <c r="M300" s="254" t="s">
        <v>2888</v>
      </c>
      <c r="N300" s="260" t="s">
        <v>2894</v>
      </c>
      <c r="O300" s="261" t="s">
        <v>2895</v>
      </c>
      <c r="P300" s="261" t="s">
        <v>2896</v>
      </c>
      <c r="Q300" s="262" t="s">
        <v>2897</v>
      </c>
      <c r="T300" s="223" t="s">
        <v>481</v>
      </c>
    </row>
    <row r="301" spans="1:20" ht="12" customHeight="1">
      <c r="A301" s="20" t="s">
        <v>14</v>
      </c>
      <c r="C301" s="20" t="s">
        <v>25</v>
      </c>
      <c r="E301" t="s">
        <v>38</v>
      </c>
      <c r="F301" t="s">
        <v>2898</v>
      </c>
      <c r="G301" s="62" t="s">
        <v>2899</v>
      </c>
      <c r="H301" t="s">
        <v>2900</v>
      </c>
      <c r="J301" s="263">
        <v>1</v>
      </c>
      <c r="K301" s="264" t="s">
        <v>2901</v>
      </c>
      <c r="L301" s="264" t="s">
        <v>2902</v>
      </c>
      <c r="M301" s="265" t="s">
        <v>2903</v>
      </c>
      <c r="N301" s="266" t="s">
        <v>2904</v>
      </c>
      <c r="O301" s="267" t="s">
        <v>2905</v>
      </c>
      <c r="P301" s="268" t="s">
        <v>2906</v>
      </c>
      <c r="Q301" s="269" t="s">
        <v>2907</v>
      </c>
      <c r="T301" s="223" t="s">
        <v>481</v>
      </c>
    </row>
    <row r="302" spans="1:20" ht="12" customHeight="1">
      <c r="A302" s="20" t="s">
        <v>14</v>
      </c>
      <c r="C302" s="20" t="s">
        <v>25</v>
      </c>
      <c r="E302" t="s">
        <v>38</v>
      </c>
      <c r="F302" t="s">
        <v>2908</v>
      </c>
      <c r="G302" s="62" t="s">
        <v>2909</v>
      </c>
      <c r="H302" t="s">
        <v>2910</v>
      </c>
      <c r="J302" s="263">
        <v>1</v>
      </c>
      <c r="K302" s="264" t="s">
        <v>2911</v>
      </c>
      <c r="L302" s="264" t="s">
        <v>2912</v>
      </c>
      <c r="M302" s="265" t="s">
        <v>2913</v>
      </c>
      <c r="N302" s="266" t="s">
        <v>2914</v>
      </c>
      <c r="O302" s="267" t="s">
        <v>2915</v>
      </c>
      <c r="P302" s="268" t="s">
        <v>2916</v>
      </c>
      <c r="Q302" s="269" t="s">
        <v>2917</v>
      </c>
      <c r="T302" s="223" t="s">
        <v>481</v>
      </c>
    </row>
    <row r="303" spans="1:20" ht="12" customHeight="1">
      <c r="A303" s="20" t="s">
        <v>14</v>
      </c>
      <c r="C303" s="20" t="s">
        <v>25</v>
      </c>
      <c r="E303" t="s">
        <v>38</v>
      </c>
      <c r="F303" t="s">
        <v>2918</v>
      </c>
      <c r="G303" s="62" t="s">
        <v>2919</v>
      </c>
      <c r="H303" t="s">
        <v>2920</v>
      </c>
      <c r="J303" s="263">
        <v>1</v>
      </c>
      <c r="K303" s="264" t="s">
        <v>2921</v>
      </c>
      <c r="L303" s="264" t="s">
        <v>2922</v>
      </c>
      <c r="M303" s="264" t="s">
        <v>2923</v>
      </c>
      <c r="N303" s="266" t="s">
        <v>2924</v>
      </c>
      <c r="O303" s="267" t="s">
        <v>2925</v>
      </c>
      <c r="P303" s="268" t="s">
        <v>2926</v>
      </c>
      <c r="Q303" s="269" t="s">
        <v>2927</v>
      </c>
      <c r="T303" s="223" t="s">
        <v>481</v>
      </c>
    </row>
    <row r="304" spans="1:20" ht="12" customHeight="1">
      <c r="A304" s="20" t="s">
        <v>14</v>
      </c>
      <c r="C304" s="20" t="s">
        <v>25</v>
      </c>
      <c r="E304" t="s">
        <v>38</v>
      </c>
      <c r="F304" t="s">
        <v>2928</v>
      </c>
      <c r="G304" s="62" t="s">
        <v>2929</v>
      </c>
      <c r="H304" t="s">
        <v>2930</v>
      </c>
      <c r="J304" s="270">
        <v>1</v>
      </c>
      <c r="K304" s="271" t="s">
        <v>2931</v>
      </c>
      <c r="L304" s="272" t="s">
        <v>2932</v>
      </c>
      <c r="M304" s="272"/>
      <c r="N304" s="273" t="s">
        <v>2933</v>
      </c>
      <c r="O304" s="273" t="s">
        <v>2934</v>
      </c>
      <c r="P304" s="273" t="s">
        <v>2935</v>
      </c>
      <c r="Q304" s="274" t="s">
        <v>2936</v>
      </c>
      <c r="T304" s="223" t="s">
        <v>481</v>
      </c>
    </row>
    <row r="305" spans="1:34" ht="12" customHeight="1">
      <c r="A305" s="20" t="s">
        <v>14</v>
      </c>
      <c r="C305" s="20" t="s">
        <v>25</v>
      </c>
      <c r="E305" t="s">
        <v>38</v>
      </c>
      <c r="F305" t="s">
        <v>2928</v>
      </c>
      <c r="G305" s="62" t="s">
        <v>2929</v>
      </c>
      <c r="H305" t="s">
        <v>2930</v>
      </c>
      <c r="J305" s="270">
        <v>2</v>
      </c>
      <c r="K305" s="271" t="s">
        <v>2931</v>
      </c>
      <c r="L305" s="272" t="s">
        <v>2937</v>
      </c>
      <c r="M305" s="272"/>
      <c r="N305" s="273" t="s">
        <v>2933</v>
      </c>
      <c r="O305" s="273" t="s">
        <v>2938</v>
      </c>
      <c r="P305" s="273" t="s">
        <v>2939</v>
      </c>
      <c r="Q305" s="274" t="s">
        <v>2940</v>
      </c>
      <c r="T305" s="223" t="s">
        <v>481</v>
      </c>
    </row>
    <row r="306" spans="1:34" ht="12" customHeight="1">
      <c r="A306" s="20" t="s">
        <v>14</v>
      </c>
      <c r="C306" s="20" t="s">
        <v>25</v>
      </c>
      <c r="E306" t="s">
        <v>38</v>
      </c>
      <c r="F306" t="s">
        <v>2928</v>
      </c>
      <c r="G306" s="62" t="s">
        <v>2929</v>
      </c>
      <c r="H306" t="s">
        <v>2930</v>
      </c>
      <c r="J306" s="270">
        <v>3</v>
      </c>
      <c r="K306" s="271" t="s">
        <v>2931</v>
      </c>
      <c r="L306" s="272" t="s">
        <v>2941</v>
      </c>
      <c r="M306" s="272"/>
      <c r="N306" s="273" t="s">
        <v>2933</v>
      </c>
      <c r="O306" s="273" t="s">
        <v>2942</v>
      </c>
      <c r="P306" s="273" t="s">
        <v>2943</v>
      </c>
      <c r="Q306" s="274" t="s">
        <v>2944</v>
      </c>
      <c r="T306" s="223" t="s">
        <v>481</v>
      </c>
    </row>
    <row r="307" spans="1:34" ht="12" customHeight="1">
      <c r="A307" s="20" t="s">
        <v>14</v>
      </c>
      <c r="C307" s="20" t="s">
        <v>25</v>
      </c>
      <c r="E307" t="s">
        <v>38</v>
      </c>
      <c r="F307" t="s">
        <v>2945</v>
      </c>
      <c r="G307" s="62" t="s">
        <v>2946</v>
      </c>
      <c r="H307" t="s">
        <v>2947</v>
      </c>
      <c r="J307" s="270">
        <v>1</v>
      </c>
      <c r="K307" s="271" t="s">
        <v>2948</v>
      </c>
      <c r="L307" s="272" t="s">
        <v>2949</v>
      </c>
      <c r="M307" s="272"/>
      <c r="N307" s="273" t="s">
        <v>2933</v>
      </c>
      <c r="O307" s="273" t="s">
        <v>2950</v>
      </c>
      <c r="P307" s="273" t="s">
        <v>2951</v>
      </c>
      <c r="Q307" s="274" t="s">
        <v>2952</v>
      </c>
      <c r="T307" s="223" t="s">
        <v>481</v>
      </c>
    </row>
    <row r="308" spans="1:34" ht="12" customHeight="1">
      <c r="A308" s="20" t="s">
        <v>14</v>
      </c>
      <c r="C308" s="20" t="s">
        <v>25</v>
      </c>
      <c r="E308" t="s">
        <v>38</v>
      </c>
      <c r="F308" t="s">
        <v>2945</v>
      </c>
      <c r="G308" s="62" t="s">
        <v>2946</v>
      </c>
      <c r="H308" t="s">
        <v>2947</v>
      </c>
      <c r="J308" s="270">
        <v>2</v>
      </c>
      <c r="K308" s="271" t="s">
        <v>2948</v>
      </c>
      <c r="L308" s="272" t="s">
        <v>2953</v>
      </c>
      <c r="M308" s="272"/>
      <c r="N308" s="273" t="s">
        <v>2933</v>
      </c>
      <c r="O308" s="273" t="s">
        <v>2954</v>
      </c>
      <c r="P308" s="273" t="s">
        <v>2955</v>
      </c>
      <c r="Q308" s="274" t="s">
        <v>2956</v>
      </c>
      <c r="T308" s="223" t="s">
        <v>481</v>
      </c>
    </row>
    <row r="309" spans="1:34" ht="12" customHeight="1">
      <c r="A309" s="20" t="s">
        <v>14</v>
      </c>
      <c r="C309" s="20" t="s">
        <v>25</v>
      </c>
      <c r="E309" t="s">
        <v>38</v>
      </c>
      <c r="F309" t="s">
        <v>2945</v>
      </c>
      <c r="G309" s="62" t="s">
        <v>2946</v>
      </c>
      <c r="H309" t="s">
        <v>2947</v>
      </c>
      <c r="J309" s="270">
        <v>3</v>
      </c>
      <c r="K309" s="271" t="s">
        <v>2948</v>
      </c>
      <c r="L309" s="272" t="s">
        <v>2957</v>
      </c>
      <c r="M309" s="272"/>
      <c r="N309" s="273" t="s">
        <v>2933</v>
      </c>
      <c r="O309" s="273" t="s">
        <v>2958</v>
      </c>
      <c r="P309" s="273" t="s">
        <v>2959</v>
      </c>
      <c r="Q309" s="274" t="s">
        <v>2960</v>
      </c>
      <c r="T309" s="223" t="s">
        <v>481</v>
      </c>
    </row>
    <row r="310" spans="1:34" ht="12" customHeight="1">
      <c r="A310" t="s">
        <v>14</v>
      </c>
      <c r="C310" t="s">
        <v>25</v>
      </c>
      <c r="D310" t="s">
        <v>57</v>
      </c>
      <c r="E310" t="s">
        <v>58</v>
      </c>
      <c r="F310" s="275" t="s">
        <v>2961</v>
      </c>
      <c r="G310" t="s">
        <v>2962</v>
      </c>
      <c r="H310" s="276" t="s">
        <v>2963</v>
      </c>
      <c r="J310" s="277">
        <v>1</v>
      </c>
      <c r="K310" s="277" t="s">
        <v>2964</v>
      </c>
      <c r="L310" s="278" t="s">
        <v>2965</v>
      </c>
      <c r="M310" s="279" t="s">
        <v>2966</v>
      </c>
      <c r="N310" s="280" t="s">
        <v>2967</v>
      </c>
      <c r="O310" s="281" t="s">
        <v>2968</v>
      </c>
      <c r="P310" s="282" t="s">
        <v>2969</v>
      </c>
      <c r="Q310" s="283" t="s">
        <v>2970</v>
      </c>
      <c r="R310" s="276" t="s">
        <v>1922</v>
      </c>
      <c r="S310" s="284">
        <v>42214</v>
      </c>
      <c r="T310" s="275" t="s">
        <v>141</v>
      </c>
      <c r="V310" s="275"/>
      <c r="X310" s="275"/>
      <c r="AF310" t="s">
        <v>2971</v>
      </c>
      <c r="AG310" t="s">
        <v>2971</v>
      </c>
      <c r="AH310" t="s">
        <v>145</v>
      </c>
    </row>
    <row r="311" spans="1:34" ht="12" customHeight="1">
      <c r="A311" t="s">
        <v>14</v>
      </c>
      <c r="C311" t="s">
        <v>25</v>
      </c>
      <c r="D311" t="s">
        <v>57</v>
      </c>
      <c r="E311" t="s">
        <v>58</v>
      </c>
      <c r="F311" s="275" t="s">
        <v>2961</v>
      </c>
      <c r="G311" t="s">
        <v>2962</v>
      </c>
      <c r="H311" s="276" t="s">
        <v>2963</v>
      </c>
      <c r="J311" s="215">
        <v>2</v>
      </c>
      <c r="K311" s="277" t="s">
        <v>2964</v>
      </c>
      <c r="L311" s="278" t="s">
        <v>2972</v>
      </c>
      <c r="M311" s="279" t="s">
        <v>2966</v>
      </c>
      <c r="N311" s="280" t="s">
        <v>2967</v>
      </c>
      <c r="O311" s="281" t="s">
        <v>2973</v>
      </c>
      <c r="P311" s="282" t="s">
        <v>2974</v>
      </c>
      <c r="Q311" s="283" t="s">
        <v>2975</v>
      </c>
      <c r="R311" s="276" t="s">
        <v>1922</v>
      </c>
      <c r="S311" s="284">
        <v>42213</v>
      </c>
      <c r="T311" s="275" t="s">
        <v>141</v>
      </c>
      <c r="V311" s="275"/>
      <c r="X311" s="275"/>
      <c r="AF311" t="s">
        <v>2971</v>
      </c>
      <c r="AG311" t="s">
        <v>2971</v>
      </c>
      <c r="AH311" t="s">
        <v>145</v>
      </c>
    </row>
    <row r="312" spans="1:34" ht="12" customHeight="1">
      <c r="A312" t="s">
        <v>14</v>
      </c>
      <c r="C312" t="s">
        <v>25</v>
      </c>
      <c r="D312" t="s">
        <v>57</v>
      </c>
      <c r="E312" t="s">
        <v>58</v>
      </c>
      <c r="F312" s="275" t="s">
        <v>2961</v>
      </c>
      <c r="G312" t="s">
        <v>2962</v>
      </c>
      <c r="H312" s="276" t="s">
        <v>2976</v>
      </c>
      <c r="J312" s="277">
        <v>3</v>
      </c>
      <c r="K312" s="277" t="s">
        <v>2977</v>
      </c>
      <c r="L312" s="278" t="s">
        <v>2978</v>
      </c>
      <c r="M312" s="279" t="s">
        <v>2966</v>
      </c>
      <c r="N312" s="280" t="s">
        <v>2979</v>
      </c>
      <c r="O312" s="281" t="s">
        <v>2980</v>
      </c>
      <c r="P312" s="282" t="s">
        <v>2981</v>
      </c>
      <c r="Q312" s="283" t="s">
        <v>2970</v>
      </c>
      <c r="R312" s="276" t="s">
        <v>2982</v>
      </c>
      <c r="S312" s="284">
        <v>42213</v>
      </c>
      <c r="T312" s="275" t="s">
        <v>141</v>
      </c>
      <c r="V312" s="275"/>
      <c r="X312" s="275" t="s">
        <v>2983</v>
      </c>
      <c r="AF312" t="s">
        <v>2971</v>
      </c>
      <c r="AG312" t="s">
        <v>2971</v>
      </c>
      <c r="AH312" t="s">
        <v>145</v>
      </c>
    </row>
    <row r="313" spans="1:34" ht="12" customHeight="1">
      <c r="A313" t="s">
        <v>14</v>
      </c>
      <c r="C313" t="s">
        <v>25</v>
      </c>
      <c r="D313" t="s">
        <v>57</v>
      </c>
      <c r="E313" t="s">
        <v>58</v>
      </c>
      <c r="F313" s="275" t="s">
        <v>2961</v>
      </c>
      <c r="G313" t="s">
        <v>2962</v>
      </c>
      <c r="H313" s="276" t="s">
        <v>2976</v>
      </c>
      <c r="J313" s="277">
        <v>4</v>
      </c>
      <c r="K313" s="277" t="s">
        <v>2977</v>
      </c>
      <c r="L313" s="278" t="s">
        <v>2984</v>
      </c>
      <c r="M313" s="279" t="s">
        <v>2966</v>
      </c>
      <c r="N313" s="280" t="s">
        <v>2985</v>
      </c>
      <c r="O313" s="281" t="s">
        <v>2986</v>
      </c>
      <c r="P313" s="282" t="s">
        <v>2987</v>
      </c>
      <c r="Q313" s="283" t="s">
        <v>2970</v>
      </c>
      <c r="R313" s="276" t="s">
        <v>2982</v>
      </c>
      <c r="S313" s="284">
        <v>42213</v>
      </c>
      <c r="T313" s="275" t="s">
        <v>141</v>
      </c>
      <c r="V313" s="275"/>
      <c r="X313" s="275"/>
      <c r="AF313" t="s">
        <v>2971</v>
      </c>
      <c r="AG313" t="s">
        <v>2971</v>
      </c>
      <c r="AH313" t="s">
        <v>145</v>
      </c>
    </row>
    <row r="314" spans="1:34" ht="12" customHeight="1">
      <c r="A314" t="s">
        <v>14</v>
      </c>
      <c r="C314" t="s">
        <v>25</v>
      </c>
      <c r="D314" t="s">
        <v>57</v>
      </c>
      <c r="E314" t="s">
        <v>58</v>
      </c>
      <c r="F314" s="275" t="s">
        <v>2961</v>
      </c>
      <c r="G314" t="s">
        <v>2962</v>
      </c>
      <c r="H314" s="276" t="s">
        <v>2976</v>
      </c>
      <c r="J314" s="277">
        <v>5</v>
      </c>
      <c r="K314" s="277" t="s">
        <v>2977</v>
      </c>
      <c r="L314" s="278" t="s">
        <v>2988</v>
      </c>
      <c r="M314" s="279" t="s">
        <v>2966</v>
      </c>
      <c r="N314" s="280" t="s">
        <v>2989</v>
      </c>
      <c r="O314" s="281" t="s">
        <v>2990</v>
      </c>
      <c r="P314" s="282" t="s">
        <v>2987</v>
      </c>
      <c r="Q314" s="283" t="s">
        <v>2970</v>
      </c>
      <c r="R314" s="276" t="s">
        <v>2982</v>
      </c>
      <c r="S314" s="284">
        <v>42213</v>
      </c>
      <c r="T314" s="275" t="s">
        <v>141</v>
      </c>
      <c r="V314" s="275"/>
      <c r="X314" s="275"/>
      <c r="AF314" t="s">
        <v>2971</v>
      </c>
      <c r="AG314" t="s">
        <v>2971</v>
      </c>
      <c r="AH314" t="s">
        <v>145</v>
      </c>
    </row>
    <row r="315" spans="1:34" ht="12" customHeight="1">
      <c r="A315" t="s">
        <v>14</v>
      </c>
      <c r="C315" t="s">
        <v>25</v>
      </c>
      <c r="D315" t="s">
        <v>57</v>
      </c>
      <c r="E315" t="s">
        <v>58</v>
      </c>
      <c r="F315" s="275" t="s">
        <v>2961</v>
      </c>
      <c r="G315" t="s">
        <v>2962</v>
      </c>
      <c r="H315" s="276" t="s">
        <v>2976</v>
      </c>
      <c r="J315" s="277">
        <v>6</v>
      </c>
      <c r="K315" s="277" t="s">
        <v>2977</v>
      </c>
      <c r="L315" s="278" t="s">
        <v>2991</v>
      </c>
      <c r="M315" s="279" t="s">
        <v>2966</v>
      </c>
      <c r="N315" s="280" t="s">
        <v>2992</v>
      </c>
      <c r="O315" s="281" t="s">
        <v>2993</v>
      </c>
      <c r="P315" s="282" t="s">
        <v>2974</v>
      </c>
      <c r="Q315" s="283" t="s">
        <v>2975</v>
      </c>
      <c r="R315" s="276" t="s">
        <v>2982</v>
      </c>
      <c r="S315" s="284">
        <v>42213</v>
      </c>
      <c r="T315" s="275" t="s">
        <v>141</v>
      </c>
      <c r="V315" s="275"/>
      <c r="X315" s="275"/>
      <c r="AF315" t="s">
        <v>2971</v>
      </c>
      <c r="AG315" t="s">
        <v>2971</v>
      </c>
      <c r="AH315" t="s">
        <v>145</v>
      </c>
    </row>
    <row r="316" spans="1:34" ht="12" customHeight="1">
      <c r="A316" t="s">
        <v>14</v>
      </c>
      <c r="C316" t="s">
        <v>25</v>
      </c>
      <c r="D316" t="s">
        <v>57</v>
      </c>
      <c r="E316" t="s">
        <v>58</v>
      </c>
      <c r="F316" s="275" t="s">
        <v>2961</v>
      </c>
      <c r="G316" t="s">
        <v>2962</v>
      </c>
      <c r="H316" s="276" t="s">
        <v>2994</v>
      </c>
      <c r="J316" s="277">
        <v>7</v>
      </c>
      <c r="K316" s="277" t="s">
        <v>2995</v>
      </c>
      <c r="L316" s="278" t="s">
        <v>2996</v>
      </c>
      <c r="M316" s="279" t="s">
        <v>2966</v>
      </c>
      <c r="N316" s="280" t="s">
        <v>2997</v>
      </c>
      <c r="O316" s="281" t="s">
        <v>2998</v>
      </c>
      <c r="P316" s="282" t="s">
        <v>2999</v>
      </c>
      <c r="Q316" s="283" t="s">
        <v>2970</v>
      </c>
      <c r="R316" s="276" t="s">
        <v>1922</v>
      </c>
      <c r="S316" s="284">
        <v>42213</v>
      </c>
      <c r="T316" s="275" t="s">
        <v>141</v>
      </c>
      <c r="V316" s="275"/>
      <c r="X316" s="275"/>
      <c r="AF316" t="s">
        <v>2971</v>
      </c>
      <c r="AG316" t="s">
        <v>2971</v>
      </c>
      <c r="AH316" t="s">
        <v>145</v>
      </c>
    </row>
    <row r="317" spans="1:34" ht="12" customHeight="1">
      <c r="A317" t="s">
        <v>14</v>
      </c>
      <c r="C317" t="s">
        <v>25</v>
      </c>
      <c r="D317" t="s">
        <v>57</v>
      </c>
      <c r="E317" t="s">
        <v>58</v>
      </c>
      <c r="F317" s="275" t="s">
        <v>2961</v>
      </c>
      <c r="G317" t="s">
        <v>2962</v>
      </c>
      <c r="H317" s="276" t="s">
        <v>2994</v>
      </c>
      <c r="J317" s="277">
        <v>8</v>
      </c>
      <c r="K317" s="277" t="s">
        <v>2995</v>
      </c>
      <c r="L317" s="278" t="s">
        <v>3000</v>
      </c>
      <c r="M317" s="279" t="s">
        <v>2966</v>
      </c>
      <c r="N317" s="280" t="s">
        <v>2997</v>
      </c>
      <c r="O317" s="281" t="s">
        <v>3001</v>
      </c>
      <c r="P317" s="282" t="s">
        <v>2999</v>
      </c>
      <c r="Q317" s="283" t="s">
        <v>2970</v>
      </c>
      <c r="R317" s="276" t="s">
        <v>1922</v>
      </c>
      <c r="S317" s="284">
        <v>42213</v>
      </c>
      <c r="T317" s="275" t="s">
        <v>141</v>
      </c>
      <c r="V317" s="275"/>
      <c r="X317" s="275"/>
      <c r="AF317" t="s">
        <v>2971</v>
      </c>
      <c r="AG317" t="s">
        <v>2971</v>
      </c>
      <c r="AH317" t="s">
        <v>145</v>
      </c>
    </row>
    <row r="318" spans="1:34" ht="12" customHeight="1">
      <c r="A318" t="s">
        <v>14</v>
      </c>
      <c r="C318" t="s">
        <v>25</v>
      </c>
      <c r="D318" t="s">
        <v>57</v>
      </c>
      <c r="E318" t="s">
        <v>58</v>
      </c>
      <c r="F318" s="275" t="s">
        <v>2961</v>
      </c>
      <c r="G318" t="s">
        <v>2962</v>
      </c>
      <c r="H318" s="285" t="s">
        <v>2994</v>
      </c>
      <c r="J318" s="277">
        <v>9</v>
      </c>
      <c r="K318" s="277" t="s">
        <v>2995</v>
      </c>
      <c r="L318" s="278" t="s">
        <v>3002</v>
      </c>
      <c r="M318" s="279" t="s">
        <v>2966</v>
      </c>
      <c r="N318" s="280" t="s">
        <v>2997</v>
      </c>
      <c r="O318" s="281" t="s">
        <v>3003</v>
      </c>
      <c r="P318" s="282" t="s">
        <v>2999</v>
      </c>
      <c r="Q318" s="283" t="s">
        <v>2970</v>
      </c>
      <c r="R318" s="285" t="s">
        <v>1922</v>
      </c>
      <c r="S318" s="284">
        <v>42227</v>
      </c>
      <c r="T318" s="275" t="s">
        <v>141</v>
      </c>
      <c r="V318" s="275"/>
      <c r="X318" s="275"/>
      <c r="AF318" t="s">
        <v>2971</v>
      </c>
      <c r="AG318" t="s">
        <v>2971</v>
      </c>
      <c r="AH318" t="s">
        <v>145</v>
      </c>
    </row>
    <row r="319" spans="1:34" ht="12" customHeight="1">
      <c r="A319" t="s">
        <v>14</v>
      </c>
      <c r="C319" t="s">
        <v>25</v>
      </c>
      <c r="D319" t="s">
        <v>57</v>
      </c>
      <c r="E319" t="s">
        <v>58</v>
      </c>
      <c r="F319" s="275" t="s">
        <v>2961</v>
      </c>
      <c r="G319" t="s">
        <v>2962</v>
      </c>
      <c r="H319" s="285" t="s">
        <v>2994</v>
      </c>
      <c r="J319" s="277">
        <v>10</v>
      </c>
      <c r="K319" s="277" t="s">
        <v>2995</v>
      </c>
      <c r="L319" s="278" t="s">
        <v>3004</v>
      </c>
      <c r="M319" s="279" t="s">
        <v>2966</v>
      </c>
      <c r="N319" s="280" t="s">
        <v>3005</v>
      </c>
      <c r="O319" s="281" t="s">
        <v>2998</v>
      </c>
      <c r="P319" s="282" t="s">
        <v>2999</v>
      </c>
      <c r="Q319" s="283" t="s">
        <v>2970</v>
      </c>
      <c r="R319" s="285" t="s">
        <v>1922</v>
      </c>
      <c r="S319" s="284">
        <v>42227</v>
      </c>
      <c r="T319" s="275" t="s">
        <v>141</v>
      </c>
      <c r="V319" s="275"/>
      <c r="X319" s="275"/>
      <c r="AF319" t="s">
        <v>2971</v>
      </c>
      <c r="AG319" t="s">
        <v>2971</v>
      </c>
      <c r="AH319" t="s">
        <v>145</v>
      </c>
    </row>
    <row r="320" spans="1:34" ht="12" customHeight="1">
      <c r="A320" t="s">
        <v>14</v>
      </c>
      <c r="C320" t="s">
        <v>25</v>
      </c>
      <c r="D320" t="s">
        <v>57</v>
      </c>
      <c r="E320" t="s">
        <v>58</v>
      </c>
      <c r="F320" s="275" t="s">
        <v>2961</v>
      </c>
      <c r="G320" t="s">
        <v>2962</v>
      </c>
      <c r="H320" s="285" t="s">
        <v>2994</v>
      </c>
      <c r="J320" s="277">
        <v>11</v>
      </c>
      <c r="K320" s="277" t="s">
        <v>2995</v>
      </c>
      <c r="L320" s="278" t="s">
        <v>3006</v>
      </c>
      <c r="M320" s="279" t="s">
        <v>2966</v>
      </c>
      <c r="N320" s="280" t="s">
        <v>3005</v>
      </c>
      <c r="O320" s="281" t="s">
        <v>3001</v>
      </c>
      <c r="P320" s="282" t="s">
        <v>2999</v>
      </c>
      <c r="Q320" s="283" t="s">
        <v>2970</v>
      </c>
      <c r="R320" s="285" t="s">
        <v>1922</v>
      </c>
      <c r="S320" s="284">
        <v>42227</v>
      </c>
      <c r="T320" s="275" t="s">
        <v>141</v>
      </c>
      <c r="V320" s="275"/>
      <c r="X320" s="275"/>
      <c r="AF320" t="s">
        <v>2971</v>
      </c>
      <c r="AG320" t="s">
        <v>2971</v>
      </c>
      <c r="AH320" t="s">
        <v>145</v>
      </c>
    </row>
    <row r="321" spans="1:34" ht="12" customHeight="1">
      <c r="A321" t="s">
        <v>14</v>
      </c>
      <c r="C321" t="s">
        <v>25</v>
      </c>
      <c r="D321" t="s">
        <v>57</v>
      </c>
      <c r="E321" t="s">
        <v>58</v>
      </c>
      <c r="F321" s="275" t="s">
        <v>2961</v>
      </c>
      <c r="G321" t="s">
        <v>2962</v>
      </c>
      <c r="H321" s="276" t="s">
        <v>2994</v>
      </c>
      <c r="J321" s="277">
        <v>12</v>
      </c>
      <c r="K321" s="277" t="s">
        <v>2995</v>
      </c>
      <c r="L321" s="286" t="s">
        <v>3007</v>
      </c>
      <c r="M321" s="279" t="s">
        <v>2966</v>
      </c>
      <c r="N321" s="280" t="s">
        <v>3005</v>
      </c>
      <c r="O321" s="281" t="s">
        <v>3008</v>
      </c>
      <c r="P321" s="282" t="s">
        <v>2999</v>
      </c>
      <c r="Q321" s="283" t="s">
        <v>2970</v>
      </c>
      <c r="R321" s="276" t="s">
        <v>2982</v>
      </c>
      <c r="S321" s="284">
        <v>42215</v>
      </c>
      <c r="T321" s="275" t="s">
        <v>141</v>
      </c>
      <c r="V321" s="275"/>
      <c r="X321" s="275"/>
      <c r="AF321" t="s">
        <v>2971</v>
      </c>
      <c r="AG321" t="s">
        <v>2971</v>
      </c>
      <c r="AH321" t="s">
        <v>145</v>
      </c>
    </row>
    <row r="322" spans="1:34" ht="12" customHeight="1">
      <c r="A322" t="s">
        <v>14</v>
      </c>
      <c r="C322" t="s">
        <v>25</v>
      </c>
      <c r="D322" t="s">
        <v>57</v>
      </c>
      <c r="E322" t="s">
        <v>58</v>
      </c>
      <c r="F322" s="275" t="s">
        <v>2961</v>
      </c>
      <c r="G322" t="s">
        <v>2962</v>
      </c>
      <c r="H322" s="285" t="s">
        <v>2994</v>
      </c>
      <c r="J322" s="277">
        <v>13</v>
      </c>
      <c r="K322" s="277" t="s">
        <v>2995</v>
      </c>
      <c r="L322" s="278" t="s">
        <v>3009</v>
      </c>
      <c r="M322" s="279" t="s">
        <v>2966</v>
      </c>
      <c r="N322" s="280" t="s">
        <v>3010</v>
      </c>
      <c r="O322" s="281" t="s">
        <v>2998</v>
      </c>
      <c r="P322" s="282" t="s">
        <v>2999</v>
      </c>
      <c r="Q322" s="283" t="s">
        <v>2970</v>
      </c>
      <c r="R322" s="285" t="s">
        <v>1922</v>
      </c>
      <c r="S322" s="284">
        <v>42227</v>
      </c>
      <c r="T322" s="275" t="s">
        <v>141</v>
      </c>
      <c r="V322" s="275"/>
      <c r="X322" s="275"/>
      <c r="AF322" t="s">
        <v>2971</v>
      </c>
      <c r="AG322" t="s">
        <v>2971</v>
      </c>
      <c r="AH322" t="s">
        <v>145</v>
      </c>
    </row>
    <row r="323" spans="1:34" ht="12" customHeight="1">
      <c r="A323" t="s">
        <v>14</v>
      </c>
      <c r="C323" t="s">
        <v>25</v>
      </c>
      <c r="D323" t="s">
        <v>57</v>
      </c>
      <c r="E323" t="s">
        <v>58</v>
      </c>
      <c r="F323" s="275" t="s">
        <v>2961</v>
      </c>
      <c r="G323" t="s">
        <v>2962</v>
      </c>
      <c r="H323" s="285" t="s">
        <v>2994</v>
      </c>
      <c r="J323" s="277">
        <v>14</v>
      </c>
      <c r="K323" s="277" t="s">
        <v>2995</v>
      </c>
      <c r="L323" s="278" t="s">
        <v>3011</v>
      </c>
      <c r="M323" s="279" t="s">
        <v>2966</v>
      </c>
      <c r="N323" s="280" t="s">
        <v>3010</v>
      </c>
      <c r="O323" s="281" t="s">
        <v>3001</v>
      </c>
      <c r="P323" s="282" t="s">
        <v>2999</v>
      </c>
      <c r="Q323" s="283" t="s">
        <v>2970</v>
      </c>
      <c r="R323" s="285" t="s">
        <v>1922</v>
      </c>
      <c r="S323" s="284">
        <v>42227</v>
      </c>
      <c r="T323" s="275" t="s">
        <v>141</v>
      </c>
      <c r="V323" s="275"/>
      <c r="X323" s="275"/>
      <c r="AF323" t="s">
        <v>2971</v>
      </c>
      <c r="AG323" t="s">
        <v>2971</v>
      </c>
      <c r="AH323" t="s">
        <v>145</v>
      </c>
    </row>
    <row r="324" spans="1:34" ht="12" customHeight="1">
      <c r="A324" t="s">
        <v>14</v>
      </c>
      <c r="C324" t="s">
        <v>25</v>
      </c>
      <c r="D324" t="s">
        <v>57</v>
      </c>
      <c r="E324" t="s">
        <v>58</v>
      </c>
      <c r="F324" s="275" t="s">
        <v>2961</v>
      </c>
      <c r="G324" t="s">
        <v>2962</v>
      </c>
      <c r="H324" s="276" t="s">
        <v>2994</v>
      </c>
      <c r="J324" s="277">
        <v>15</v>
      </c>
      <c r="K324" s="277" t="s">
        <v>2995</v>
      </c>
      <c r="L324" s="278" t="s">
        <v>3012</v>
      </c>
      <c r="M324" s="279" t="s">
        <v>2966</v>
      </c>
      <c r="N324" s="280" t="s">
        <v>3010</v>
      </c>
      <c r="O324" s="281" t="s">
        <v>3008</v>
      </c>
      <c r="P324" s="282" t="s">
        <v>2999</v>
      </c>
      <c r="Q324" s="283" t="s">
        <v>2970</v>
      </c>
      <c r="R324" s="276" t="s">
        <v>2982</v>
      </c>
      <c r="S324" s="284">
        <v>42215</v>
      </c>
      <c r="T324" s="275" t="s">
        <v>141</v>
      </c>
      <c r="V324" s="275"/>
      <c r="X324" s="275"/>
      <c r="AF324" t="s">
        <v>2971</v>
      </c>
      <c r="AG324" t="s">
        <v>2971</v>
      </c>
      <c r="AH324" t="s">
        <v>145</v>
      </c>
    </row>
    <row r="325" spans="1:34" ht="12" customHeight="1">
      <c r="A325" t="s">
        <v>14</v>
      </c>
      <c r="C325" t="s">
        <v>25</v>
      </c>
      <c r="D325" t="s">
        <v>57</v>
      </c>
      <c r="E325" t="s">
        <v>58</v>
      </c>
      <c r="F325" s="275" t="s">
        <v>2961</v>
      </c>
      <c r="G325" t="s">
        <v>2962</v>
      </c>
      <c r="H325" s="276" t="s">
        <v>2994</v>
      </c>
      <c r="J325" s="277">
        <v>16</v>
      </c>
      <c r="K325" s="277" t="s">
        <v>2995</v>
      </c>
      <c r="L325" s="278" t="s">
        <v>3013</v>
      </c>
      <c r="M325" s="279" t="s">
        <v>2966</v>
      </c>
      <c r="N325" s="280" t="s">
        <v>3014</v>
      </c>
      <c r="O325" s="281" t="s">
        <v>2998</v>
      </c>
      <c r="P325" s="282" t="s">
        <v>2999</v>
      </c>
      <c r="Q325" s="283" t="s">
        <v>2970</v>
      </c>
      <c r="R325" s="276" t="s">
        <v>2982</v>
      </c>
      <c r="S325" s="284">
        <v>42233</v>
      </c>
      <c r="T325" s="275" t="s">
        <v>176</v>
      </c>
      <c r="V325" s="275"/>
      <c r="X325" s="275" t="s">
        <v>3015</v>
      </c>
      <c r="AF325" t="s">
        <v>2971</v>
      </c>
      <c r="AG325" t="s">
        <v>2971</v>
      </c>
      <c r="AH325" t="s">
        <v>145</v>
      </c>
    </row>
    <row r="326" spans="1:34" ht="12" customHeight="1">
      <c r="A326" t="s">
        <v>14</v>
      </c>
      <c r="C326" t="s">
        <v>25</v>
      </c>
      <c r="D326" t="s">
        <v>57</v>
      </c>
      <c r="E326" t="s">
        <v>58</v>
      </c>
      <c r="F326" s="275" t="s">
        <v>2961</v>
      </c>
      <c r="G326" t="s">
        <v>2962</v>
      </c>
      <c r="H326" s="276" t="s">
        <v>2994</v>
      </c>
      <c r="J326" s="277">
        <v>17</v>
      </c>
      <c r="K326" s="277" t="s">
        <v>2995</v>
      </c>
      <c r="L326" s="278" t="s">
        <v>3016</v>
      </c>
      <c r="M326" s="279" t="s">
        <v>2966</v>
      </c>
      <c r="N326" s="280" t="s">
        <v>3014</v>
      </c>
      <c r="O326" s="281" t="s">
        <v>3001</v>
      </c>
      <c r="P326" s="282" t="s">
        <v>2999</v>
      </c>
      <c r="Q326" s="283" t="s">
        <v>2970</v>
      </c>
      <c r="R326" s="276" t="s">
        <v>2982</v>
      </c>
      <c r="S326" s="284">
        <v>42233</v>
      </c>
      <c r="T326" s="275" t="s">
        <v>176</v>
      </c>
      <c r="V326" s="275"/>
      <c r="X326" s="275" t="s">
        <v>3015</v>
      </c>
      <c r="AF326" t="s">
        <v>2971</v>
      </c>
      <c r="AG326" t="s">
        <v>2971</v>
      </c>
      <c r="AH326" t="s">
        <v>145</v>
      </c>
    </row>
    <row r="327" spans="1:34" ht="12" customHeight="1">
      <c r="A327" t="s">
        <v>14</v>
      </c>
      <c r="C327" t="s">
        <v>25</v>
      </c>
      <c r="D327" t="s">
        <v>57</v>
      </c>
      <c r="E327" t="s">
        <v>58</v>
      </c>
      <c r="F327" s="275" t="s">
        <v>2961</v>
      </c>
      <c r="G327" t="s">
        <v>2962</v>
      </c>
      <c r="H327" s="276" t="s">
        <v>2994</v>
      </c>
      <c r="J327" s="277">
        <v>18</v>
      </c>
      <c r="K327" s="277" t="s">
        <v>2995</v>
      </c>
      <c r="L327" s="278" t="s">
        <v>3017</v>
      </c>
      <c r="M327" s="279" t="s">
        <v>2966</v>
      </c>
      <c r="N327" s="280" t="s">
        <v>3014</v>
      </c>
      <c r="O327" s="281" t="s">
        <v>3008</v>
      </c>
      <c r="P327" s="282" t="s">
        <v>2999</v>
      </c>
      <c r="Q327" s="283" t="s">
        <v>2970</v>
      </c>
      <c r="R327" s="276" t="s">
        <v>2982</v>
      </c>
      <c r="S327" s="284">
        <v>42215</v>
      </c>
      <c r="T327" s="275" t="s">
        <v>141</v>
      </c>
      <c r="V327" s="275"/>
      <c r="X327" s="275"/>
      <c r="AF327" t="s">
        <v>2971</v>
      </c>
      <c r="AG327" t="s">
        <v>2971</v>
      </c>
      <c r="AH327" t="s">
        <v>145</v>
      </c>
    </row>
    <row r="328" spans="1:34" ht="12" customHeight="1">
      <c r="A328" t="s">
        <v>14</v>
      </c>
      <c r="C328" t="s">
        <v>25</v>
      </c>
      <c r="D328" t="s">
        <v>57</v>
      </c>
      <c r="E328" t="s">
        <v>58</v>
      </c>
      <c r="F328" s="275" t="s">
        <v>2961</v>
      </c>
      <c r="G328" t="s">
        <v>2962</v>
      </c>
      <c r="H328" s="276" t="s">
        <v>2994</v>
      </c>
      <c r="J328" s="277">
        <v>19</v>
      </c>
      <c r="K328" s="277" t="s">
        <v>2995</v>
      </c>
      <c r="L328" s="278" t="s">
        <v>3018</v>
      </c>
      <c r="M328" s="279" t="s">
        <v>2966</v>
      </c>
      <c r="N328" s="280" t="s">
        <v>2997</v>
      </c>
      <c r="O328" s="281" t="s">
        <v>3019</v>
      </c>
      <c r="P328" s="282" t="s">
        <v>2974</v>
      </c>
      <c r="Q328" s="283" t="s">
        <v>2975</v>
      </c>
      <c r="R328" s="276" t="s">
        <v>1922</v>
      </c>
      <c r="S328" s="284">
        <v>42213</v>
      </c>
      <c r="T328" s="275" t="s">
        <v>141</v>
      </c>
      <c r="V328" s="275"/>
      <c r="X328" s="275"/>
      <c r="AF328" t="s">
        <v>2971</v>
      </c>
      <c r="AG328" t="s">
        <v>2971</v>
      </c>
      <c r="AH328" t="s">
        <v>145</v>
      </c>
    </row>
    <row r="329" spans="1:34" ht="12" customHeight="1">
      <c r="A329" t="s">
        <v>14</v>
      </c>
      <c r="C329" t="s">
        <v>25</v>
      </c>
      <c r="D329" t="s">
        <v>57</v>
      </c>
      <c r="E329" t="s">
        <v>58</v>
      </c>
      <c r="F329" s="275" t="s">
        <v>2961</v>
      </c>
      <c r="G329" t="s">
        <v>2962</v>
      </c>
      <c r="H329" s="276" t="s">
        <v>3020</v>
      </c>
      <c r="J329" s="277">
        <v>20</v>
      </c>
      <c r="K329" s="287" t="s">
        <v>3021</v>
      </c>
      <c r="L329" s="278" t="s">
        <v>3022</v>
      </c>
      <c r="M329" s="279" t="s">
        <v>2966</v>
      </c>
      <c r="N329" s="280" t="s">
        <v>3023</v>
      </c>
      <c r="O329" s="281" t="s">
        <v>2998</v>
      </c>
      <c r="P329" s="282" t="s">
        <v>3024</v>
      </c>
      <c r="Q329" s="283" t="s">
        <v>2970</v>
      </c>
      <c r="R329" s="276" t="s">
        <v>1922</v>
      </c>
      <c r="S329" s="284">
        <v>42213</v>
      </c>
      <c r="T329" s="275" t="s">
        <v>141</v>
      </c>
      <c r="V329" s="275"/>
      <c r="X329" s="275"/>
      <c r="AF329" t="s">
        <v>2971</v>
      </c>
      <c r="AG329" t="s">
        <v>2971</v>
      </c>
      <c r="AH329" t="s">
        <v>145</v>
      </c>
    </row>
    <row r="330" spans="1:34" ht="12" customHeight="1">
      <c r="A330" t="s">
        <v>14</v>
      </c>
      <c r="C330" t="s">
        <v>25</v>
      </c>
      <c r="D330" t="s">
        <v>57</v>
      </c>
      <c r="E330" t="s">
        <v>58</v>
      </c>
      <c r="F330" s="275" t="s">
        <v>2961</v>
      </c>
      <c r="G330" t="s">
        <v>2962</v>
      </c>
      <c r="H330" s="276" t="s">
        <v>3020</v>
      </c>
      <c r="J330" s="277">
        <v>21</v>
      </c>
      <c r="K330" s="287" t="s">
        <v>3021</v>
      </c>
      <c r="L330" s="278" t="s">
        <v>3025</v>
      </c>
      <c r="M330" s="279" t="s">
        <v>2966</v>
      </c>
      <c r="N330" s="280" t="s">
        <v>3023</v>
      </c>
      <c r="O330" s="281" t="s">
        <v>3001</v>
      </c>
      <c r="P330" s="282" t="s">
        <v>3024</v>
      </c>
      <c r="Q330" s="283" t="s">
        <v>2970</v>
      </c>
      <c r="R330" s="276" t="s">
        <v>1922</v>
      </c>
      <c r="S330" s="284">
        <v>42213</v>
      </c>
      <c r="T330" s="275" t="s">
        <v>141</v>
      </c>
      <c r="V330" s="275"/>
      <c r="X330" s="275"/>
      <c r="AF330" t="s">
        <v>2971</v>
      </c>
      <c r="AG330" t="s">
        <v>2971</v>
      </c>
      <c r="AH330" t="s">
        <v>145</v>
      </c>
    </row>
    <row r="331" spans="1:34" ht="12" customHeight="1">
      <c r="A331" t="s">
        <v>14</v>
      </c>
      <c r="C331" t="s">
        <v>25</v>
      </c>
      <c r="D331" t="s">
        <v>57</v>
      </c>
      <c r="E331" t="s">
        <v>58</v>
      </c>
      <c r="F331" s="275" t="s">
        <v>2961</v>
      </c>
      <c r="G331" t="s">
        <v>2962</v>
      </c>
      <c r="H331" s="276" t="s">
        <v>3020</v>
      </c>
      <c r="J331" s="277">
        <v>22</v>
      </c>
      <c r="K331" s="287" t="s">
        <v>3021</v>
      </c>
      <c r="L331" s="278" t="s">
        <v>3026</v>
      </c>
      <c r="M331" s="279" t="s">
        <v>2966</v>
      </c>
      <c r="N331" s="280" t="s">
        <v>3027</v>
      </c>
      <c r="O331" s="281" t="s">
        <v>3028</v>
      </c>
      <c r="P331" s="282" t="s">
        <v>3024</v>
      </c>
      <c r="Q331" s="283" t="s">
        <v>2970</v>
      </c>
      <c r="R331" s="276" t="s">
        <v>2982</v>
      </c>
      <c r="S331" s="284">
        <v>42215</v>
      </c>
      <c r="T331" s="275" t="s">
        <v>141</v>
      </c>
      <c r="V331" s="275"/>
      <c r="X331" s="275"/>
      <c r="AF331" t="s">
        <v>2971</v>
      </c>
      <c r="AG331" t="s">
        <v>2971</v>
      </c>
      <c r="AH331" t="s">
        <v>145</v>
      </c>
    </row>
    <row r="332" spans="1:34" ht="12" customHeight="1">
      <c r="A332" t="s">
        <v>14</v>
      </c>
      <c r="C332" t="s">
        <v>25</v>
      </c>
      <c r="D332" t="s">
        <v>57</v>
      </c>
      <c r="E332" t="s">
        <v>58</v>
      </c>
      <c r="F332" s="275" t="s">
        <v>2961</v>
      </c>
      <c r="G332" t="s">
        <v>2962</v>
      </c>
      <c r="H332" s="276" t="s">
        <v>3029</v>
      </c>
      <c r="J332" s="215">
        <v>23</v>
      </c>
      <c r="K332" s="277" t="s">
        <v>3030</v>
      </c>
      <c r="L332" s="278" t="s">
        <v>3031</v>
      </c>
      <c r="M332" s="279" t="s">
        <v>2966</v>
      </c>
      <c r="N332" s="280" t="s">
        <v>3032</v>
      </c>
      <c r="O332" s="281" t="s">
        <v>3033</v>
      </c>
      <c r="P332" s="282" t="s">
        <v>3034</v>
      </c>
      <c r="Q332" s="283" t="s">
        <v>2970</v>
      </c>
      <c r="R332" s="276" t="s">
        <v>2982</v>
      </c>
      <c r="S332" s="275">
        <v>42213</v>
      </c>
      <c r="T332" s="275" t="s">
        <v>141</v>
      </c>
      <c r="V332" s="275"/>
      <c r="X332" s="275"/>
      <c r="AF332" t="s">
        <v>2971</v>
      </c>
      <c r="AG332" t="s">
        <v>2971</v>
      </c>
      <c r="AH332" t="s">
        <v>145</v>
      </c>
    </row>
    <row r="333" spans="1:34" ht="12" customHeight="1">
      <c r="A333" t="s">
        <v>14</v>
      </c>
      <c r="C333" t="s">
        <v>25</v>
      </c>
      <c r="D333" t="s">
        <v>57</v>
      </c>
      <c r="E333" t="s">
        <v>58</v>
      </c>
      <c r="F333" s="275" t="s">
        <v>2961</v>
      </c>
      <c r="G333" t="s">
        <v>2962</v>
      </c>
      <c r="H333" s="276" t="s">
        <v>3029</v>
      </c>
      <c r="J333" s="215">
        <v>24</v>
      </c>
      <c r="K333" s="277" t="s">
        <v>3030</v>
      </c>
      <c r="L333" s="278" t="s">
        <v>3035</v>
      </c>
      <c r="M333" s="279" t="s">
        <v>2966</v>
      </c>
      <c r="N333" s="280" t="s">
        <v>3036</v>
      </c>
      <c r="O333" s="281" t="s">
        <v>3033</v>
      </c>
      <c r="P333" s="282" t="s">
        <v>3037</v>
      </c>
      <c r="Q333" s="283" t="s">
        <v>2970</v>
      </c>
      <c r="R333" s="276" t="s">
        <v>2982</v>
      </c>
      <c r="S333" s="275">
        <v>42213</v>
      </c>
      <c r="T333" s="275" t="s">
        <v>141</v>
      </c>
      <c r="V333" s="275"/>
      <c r="X333" s="275"/>
      <c r="AF333" t="s">
        <v>2971</v>
      </c>
      <c r="AG333" t="s">
        <v>2971</v>
      </c>
      <c r="AH333" t="s">
        <v>145</v>
      </c>
    </row>
    <row r="334" spans="1:34" ht="12" customHeight="1">
      <c r="A334" t="s">
        <v>14</v>
      </c>
      <c r="C334" t="s">
        <v>25</v>
      </c>
      <c r="D334" t="s">
        <v>57</v>
      </c>
      <c r="E334" t="s">
        <v>58</v>
      </c>
      <c r="F334" s="275" t="s">
        <v>2961</v>
      </c>
      <c r="G334" t="s">
        <v>2962</v>
      </c>
      <c r="H334" s="276" t="s">
        <v>3029</v>
      </c>
      <c r="J334" s="215">
        <v>25</v>
      </c>
      <c r="K334" s="277" t="s">
        <v>3030</v>
      </c>
      <c r="L334" s="278" t="s">
        <v>3038</v>
      </c>
      <c r="M334" s="279" t="s">
        <v>2966</v>
      </c>
      <c r="N334" s="280" t="s">
        <v>3039</v>
      </c>
      <c r="O334" s="281" t="s">
        <v>3033</v>
      </c>
      <c r="P334" s="282" t="s">
        <v>3040</v>
      </c>
      <c r="Q334" s="283" t="s">
        <v>2970</v>
      </c>
      <c r="R334" s="276" t="s">
        <v>2982</v>
      </c>
      <c r="S334" s="284">
        <v>42215</v>
      </c>
      <c r="T334" s="275" t="s">
        <v>141</v>
      </c>
      <c r="V334" s="275"/>
      <c r="X334" s="275"/>
      <c r="AF334" t="s">
        <v>2971</v>
      </c>
      <c r="AG334" t="s">
        <v>2971</v>
      </c>
      <c r="AH334" t="s">
        <v>145</v>
      </c>
    </row>
    <row r="335" spans="1:34" ht="12" customHeight="1">
      <c r="A335" t="s">
        <v>14</v>
      </c>
      <c r="C335" t="s">
        <v>25</v>
      </c>
      <c r="D335" t="s">
        <v>57</v>
      </c>
      <c r="E335" t="s">
        <v>58</v>
      </c>
      <c r="F335" s="275" t="s">
        <v>2961</v>
      </c>
      <c r="G335" t="s">
        <v>2962</v>
      </c>
      <c r="H335" s="276" t="s">
        <v>3029</v>
      </c>
      <c r="J335" s="277">
        <v>26</v>
      </c>
      <c r="K335" s="277" t="s">
        <v>3030</v>
      </c>
      <c r="L335" s="278" t="s">
        <v>3041</v>
      </c>
      <c r="M335" s="279" t="s">
        <v>2966</v>
      </c>
      <c r="N335" s="280" t="s">
        <v>3042</v>
      </c>
      <c r="O335" s="281" t="s">
        <v>3033</v>
      </c>
      <c r="P335" s="282" t="s">
        <v>3043</v>
      </c>
      <c r="Q335" s="283" t="s">
        <v>2970</v>
      </c>
      <c r="R335" s="276" t="s">
        <v>2982</v>
      </c>
      <c r="S335" s="284">
        <v>42214</v>
      </c>
      <c r="T335" s="275" t="s">
        <v>176</v>
      </c>
      <c r="V335" s="275"/>
      <c r="X335" s="275" t="s">
        <v>3044</v>
      </c>
      <c r="AF335" t="s">
        <v>2971</v>
      </c>
      <c r="AG335" t="s">
        <v>2971</v>
      </c>
      <c r="AH335" t="s">
        <v>145</v>
      </c>
    </row>
    <row r="336" spans="1:34" ht="12" customHeight="1">
      <c r="A336" t="s">
        <v>14</v>
      </c>
      <c r="C336" t="s">
        <v>25</v>
      </c>
      <c r="D336" t="s">
        <v>57</v>
      </c>
      <c r="E336" t="s">
        <v>58</v>
      </c>
      <c r="F336" s="275" t="s">
        <v>2961</v>
      </c>
      <c r="G336" t="s">
        <v>2962</v>
      </c>
      <c r="H336" s="276" t="s">
        <v>3029</v>
      </c>
      <c r="J336" s="277">
        <v>27</v>
      </c>
      <c r="K336" s="277" t="s">
        <v>3030</v>
      </c>
      <c r="L336" s="278" t="s">
        <v>3045</v>
      </c>
      <c r="M336" s="279" t="s">
        <v>2966</v>
      </c>
      <c r="N336" s="280" t="s">
        <v>3032</v>
      </c>
      <c r="O336" s="281" t="s">
        <v>3046</v>
      </c>
      <c r="P336" s="282" t="s">
        <v>2974</v>
      </c>
      <c r="Q336" s="283" t="s">
        <v>2975</v>
      </c>
      <c r="R336" s="276" t="s">
        <v>2982</v>
      </c>
      <c r="S336" s="284">
        <v>42213</v>
      </c>
      <c r="T336" s="275" t="s">
        <v>141</v>
      </c>
      <c r="V336" s="275"/>
      <c r="X336" s="275"/>
      <c r="AF336" t="s">
        <v>2971</v>
      </c>
      <c r="AG336" t="s">
        <v>2971</v>
      </c>
      <c r="AH336" t="s">
        <v>145</v>
      </c>
    </row>
    <row r="337" spans="1:34" ht="12" customHeight="1">
      <c r="A337" t="s">
        <v>14</v>
      </c>
      <c r="C337" t="s">
        <v>25</v>
      </c>
      <c r="D337" t="s">
        <v>57</v>
      </c>
      <c r="E337" t="s">
        <v>58</v>
      </c>
      <c r="F337" s="275" t="s">
        <v>2961</v>
      </c>
      <c r="G337" t="s">
        <v>2962</v>
      </c>
      <c r="H337" s="276" t="s">
        <v>3047</v>
      </c>
      <c r="J337" s="277">
        <v>28</v>
      </c>
      <c r="K337" s="277" t="s">
        <v>3048</v>
      </c>
      <c r="L337" s="278" t="s">
        <v>3049</v>
      </c>
      <c r="M337" s="279" t="s">
        <v>2966</v>
      </c>
      <c r="N337" s="280" t="s">
        <v>3032</v>
      </c>
      <c r="O337" s="281" t="s">
        <v>3050</v>
      </c>
      <c r="P337" s="282" t="s">
        <v>3051</v>
      </c>
      <c r="Q337" s="283" t="s">
        <v>2970</v>
      </c>
      <c r="R337" s="276" t="s">
        <v>2982</v>
      </c>
      <c r="S337" s="284">
        <v>42213</v>
      </c>
      <c r="T337" s="275" t="s">
        <v>141</v>
      </c>
      <c r="V337" s="275"/>
      <c r="X337" s="275"/>
      <c r="AF337" t="s">
        <v>2971</v>
      </c>
      <c r="AG337" t="s">
        <v>2971</v>
      </c>
      <c r="AH337" t="s">
        <v>145</v>
      </c>
    </row>
    <row r="338" spans="1:34" ht="12" customHeight="1">
      <c r="A338" t="s">
        <v>14</v>
      </c>
      <c r="C338" t="s">
        <v>25</v>
      </c>
      <c r="D338" t="s">
        <v>57</v>
      </c>
      <c r="E338" t="s">
        <v>58</v>
      </c>
      <c r="F338" s="275" t="s">
        <v>2961</v>
      </c>
      <c r="G338" t="s">
        <v>2962</v>
      </c>
      <c r="H338" s="276" t="s">
        <v>3047</v>
      </c>
      <c r="J338" s="277">
        <v>29</v>
      </c>
      <c r="K338" s="277" t="s">
        <v>3048</v>
      </c>
      <c r="L338" s="278" t="s">
        <v>3052</v>
      </c>
      <c r="M338" s="279" t="s">
        <v>2966</v>
      </c>
      <c r="N338" s="280" t="s">
        <v>3036</v>
      </c>
      <c r="O338" s="281" t="s">
        <v>3050</v>
      </c>
      <c r="P338" s="282" t="s">
        <v>3053</v>
      </c>
      <c r="Q338" s="283" t="s">
        <v>2970</v>
      </c>
      <c r="R338" s="276" t="s">
        <v>2982</v>
      </c>
      <c r="S338" s="284">
        <v>42214</v>
      </c>
      <c r="T338" s="275" t="s">
        <v>141</v>
      </c>
      <c r="V338" s="275"/>
      <c r="X338" s="275"/>
      <c r="AF338" t="s">
        <v>2971</v>
      </c>
      <c r="AG338" t="s">
        <v>2971</v>
      </c>
      <c r="AH338" t="s">
        <v>145</v>
      </c>
    </row>
    <row r="339" spans="1:34" ht="12" customHeight="1">
      <c r="A339" t="s">
        <v>14</v>
      </c>
      <c r="C339" t="s">
        <v>25</v>
      </c>
      <c r="D339" t="s">
        <v>57</v>
      </c>
      <c r="E339" t="s">
        <v>58</v>
      </c>
      <c r="F339" s="275" t="s">
        <v>2961</v>
      </c>
      <c r="G339" t="s">
        <v>2962</v>
      </c>
      <c r="H339" s="276" t="s">
        <v>3047</v>
      </c>
      <c r="J339" s="277">
        <v>30</v>
      </c>
      <c r="K339" s="277" t="s">
        <v>3048</v>
      </c>
      <c r="L339" s="278" t="s">
        <v>3054</v>
      </c>
      <c r="M339" s="279" t="s">
        <v>2966</v>
      </c>
      <c r="N339" s="280" t="s">
        <v>3039</v>
      </c>
      <c r="O339" s="281" t="s">
        <v>3050</v>
      </c>
      <c r="P339" s="282" t="s">
        <v>3055</v>
      </c>
      <c r="Q339" s="283" t="s">
        <v>2970</v>
      </c>
      <c r="R339" s="276" t="s">
        <v>2982</v>
      </c>
      <c r="S339" s="284">
        <v>42214</v>
      </c>
      <c r="T339" s="275" t="s">
        <v>141</v>
      </c>
      <c r="V339" s="275"/>
      <c r="X339" s="275"/>
      <c r="AF339" t="s">
        <v>2971</v>
      </c>
      <c r="AG339" t="s">
        <v>2971</v>
      </c>
      <c r="AH339" t="s">
        <v>145</v>
      </c>
    </row>
    <row r="340" spans="1:34" ht="12" customHeight="1">
      <c r="A340" t="s">
        <v>14</v>
      </c>
      <c r="C340" t="s">
        <v>25</v>
      </c>
      <c r="D340" t="s">
        <v>57</v>
      </c>
      <c r="E340" t="s">
        <v>58</v>
      </c>
      <c r="F340" s="275" t="s">
        <v>2961</v>
      </c>
      <c r="G340" t="s">
        <v>2962</v>
      </c>
      <c r="H340" s="276" t="s">
        <v>3047</v>
      </c>
      <c r="J340" s="277">
        <v>31</v>
      </c>
      <c r="K340" s="277" t="s">
        <v>3048</v>
      </c>
      <c r="L340" s="278" t="s">
        <v>3056</v>
      </c>
      <c r="M340" s="279" t="s">
        <v>2966</v>
      </c>
      <c r="N340" s="280" t="s">
        <v>3042</v>
      </c>
      <c r="O340" s="281" t="s">
        <v>3050</v>
      </c>
      <c r="P340" s="282" t="s">
        <v>3057</v>
      </c>
      <c r="Q340" s="283" t="s">
        <v>2970</v>
      </c>
      <c r="R340" s="276" t="s">
        <v>2982</v>
      </c>
      <c r="S340" s="284">
        <v>42214</v>
      </c>
      <c r="T340" s="275" t="s">
        <v>141</v>
      </c>
      <c r="V340" s="275"/>
      <c r="X340" s="275"/>
      <c r="AF340" t="s">
        <v>2971</v>
      </c>
      <c r="AG340" t="s">
        <v>2971</v>
      </c>
      <c r="AH340" t="s">
        <v>145</v>
      </c>
    </row>
    <row r="341" spans="1:34" ht="12" customHeight="1">
      <c r="A341" t="s">
        <v>14</v>
      </c>
      <c r="C341" t="s">
        <v>25</v>
      </c>
      <c r="D341" t="s">
        <v>57</v>
      </c>
      <c r="E341" t="s">
        <v>58</v>
      </c>
      <c r="F341" s="275" t="s">
        <v>2961</v>
      </c>
      <c r="G341" t="s">
        <v>2962</v>
      </c>
      <c r="H341" s="276" t="s">
        <v>3047</v>
      </c>
      <c r="J341" s="277">
        <v>32</v>
      </c>
      <c r="K341" s="277" t="s">
        <v>3048</v>
      </c>
      <c r="L341" s="278" t="s">
        <v>3058</v>
      </c>
      <c r="M341" s="279" t="s">
        <v>2966</v>
      </c>
      <c r="N341" s="280" t="s">
        <v>3032</v>
      </c>
      <c r="O341" s="281" t="s">
        <v>3059</v>
      </c>
      <c r="P341" s="282" t="s">
        <v>2974</v>
      </c>
      <c r="Q341" s="283" t="s">
        <v>2975</v>
      </c>
      <c r="R341" s="276" t="s">
        <v>2982</v>
      </c>
      <c r="S341" s="284">
        <v>42213</v>
      </c>
      <c r="T341" s="275" t="s">
        <v>141</v>
      </c>
      <c r="V341" s="275"/>
      <c r="X341" s="275"/>
      <c r="AF341" t="s">
        <v>2971</v>
      </c>
      <c r="AG341" t="s">
        <v>2971</v>
      </c>
      <c r="AH341" t="s">
        <v>145</v>
      </c>
    </row>
    <row r="342" spans="1:34" ht="12" customHeight="1">
      <c r="A342" t="s">
        <v>14</v>
      </c>
      <c r="C342" t="s">
        <v>25</v>
      </c>
      <c r="D342" t="s">
        <v>57</v>
      </c>
      <c r="E342" t="s">
        <v>58</v>
      </c>
      <c r="F342" s="275" t="s">
        <v>2961</v>
      </c>
      <c r="G342" t="s">
        <v>2962</v>
      </c>
      <c r="H342" s="276" t="s">
        <v>3060</v>
      </c>
      <c r="J342" s="288">
        <v>33</v>
      </c>
      <c r="K342" s="277" t="s">
        <v>3061</v>
      </c>
      <c r="L342" s="278" t="s">
        <v>3062</v>
      </c>
      <c r="M342" s="279" t="s">
        <v>2966</v>
      </c>
      <c r="N342" s="280" t="s">
        <v>3063</v>
      </c>
      <c r="O342" s="281" t="s">
        <v>3033</v>
      </c>
      <c r="P342" s="282" t="s">
        <v>3064</v>
      </c>
      <c r="Q342" s="283" t="s">
        <v>2970</v>
      </c>
      <c r="R342" s="276" t="s">
        <v>2982</v>
      </c>
      <c r="S342" s="289">
        <v>42214</v>
      </c>
      <c r="T342" s="275" t="s">
        <v>141</v>
      </c>
      <c r="V342" s="275"/>
      <c r="X342" s="275"/>
      <c r="AF342" t="s">
        <v>2971</v>
      </c>
      <c r="AG342" t="s">
        <v>2971</v>
      </c>
      <c r="AH342" t="s">
        <v>145</v>
      </c>
    </row>
    <row r="343" spans="1:34" ht="12" customHeight="1">
      <c r="A343" t="s">
        <v>14</v>
      </c>
      <c r="C343" t="s">
        <v>25</v>
      </c>
      <c r="D343" t="s">
        <v>57</v>
      </c>
      <c r="E343" t="s">
        <v>58</v>
      </c>
      <c r="F343" s="275" t="s">
        <v>2961</v>
      </c>
      <c r="G343" t="s">
        <v>2962</v>
      </c>
      <c r="H343" s="276" t="s">
        <v>3060</v>
      </c>
      <c r="J343" s="288">
        <v>34</v>
      </c>
      <c r="K343" s="277" t="s">
        <v>3061</v>
      </c>
      <c r="L343" s="278" t="s">
        <v>3065</v>
      </c>
      <c r="M343" s="279" t="s">
        <v>2966</v>
      </c>
      <c r="N343" s="280" t="s">
        <v>3066</v>
      </c>
      <c r="O343" s="281" t="s">
        <v>3033</v>
      </c>
      <c r="P343" s="282" t="s">
        <v>3067</v>
      </c>
      <c r="Q343" s="283" t="s">
        <v>2970</v>
      </c>
      <c r="R343" s="276" t="s">
        <v>2982</v>
      </c>
      <c r="S343" s="284">
        <v>42214</v>
      </c>
      <c r="T343" s="275" t="s">
        <v>141</v>
      </c>
      <c r="V343" s="275"/>
      <c r="X343" s="275"/>
      <c r="AF343" t="s">
        <v>2971</v>
      </c>
      <c r="AG343" t="s">
        <v>2971</v>
      </c>
      <c r="AH343" t="s">
        <v>145</v>
      </c>
    </row>
    <row r="344" spans="1:34" ht="12" customHeight="1">
      <c r="A344" t="s">
        <v>14</v>
      </c>
      <c r="C344" t="s">
        <v>25</v>
      </c>
      <c r="D344" t="s">
        <v>57</v>
      </c>
      <c r="E344" t="s">
        <v>58</v>
      </c>
      <c r="F344" s="275" t="s">
        <v>2961</v>
      </c>
      <c r="G344" t="s">
        <v>2962</v>
      </c>
      <c r="H344" s="276" t="s">
        <v>3060</v>
      </c>
      <c r="J344" s="288">
        <v>35</v>
      </c>
      <c r="K344" s="277" t="s">
        <v>3061</v>
      </c>
      <c r="L344" s="278" t="s">
        <v>3068</v>
      </c>
      <c r="M344" s="279" t="s">
        <v>2966</v>
      </c>
      <c r="N344" s="280" t="s">
        <v>3069</v>
      </c>
      <c r="O344" s="281" t="s">
        <v>3033</v>
      </c>
      <c r="P344" s="282" t="s">
        <v>3070</v>
      </c>
      <c r="Q344" s="283" t="s">
        <v>2970</v>
      </c>
      <c r="R344" s="276" t="s">
        <v>2982</v>
      </c>
      <c r="S344" s="284">
        <v>42215</v>
      </c>
      <c r="T344" s="275" t="s">
        <v>141</v>
      </c>
      <c r="V344" s="275"/>
      <c r="X344" s="275"/>
      <c r="AF344" t="s">
        <v>2971</v>
      </c>
      <c r="AG344" t="s">
        <v>2971</v>
      </c>
      <c r="AH344" t="s">
        <v>145</v>
      </c>
    </row>
    <row r="345" spans="1:34" ht="12" customHeight="1">
      <c r="A345" t="s">
        <v>14</v>
      </c>
      <c r="C345" t="s">
        <v>25</v>
      </c>
      <c r="D345" t="s">
        <v>57</v>
      </c>
      <c r="E345" t="s">
        <v>58</v>
      </c>
      <c r="F345" s="275" t="s">
        <v>2961</v>
      </c>
      <c r="G345" t="s">
        <v>2962</v>
      </c>
      <c r="H345" s="276" t="s">
        <v>3060</v>
      </c>
      <c r="J345" s="277">
        <v>36</v>
      </c>
      <c r="K345" s="277" t="s">
        <v>3061</v>
      </c>
      <c r="L345" s="278" t="s">
        <v>3071</v>
      </c>
      <c r="M345" s="279" t="s">
        <v>2966</v>
      </c>
      <c r="N345" s="280" t="s">
        <v>3072</v>
      </c>
      <c r="O345" s="281" t="s">
        <v>3033</v>
      </c>
      <c r="P345" s="282" t="s">
        <v>3073</v>
      </c>
      <c r="Q345" s="283" t="s">
        <v>2970</v>
      </c>
      <c r="R345" s="276" t="s">
        <v>2982</v>
      </c>
      <c r="S345" s="284">
        <v>42214</v>
      </c>
      <c r="T345" s="275" t="s">
        <v>176</v>
      </c>
      <c r="V345" s="275"/>
      <c r="X345" s="275" t="s">
        <v>3044</v>
      </c>
      <c r="AF345" t="s">
        <v>2971</v>
      </c>
      <c r="AG345" t="s">
        <v>2971</v>
      </c>
      <c r="AH345" t="s">
        <v>145</v>
      </c>
    </row>
    <row r="346" spans="1:34" ht="12" customHeight="1">
      <c r="A346" t="s">
        <v>14</v>
      </c>
      <c r="C346" t="s">
        <v>25</v>
      </c>
      <c r="D346" t="s">
        <v>57</v>
      </c>
      <c r="E346" t="s">
        <v>58</v>
      </c>
      <c r="F346" s="275" t="s">
        <v>2961</v>
      </c>
      <c r="G346" t="s">
        <v>2962</v>
      </c>
      <c r="H346" s="276" t="s">
        <v>3074</v>
      </c>
      <c r="J346" s="277">
        <v>37</v>
      </c>
      <c r="K346" s="277" t="s">
        <v>3075</v>
      </c>
      <c r="L346" s="278" t="s">
        <v>3076</v>
      </c>
      <c r="M346" s="279" t="s">
        <v>2966</v>
      </c>
      <c r="N346" s="280" t="s">
        <v>3063</v>
      </c>
      <c r="O346" s="281" t="s">
        <v>3050</v>
      </c>
      <c r="P346" s="282" t="s">
        <v>3077</v>
      </c>
      <c r="Q346" s="283" t="s">
        <v>2970</v>
      </c>
      <c r="R346" s="276" t="s">
        <v>2982</v>
      </c>
      <c r="S346" s="284">
        <v>42214</v>
      </c>
      <c r="T346" s="275" t="s">
        <v>141</v>
      </c>
      <c r="V346" s="275"/>
      <c r="X346" s="275"/>
      <c r="AF346" t="s">
        <v>2971</v>
      </c>
      <c r="AG346" t="s">
        <v>2971</v>
      </c>
      <c r="AH346" t="s">
        <v>145</v>
      </c>
    </row>
    <row r="347" spans="1:34" ht="12" customHeight="1">
      <c r="A347" t="s">
        <v>14</v>
      </c>
      <c r="C347" t="s">
        <v>25</v>
      </c>
      <c r="D347" t="s">
        <v>57</v>
      </c>
      <c r="E347" t="s">
        <v>58</v>
      </c>
      <c r="F347" s="275" t="s">
        <v>2961</v>
      </c>
      <c r="G347" t="s">
        <v>2962</v>
      </c>
      <c r="H347" s="276" t="s">
        <v>3074</v>
      </c>
      <c r="J347" s="277">
        <v>38</v>
      </c>
      <c r="K347" s="277" t="s">
        <v>3075</v>
      </c>
      <c r="L347" s="278" t="s">
        <v>3078</v>
      </c>
      <c r="M347" s="279" t="s">
        <v>2966</v>
      </c>
      <c r="N347" s="280" t="s">
        <v>3066</v>
      </c>
      <c r="O347" s="281" t="s">
        <v>3050</v>
      </c>
      <c r="P347" s="282" t="s">
        <v>3079</v>
      </c>
      <c r="Q347" s="283" t="s">
        <v>2970</v>
      </c>
      <c r="R347" s="276" t="s">
        <v>2982</v>
      </c>
      <c r="S347" s="284">
        <v>42215</v>
      </c>
      <c r="T347" s="275" t="s">
        <v>141</v>
      </c>
      <c r="V347" s="275"/>
      <c r="X347" s="275"/>
      <c r="AF347" t="s">
        <v>2971</v>
      </c>
      <c r="AG347" t="s">
        <v>2971</v>
      </c>
      <c r="AH347" t="s">
        <v>145</v>
      </c>
    </row>
    <row r="348" spans="1:34" ht="12" customHeight="1">
      <c r="A348" t="s">
        <v>14</v>
      </c>
      <c r="C348" t="s">
        <v>25</v>
      </c>
      <c r="D348" t="s">
        <v>57</v>
      </c>
      <c r="E348" t="s">
        <v>58</v>
      </c>
      <c r="F348" s="275" t="s">
        <v>2961</v>
      </c>
      <c r="G348" t="s">
        <v>2962</v>
      </c>
      <c r="H348" s="276" t="s">
        <v>3074</v>
      </c>
      <c r="J348" s="277">
        <v>39</v>
      </c>
      <c r="K348" s="277" t="s">
        <v>3075</v>
      </c>
      <c r="L348" s="278" t="s">
        <v>3080</v>
      </c>
      <c r="M348" s="279" t="s">
        <v>2966</v>
      </c>
      <c r="N348" s="280" t="s">
        <v>3069</v>
      </c>
      <c r="O348" s="281" t="s">
        <v>3050</v>
      </c>
      <c r="P348" s="282" t="s">
        <v>3081</v>
      </c>
      <c r="Q348" s="283" t="s">
        <v>2970</v>
      </c>
      <c r="R348" s="276" t="s">
        <v>2982</v>
      </c>
      <c r="S348" s="284">
        <v>42215</v>
      </c>
      <c r="T348" s="275" t="s">
        <v>141</v>
      </c>
      <c r="V348" s="275"/>
      <c r="X348" s="275"/>
      <c r="AF348" t="s">
        <v>2971</v>
      </c>
      <c r="AG348" t="s">
        <v>2971</v>
      </c>
      <c r="AH348" t="s">
        <v>145</v>
      </c>
    </row>
    <row r="349" spans="1:34" ht="12" customHeight="1">
      <c r="A349" t="s">
        <v>14</v>
      </c>
      <c r="C349" t="s">
        <v>25</v>
      </c>
      <c r="D349" t="s">
        <v>57</v>
      </c>
      <c r="E349" t="s">
        <v>58</v>
      </c>
      <c r="F349" s="275" t="s">
        <v>2961</v>
      </c>
      <c r="G349" t="s">
        <v>2962</v>
      </c>
      <c r="H349" s="276" t="s">
        <v>3074</v>
      </c>
      <c r="J349" s="277">
        <v>40</v>
      </c>
      <c r="K349" s="277" t="s">
        <v>3075</v>
      </c>
      <c r="L349" s="278" t="s">
        <v>3082</v>
      </c>
      <c r="M349" s="279" t="s">
        <v>2966</v>
      </c>
      <c r="N349" s="280" t="s">
        <v>3072</v>
      </c>
      <c r="O349" s="281" t="s">
        <v>3050</v>
      </c>
      <c r="P349" s="282" t="s">
        <v>3083</v>
      </c>
      <c r="Q349" s="283" t="s">
        <v>2970</v>
      </c>
      <c r="R349" s="276" t="s">
        <v>2982</v>
      </c>
      <c r="S349" s="284">
        <v>42214</v>
      </c>
      <c r="T349" s="275" t="s">
        <v>141</v>
      </c>
      <c r="V349" s="275"/>
      <c r="X349" s="275"/>
      <c r="AF349" t="s">
        <v>2971</v>
      </c>
      <c r="AG349" t="s">
        <v>2971</v>
      </c>
      <c r="AH349" t="s">
        <v>145</v>
      </c>
    </row>
    <row r="350" spans="1:34" ht="12" customHeight="1">
      <c r="A350" t="s">
        <v>14</v>
      </c>
      <c r="C350" t="s">
        <v>25</v>
      </c>
      <c r="D350" t="s">
        <v>57</v>
      </c>
      <c r="E350" t="s">
        <v>58</v>
      </c>
      <c r="F350" s="275" t="s">
        <v>2961</v>
      </c>
      <c r="G350" t="s">
        <v>2962</v>
      </c>
      <c r="H350" s="276" t="s">
        <v>3084</v>
      </c>
      <c r="J350" s="277">
        <v>41</v>
      </c>
      <c r="K350" s="277" t="s">
        <v>3085</v>
      </c>
      <c r="L350" s="278" t="s">
        <v>3086</v>
      </c>
      <c r="M350" s="279" t="s">
        <v>2966</v>
      </c>
      <c r="N350" s="280" t="s">
        <v>3087</v>
      </c>
      <c r="O350" s="281" t="s">
        <v>3088</v>
      </c>
      <c r="P350" s="282" t="s">
        <v>3089</v>
      </c>
      <c r="Q350" s="283" t="s">
        <v>2970</v>
      </c>
      <c r="R350" s="276" t="s">
        <v>1922</v>
      </c>
      <c r="S350" s="284">
        <v>42213</v>
      </c>
      <c r="T350" s="275" t="s">
        <v>141</v>
      </c>
      <c r="V350" s="275"/>
      <c r="X350" s="290" t="s">
        <v>3090</v>
      </c>
      <c r="AF350" t="s">
        <v>2971</v>
      </c>
      <c r="AG350" t="s">
        <v>2971</v>
      </c>
      <c r="AH350" t="s">
        <v>145</v>
      </c>
    </row>
    <row r="351" spans="1:34" ht="12" customHeight="1">
      <c r="A351" t="s">
        <v>14</v>
      </c>
      <c r="C351" t="s">
        <v>25</v>
      </c>
      <c r="D351" t="s">
        <v>57</v>
      </c>
      <c r="E351" t="s">
        <v>58</v>
      </c>
      <c r="F351" s="275" t="s">
        <v>2961</v>
      </c>
      <c r="G351" t="s">
        <v>2962</v>
      </c>
      <c r="H351" s="276" t="s">
        <v>3084</v>
      </c>
      <c r="J351" s="277">
        <v>42</v>
      </c>
      <c r="K351" s="277" t="s">
        <v>3085</v>
      </c>
      <c r="L351" s="278" t="s">
        <v>3091</v>
      </c>
      <c r="M351" s="279" t="s">
        <v>2966</v>
      </c>
      <c r="N351" s="280" t="s">
        <v>3087</v>
      </c>
      <c r="O351" s="281" t="s">
        <v>3092</v>
      </c>
      <c r="P351" s="282" t="s">
        <v>2974</v>
      </c>
      <c r="Q351" s="283" t="s">
        <v>2975</v>
      </c>
      <c r="R351" s="276" t="s">
        <v>1922</v>
      </c>
      <c r="S351" s="284">
        <v>42213</v>
      </c>
      <c r="T351" s="275" t="s">
        <v>141</v>
      </c>
      <c r="V351" s="275"/>
      <c r="X351" s="275"/>
      <c r="AF351" t="s">
        <v>2971</v>
      </c>
      <c r="AG351" t="s">
        <v>2971</v>
      </c>
      <c r="AH351" t="s">
        <v>145</v>
      </c>
    </row>
    <row r="352" spans="1:34" ht="12" customHeight="1">
      <c r="A352" t="s">
        <v>14</v>
      </c>
      <c r="C352" t="s">
        <v>25</v>
      </c>
      <c r="D352" t="s">
        <v>57</v>
      </c>
      <c r="E352" t="s">
        <v>58</v>
      </c>
      <c r="F352" s="275" t="s">
        <v>2961</v>
      </c>
      <c r="G352" t="s">
        <v>2962</v>
      </c>
      <c r="H352" s="276" t="s">
        <v>3093</v>
      </c>
      <c r="J352" s="277">
        <v>43</v>
      </c>
      <c r="K352" s="277" t="s">
        <v>3094</v>
      </c>
      <c r="L352" s="278" t="s">
        <v>3095</v>
      </c>
      <c r="M352" s="279" t="s">
        <v>2966</v>
      </c>
      <c r="N352" s="280" t="s">
        <v>3096</v>
      </c>
      <c r="O352" s="281" t="s">
        <v>3097</v>
      </c>
      <c r="P352" s="282" t="s">
        <v>2969</v>
      </c>
      <c r="Q352" s="283" t="s">
        <v>2970</v>
      </c>
      <c r="R352" s="276" t="s">
        <v>3098</v>
      </c>
      <c r="S352" s="284">
        <v>42233</v>
      </c>
      <c r="T352" s="275" t="s">
        <v>141</v>
      </c>
      <c r="V352" s="291" t="s">
        <v>3099</v>
      </c>
      <c r="X352" s="275" t="s">
        <v>3100</v>
      </c>
      <c r="AF352" t="s">
        <v>2971</v>
      </c>
      <c r="AG352" t="s">
        <v>2971</v>
      </c>
      <c r="AH352" t="s">
        <v>145</v>
      </c>
    </row>
    <row r="353" spans="1:34" ht="12" customHeight="1">
      <c r="A353" t="s">
        <v>14</v>
      </c>
      <c r="C353" t="s">
        <v>25</v>
      </c>
      <c r="D353" t="s">
        <v>57</v>
      </c>
      <c r="E353" t="s">
        <v>58</v>
      </c>
      <c r="F353" s="275" t="s">
        <v>2961</v>
      </c>
      <c r="G353" t="s">
        <v>2962</v>
      </c>
      <c r="H353" s="276" t="s">
        <v>3101</v>
      </c>
      <c r="J353" s="277">
        <v>44</v>
      </c>
      <c r="K353" s="277" t="s">
        <v>3102</v>
      </c>
      <c r="L353" s="278" t="s">
        <v>3103</v>
      </c>
      <c r="M353" s="279" t="s">
        <v>2966</v>
      </c>
      <c r="N353" s="280" t="s">
        <v>3104</v>
      </c>
      <c r="O353" s="281" t="s">
        <v>3105</v>
      </c>
      <c r="P353" s="282" t="s">
        <v>3106</v>
      </c>
      <c r="Q353" s="283" t="s">
        <v>2970</v>
      </c>
      <c r="R353" s="276" t="s">
        <v>1922</v>
      </c>
      <c r="S353" s="284">
        <v>42227</v>
      </c>
      <c r="T353" s="275" t="s">
        <v>141</v>
      </c>
      <c r="V353" s="275"/>
      <c r="X353" s="275"/>
      <c r="AF353" t="s">
        <v>2971</v>
      </c>
      <c r="AG353" t="s">
        <v>2971</v>
      </c>
      <c r="AH353" t="s">
        <v>145</v>
      </c>
    </row>
    <row r="354" spans="1:34" ht="12" customHeight="1">
      <c r="A354" t="s">
        <v>14</v>
      </c>
      <c r="C354" t="s">
        <v>25</v>
      </c>
      <c r="D354" t="s">
        <v>57</v>
      </c>
      <c r="E354" t="s">
        <v>58</v>
      </c>
      <c r="F354" s="275" t="s">
        <v>2961</v>
      </c>
      <c r="G354" t="s">
        <v>2962</v>
      </c>
      <c r="H354" s="285" t="s">
        <v>3101</v>
      </c>
      <c r="J354" s="277">
        <v>45</v>
      </c>
      <c r="K354" s="277" t="s">
        <v>3102</v>
      </c>
      <c r="L354" s="278" t="s">
        <v>3107</v>
      </c>
      <c r="M354" s="279" t="s">
        <v>2966</v>
      </c>
      <c r="N354" s="280" t="s">
        <v>3108</v>
      </c>
      <c r="O354" s="281" t="s">
        <v>3109</v>
      </c>
      <c r="P354" s="282" t="s">
        <v>3110</v>
      </c>
      <c r="Q354" s="283" t="s">
        <v>2970</v>
      </c>
      <c r="R354" s="285" t="s">
        <v>3098</v>
      </c>
      <c r="S354" s="275">
        <v>42233</v>
      </c>
      <c r="T354" s="275" t="s">
        <v>176</v>
      </c>
      <c r="V354" s="291" t="s">
        <v>3111</v>
      </c>
      <c r="X354" s="275" t="s">
        <v>3112</v>
      </c>
      <c r="AF354" t="s">
        <v>2971</v>
      </c>
      <c r="AG354" t="s">
        <v>2971</v>
      </c>
      <c r="AH354" t="s">
        <v>145</v>
      </c>
    </row>
    <row r="355" spans="1:34" ht="12" customHeight="1">
      <c r="A355" t="s">
        <v>14</v>
      </c>
      <c r="C355" t="s">
        <v>25</v>
      </c>
      <c r="D355" t="s">
        <v>57</v>
      </c>
      <c r="E355" t="s">
        <v>58</v>
      </c>
      <c r="F355" s="275" t="s">
        <v>2961</v>
      </c>
      <c r="G355" t="s">
        <v>2962</v>
      </c>
      <c r="H355" s="276" t="s">
        <v>3113</v>
      </c>
      <c r="J355" s="277">
        <v>46</v>
      </c>
      <c r="K355" s="277" t="s">
        <v>3085</v>
      </c>
      <c r="L355" s="278" t="s">
        <v>3114</v>
      </c>
      <c r="M355" s="279" t="s">
        <v>2966</v>
      </c>
      <c r="N355" s="280" t="s">
        <v>3115</v>
      </c>
      <c r="O355" s="281" t="s">
        <v>3116</v>
      </c>
      <c r="P355" s="279" t="s">
        <v>3117</v>
      </c>
      <c r="Q355" s="283" t="s">
        <v>3118</v>
      </c>
      <c r="R355" s="276" t="s">
        <v>1922</v>
      </c>
      <c r="S355" s="284">
        <v>42213</v>
      </c>
      <c r="T355" s="275" t="s">
        <v>141</v>
      </c>
      <c r="V355" s="275"/>
      <c r="X355" s="275"/>
      <c r="AF355" t="s">
        <v>2971</v>
      </c>
      <c r="AG355" t="s">
        <v>2971</v>
      </c>
      <c r="AH355" t="s">
        <v>145</v>
      </c>
    </row>
    <row r="356" spans="1:34" ht="12" customHeight="1">
      <c r="A356" t="s">
        <v>14</v>
      </c>
      <c r="C356" t="s">
        <v>25</v>
      </c>
      <c r="D356" t="s">
        <v>57</v>
      </c>
      <c r="E356" t="s">
        <v>58</v>
      </c>
      <c r="F356" s="275" t="s">
        <v>2961</v>
      </c>
      <c r="G356" t="s">
        <v>2962</v>
      </c>
      <c r="H356" s="276" t="s">
        <v>3113</v>
      </c>
      <c r="J356" s="277">
        <v>47</v>
      </c>
      <c r="K356" s="277" t="s">
        <v>3085</v>
      </c>
      <c r="L356" s="278" t="s">
        <v>3119</v>
      </c>
      <c r="M356" s="279" t="s">
        <v>2966</v>
      </c>
      <c r="N356" s="280" t="s">
        <v>3120</v>
      </c>
      <c r="O356" s="281" t="s">
        <v>3121</v>
      </c>
      <c r="P356" s="282" t="s">
        <v>3122</v>
      </c>
      <c r="Q356" s="283" t="s">
        <v>3123</v>
      </c>
      <c r="R356" s="276" t="s">
        <v>1922</v>
      </c>
      <c r="S356" s="284">
        <v>42214</v>
      </c>
      <c r="T356" s="275" t="s">
        <v>141</v>
      </c>
      <c r="V356" s="275"/>
      <c r="X356" s="275"/>
      <c r="AF356" t="s">
        <v>2971</v>
      </c>
      <c r="AG356" t="s">
        <v>2971</v>
      </c>
      <c r="AH356" t="s">
        <v>145</v>
      </c>
    </row>
    <row r="357" spans="1:34" ht="12" customHeight="1">
      <c r="A357" t="s">
        <v>14</v>
      </c>
      <c r="C357" t="s">
        <v>25</v>
      </c>
      <c r="D357" t="s">
        <v>57</v>
      </c>
      <c r="E357" t="s">
        <v>58</v>
      </c>
      <c r="F357" s="275" t="s">
        <v>2961</v>
      </c>
      <c r="G357" t="s">
        <v>2962</v>
      </c>
      <c r="H357" s="276" t="s">
        <v>3113</v>
      </c>
      <c r="J357" s="277">
        <v>48</v>
      </c>
      <c r="K357" s="277" t="s">
        <v>3124</v>
      </c>
      <c r="L357" s="278" t="s">
        <v>3125</v>
      </c>
      <c r="M357" s="279" t="s">
        <v>2966</v>
      </c>
      <c r="N357" s="280" t="s">
        <v>3126</v>
      </c>
      <c r="O357" s="281" t="s">
        <v>3127</v>
      </c>
      <c r="P357" s="282" t="s">
        <v>3128</v>
      </c>
      <c r="Q357" s="283" t="s">
        <v>3118</v>
      </c>
      <c r="R357" s="276" t="s">
        <v>1922</v>
      </c>
      <c r="S357" s="284">
        <v>42213</v>
      </c>
      <c r="T357" s="275" t="s">
        <v>141</v>
      </c>
      <c r="V357" s="275"/>
      <c r="X357" s="275"/>
      <c r="AF357" t="s">
        <v>2971</v>
      </c>
      <c r="AG357" t="s">
        <v>2971</v>
      </c>
      <c r="AH357" t="s">
        <v>145</v>
      </c>
    </row>
    <row r="358" spans="1:34" ht="12" customHeight="1">
      <c r="A358" t="s">
        <v>14</v>
      </c>
      <c r="C358" t="s">
        <v>25</v>
      </c>
      <c r="D358" t="s">
        <v>57</v>
      </c>
      <c r="E358" t="s">
        <v>58</v>
      </c>
      <c r="F358" s="275" t="s">
        <v>2961</v>
      </c>
      <c r="G358" t="s">
        <v>2962</v>
      </c>
      <c r="H358" s="275" t="s">
        <v>3113</v>
      </c>
      <c r="J358" s="277">
        <v>49</v>
      </c>
      <c r="K358" s="277" t="s">
        <v>3129</v>
      </c>
      <c r="L358" s="278" t="s">
        <v>3130</v>
      </c>
      <c r="M358" s="279" t="s">
        <v>2966</v>
      </c>
      <c r="N358" s="280" t="s">
        <v>3131</v>
      </c>
      <c r="O358" s="281" t="s">
        <v>3132</v>
      </c>
      <c r="P358" s="282" t="s">
        <v>3133</v>
      </c>
      <c r="Q358" s="283" t="s">
        <v>3123</v>
      </c>
      <c r="R358" s="275" t="s">
        <v>2982</v>
      </c>
      <c r="S358" s="284">
        <v>42215</v>
      </c>
      <c r="T358" s="275" t="s">
        <v>141</v>
      </c>
      <c r="V358" s="292"/>
      <c r="X358" s="293" t="s">
        <v>3134</v>
      </c>
      <c r="AF358" t="s">
        <v>2971</v>
      </c>
      <c r="AG358" t="s">
        <v>2971</v>
      </c>
      <c r="AH358" t="s">
        <v>145</v>
      </c>
    </row>
    <row r="359" spans="1:34" ht="12" customHeight="1">
      <c r="A359" t="s">
        <v>14</v>
      </c>
      <c r="C359" t="s">
        <v>25</v>
      </c>
      <c r="D359" t="s">
        <v>57</v>
      </c>
      <c r="E359" t="s">
        <v>58</v>
      </c>
      <c r="F359" s="275" t="s">
        <v>2961</v>
      </c>
      <c r="G359" t="s">
        <v>2962</v>
      </c>
      <c r="H359" s="275" t="s">
        <v>3113</v>
      </c>
      <c r="J359" s="277">
        <v>50</v>
      </c>
      <c r="K359" s="287" t="s">
        <v>3135</v>
      </c>
      <c r="L359" s="278" t="s">
        <v>3136</v>
      </c>
      <c r="M359" s="279" t="s">
        <v>2966</v>
      </c>
      <c r="N359" s="280" t="s">
        <v>3137</v>
      </c>
      <c r="O359" s="281" t="s">
        <v>3138</v>
      </c>
      <c r="P359" s="282" t="s">
        <v>3139</v>
      </c>
      <c r="Q359" s="283" t="s">
        <v>3118</v>
      </c>
      <c r="R359" s="275" t="s">
        <v>2982</v>
      </c>
      <c r="S359" s="284">
        <v>42215</v>
      </c>
      <c r="T359" s="275" t="s">
        <v>141</v>
      </c>
      <c r="V359" s="292"/>
      <c r="X359" s="293" t="s">
        <v>3140</v>
      </c>
      <c r="AF359" t="s">
        <v>2971</v>
      </c>
      <c r="AG359" t="s">
        <v>2971</v>
      </c>
      <c r="AH359" t="s">
        <v>145</v>
      </c>
    </row>
    <row r="360" spans="1:34" ht="12" customHeight="1">
      <c r="A360" t="s">
        <v>14</v>
      </c>
      <c r="C360" t="s">
        <v>25</v>
      </c>
      <c r="D360" t="s">
        <v>57</v>
      </c>
      <c r="E360" t="s">
        <v>58</v>
      </c>
      <c r="F360" s="275" t="s">
        <v>2961</v>
      </c>
      <c r="G360" t="s">
        <v>2962</v>
      </c>
      <c r="H360" s="276" t="s">
        <v>3113</v>
      </c>
      <c r="J360" s="277">
        <v>51</v>
      </c>
      <c r="K360" s="277" t="s">
        <v>3141</v>
      </c>
      <c r="L360" s="278" t="s">
        <v>3142</v>
      </c>
      <c r="M360" s="279" t="s">
        <v>2966</v>
      </c>
      <c r="N360" s="280" t="s">
        <v>3143</v>
      </c>
      <c r="O360" s="281" t="s">
        <v>3144</v>
      </c>
      <c r="P360" s="282" t="s">
        <v>3145</v>
      </c>
      <c r="Q360" s="283" t="s">
        <v>3146</v>
      </c>
      <c r="R360" s="276" t="s">
        <v>2982</v>
      </c>
      <c r="S360" s="284">
        <v>42216</v>
      </c>
      <c r="T360" s="275" t="s">
        <v>141</v>
      </c>
      <c r="V360" s="275"/>
      <c r="X360" s="275"/>
      <c r="AF360" t="s">
        <v>2971</v>
      </c>
      <c r="AG360" t="s">
        <v>2971</v>
      </c>
      <c r="AH360" t="s">
        <v>145</v>
      </c>
    </row>
    <row r="361" spans="1:34" ht="12" customHeight="1">
      <c r="A361" t="s">
        <v>14</v>
      </c>
      <c r="C361" t="s">
        <v>25</v>
      </c>
      <c r="D361" t="s">
        <v>57</v>
      </c>
      <c r="E361" t="s">
        <v>58</v>
      </c>
      <c r="F361" s="275" t="s">
        <v>2961</v>
      </c>
      <c r="G361" t="s">
        <v>2962</v>
      </c>
      <c r="H361" s="276" t="s">
        <v>3113</v>
      </c>
      <c r="J361" s="277">
        <v>52</v>
      </c>
      <c r="K361" s="277" t="s">
        <v>3147</v>
      </c>
      <c r="L361" s="278" t="s">
        <v>3148</v>
      </c>
      <c r="M361" s="279" t="s">
        <v>2966</v>
      </c>
      <c r="N361" s="280" t="s">
        <v>3143</v>
      </c>
      <c r="O361" s="281" t="s">
        <v>3149</v>
      </c>
      <c r="P361" s="282" t="s">
        <v>3150</v>
      </c>
      <c r="Q361" s="283" t="s">
        <v>3118</v>
      </c>
      <c r="R361" s="276" t="s">
        <v>1922</v>
      </c>
      <c r="S361" s="284">
        <v>42214</v>
      </c>
      <c r="T361" s="275" t="s">
        <v>141</v>
      </c>
      <c r="V361" s="275"/>
      <c r="X361" s="275"/>
      <c r="AF361" t="s">
        <v>2971</v>
      </c>
      <c r="AG361" t="s">
        <v>2971</v>
      </c>
      <c r="AH361" t="s">
        <v>145</v>
      </c>
    </row>
    <row r="362" spans="1:34" ht="12" customHeight="1">
      <c r="A362" t="s">
        <v>14</v>
      </c>
      <c r="C362" t="s">
        <v>25</v>
      </c>
      <c r="D362" t="s">
        <v>57</v>
      </c>
      <c r="E362" t="s">
        <v>58</v>
      </c>
      <c r="F362" s="275" t="s">
        <v>2961</v>
      </c>
      <c r="G362" t="s">
        <v>2962</v>
      </c>
      <c r="H362" s="276" t="s">
        <v>3113</v>
      </c>
      <c r="J362" s="277">
        <v>53</v>
      </c>
      <c r="K362" s="277" t="s">
        <v>3151</v>
      </c>
      <c r="L362" s="278" t="s">
        <v>3152</v>
      </c>
      <c r="M362" s="279" t="s">
        <v>2966</v>
      </c>
      <c r="N362" s="280" t="s">
        <v>3143</v>
      </c>
      <c r="O362" s="281" t="s">
        <v>3153</v>
      </c>
      <c r="P362" s="282" t="s">
        <v>3154</v>
      </c>
      <c r="Q362" s="283" t="s">
        <v>3118</v>
      </c>
      <c r="R362" s="276" t="s">
        <v>1922</v>
      </c>
      <c r="S362" s="284">
        <v>42214</v>
      </c>
      <c r="T362" s="275" t="s">
        <v>141</v>
      </c>
      <c r="V362" s="275"/>
      <c r="X362" s="275"/>
      <c r="AF362" t="s">
        <v>2971</v>
      </c>
      <c r="AG362" t="s">
        <v>2971</v>
      </c>
      <c r="AH362" t="s">
        <v>145</v>
      </c>
    </row>
    <row r="363" spans="1:34" ht="12" customHeight="1">
      <c r="A363" t="s">
        <v>14</v>
      </c>
      <c r="C363" t="s">
        <v>25</v>
      </c>
      <c r="D363" t="s">
        <v>57</v>
      </c>
      <c r="E363" t="s">
        <v>58</v>
      </c>
      <c r="F363" s="275" t="s">
        <v>2961</v>
      </c>
      <c r="G363" t="s">
        <v>2962</v>
      </c>
      <c r="H363" s="276" t="s">
        <v>3113</v>
      </c>
      <c r="J363" s="277">
        <v>54</v>
      </c>
      <c r="K363" s="277" t="s">
        <v>3155</v>
      </c>
      <c r="L363" s="278" t="s">
        <v>3156</v>
      </c>
      <c r="M363" s="279" t="s">
        <v>2966</v>
      </c>
      <c r="N363" s="280" t="s">
        <v>3143</v>
      </c>
      <c r="O363" s="281" t="s">
        <v>3157</v>
      </c>
      <c r="P363" s="282" t="s">
        <v>3158</v>
      </c>
      <c r="Q363" s="283" t="s">
        <v>3146</v>
      </c>
      <c r="R363" s="276" t="s">
        <v>2982</v>
      </c>
      <c r="S363" s="284">
        <v>42216</v>
      </c>
      <c r="T363" s="275" t="s">
        <v>141</v>
      </c>
      <c r="V363" s="275"/>
      <c r="X363" s="275"/>
      <c r="AF363" t="s">
        <v>2971</v>
      </c>
      <c r="AG363" t="s">
        <v>2971</v>
      </c>
      <c r="AH363" t="s">
        <v>145</v>
      </c>
    </row>
    <row r="364" spans="1:34" ht="12" customHeight="1">
      <c r="A364" t="s">
        <v>14</v>
      </c>
      <c r="C364" t="s">
        <v>25</v>
      </c>
      <c r="D364" t="s">
        <v>57</v>
      </c>
      <c r="E364" t="s">
        <v>58</v>
      </c>
      <c r="F364" t="s">
        <v>3159</v>
      </c>
      <c r="G364" t="s">
        <v>3160</v>
      </c>
      <c r="H364" t="s">
        <v>3161</v>
      </c>
      <c r="J364" s="277">
        <v>1</v>
      </c>
      <c r="K364" s="277" t="s">
        <v>3162</v>
      </c>
      <c r="L364" s="278" t="s">
        <v>3163</v>
      </c>
      <c r="M364" s="279" t="s">
        <v>2966</v>
      </c>
      <c r="N364" s="280" t="s">
        <v>3164</v>
      </c>
      <c r="O364" s="281" t="s">
        <v>3165</v>
      </c>
      <c r="P364" s="282" t="s">
        <v>3166</v>
      </c>
      <c r="Q364" s="283" t="s">
        <v>2970</v>
      </c>
      <c r="R364" s="276" t="s">
        <v>1922</v>
      </c>
      <c r="S364" s="284">
        <v>42233</v>
      </c>
      <c r="T364" s="275" t="s">
        <v>176</v>
      </c>
      <c r="V364" s="275"/>
      <c r="X364" s="275" t="s">
        <v>3167</v>
      </c>
      <c r="AF364" t="s">
        <v>2971</v>
      </c>
      <c r="AG364" t="s">
        <v>2971</v>
      </c>
      <c r="AH364" t="s">
        <v>145</v>
      </c>
    </row>
    <row r="365" spans="1:34" ht="12" customHeight="1">
      <c r="A365" t="s">
        <v>14</v>
      </c>
      <c r="C365" t="s">
        <v>25</v>
      </c>
      <c r="D365" t="s">
        <v>57</v>
      </c>
      <c r="E365" t="s">
        <v>58</v>
      </c>
      <c r="F365" t="s">
        <v>3159</v>
      </c>
      <c r="G365" t="s">
        <v>3160</v>
      </c>
      <c r="H365" t="s">
        <v>3161</v>
      </c>
      <c r="J365" s="277">
        <v>2</v>
      </c>
      <c r="K365" s="277" t="s">
        <v>3162</v>
      </c>
      <c r="L365" s="278" t="s">
        <v>3168</v>
      </c>
      <c r="M365" s="279" t="s">
        <v>2966</v>
      </c>
      <c r="N365" s="280" t="s">
        <v>3169</v>
      </c>
      <c r="O365" s="281" t="s">
        <v>3165</v>
      </c>
      <c r="P365" s="282" t="s">
        <v>3170</v>
      </c>
      <c r="Q365" s="283" t="s">
        <v>2970</v>
      </c>
      <c r="R365" s="276" t="s">
        <v>1922</v>
      </c>
      <c r="S365" s="284">
        <v>42220</v>
      </c>
      <c r="T365" s="275" t="s">
        <v>141</v>
      </c>
      <c r="V365" s="275"/>
      <c r="X365" s="275"/>
      <c r="AF365" t="s">
        <v>2971</v>
      </c>
      <c r="AG365" t="s">
        <v>2971</v>
      </c>
      <c r="AH365" t="s">
        <v>145</v>
      </c>
    </row>
    <row r="366" spans="1:34" ht="12" customHeight="1">
      <c r="A366" t="s">
        <v>14</v>
      </c>
      <c r="C366" t="s">
        <v>25</v>
      </c>
      <c r="D366" t="s">
        <v>57</v>
      </c>
      <c r="E366" t="s">
        <v>58</v>
      </c>
      <c r="F366" t="s">
        <v>3159</v>
      </c>
      <c r="G366" t="s">
        <v>3160</v>
      </c>
      <c r="H366" t="s">
        <v>3161</v>
      </c>
      <c r="J366" s="277">
        <v>3</v>
      </c>
      <c r="K366" s="277" t="s">
        <v>3162</v>
      </c>
      <c r="L366" s="278" t="s">
        <v>3171</v>
      </c>
      <c r="M366" s="279" t="s">
        <v>2966</v>
      </c>
      <c r="N366" s="280" t="s">
        <v>3169</v>
      </c>
      <c r="O366" s="281" t="s">
        <v>3172</v>
      </c>
      <c r="P366" s="282" t="s">
        <v>2974</v>
      </c>
      <c r="Q366" s="283" t="s">
        <v>2975</v>
      </c>
      <c r="R366" s="276" t="s">
        <v>1922</v>
      </c>
      <c r="S366" s="284">
        <v>42220</v>
      </c>
      <c r="T366" s="275" t="s">
        <v>141</v>
      </c>
      <c r="V366" s="275"/>
      <c r="X366" s="275"/>
      <c r="AF366" t="s">
        <v>2971</v>
      </c>
      <c r="AG366" t="s">
        <v>2971</v>
      </c>
      <c r="AH366" t="s">
        <v>145</v>
      </c>
    </row>
    <row r="367" spans="1:34" ht="12" customHeight="1">
      <c r="A367" t="s">
        <v>14</v>
      </c>
      <c r="C367" t="s">
        <v>25</v>
      </c>
      <c r="D367" t="s">
        <v>57</v>
      </c>
      <c r="E367" t="s">
        <v>58</v>
      </c>
      <c r="F367" t="s">
        <v>3159</v>
      </c>
      <c r="G367" t="s">
        <v>3160</v>
      </c>
      <c r="H367" t="s">
        <v>2963</v>
      </c>
      <c r="J367" s="277">
        <v>4</v>
      </c>
      <c r="K367" s="277" t="s">
        <v>2964</v>
      </c>
      <c r="L367" s="278" t="s">
        <v>2965</v>
      </c>
      <c r="M367" s="279" t="s">
        <v>2966</v>
      </c>
      <c r="N367" s="280" t="s">
        <v>3173</v>
      </c>
      <c r="O367" s="281" t="s">
        <v>3174</v>
      </c>
      <c r="P367" s="282" t="s">
        <v>2969</v>
      </c>
      <c r="Q367" s="283" t="s">
        <v>2970</v>
      </c>
      <c r="R367" s="276" t="s">
        <v>1922</v>
      </c>
      <c r="S367" s="275">
        <v>42219</v>
      </c>
      <c r="T367" s="275" t="s">
        <v>141</v>
      </c>
      <c r="V367" s="275"/>
      <c r="X367" s="275"/>
      <c r="AF367" t="s">
        <v>2971</v>
      </c>
      <c r="AG367" t="s">
        <v>2971</v>
      </c>
      <c r="AH367" t="s">
        <v>145</v>
      </c>
    </row>
    <row r="368" spans="1:34" ht="12" customHeight="1">
      <c r="A368" t="s">
        <v>14</v>
      </c>
      <c r="C368" t="s">
        <v>25</v>
      </c>
      <c r="D368" t="s">
        <v>57</v>
      </c>
      <c r="E368" t="s">
        <v>58</v>
      </c>
      <c r="F368" t="s">
        <v>3159</v>
      </c>
      <c r="G368" t="s">
        <v>3160</v>
      </c>
      <c r="H368" t="s">
        <v>2963</v>
      </c>
      <c r="J368" s="215">
        <v>5</v>
      </c>
      <c r="K368" s="277" t="s">
        <v>2964</v>
      </c>
      <c r="L368" s="278" t="s">
        <v>2972</v>
      </c>
      <c r="M368" s="279" t="s">
        <v>2966</v>
      </c>
      <c r="N368" s="280" t="s">
        <v>3173</v>
      </c>
      <c r="O368" s="281" t="s">
        <v>3175</v>
      </c>
      <c r="P368" s="282" t="s">
        <v>2974</v>
      </c>
      <c r="Q368" s="283" t="s">
        <v>2975</v>
      </c>
      <c r="R368" s="276" t="s">
        <v>1922</v>
      </c>
      <c r="S368" s="275">
        <v>42219</v>
      </c>
      <c r="T368" s="275" t="s">
        <v>141</v>
      </c>
      <c r="V368" s="275"/>
      <c r="X368" s="275"/>
      <c r="AF368" t="s">
        <v>2971</v>
      </c>
      <c r="AG368" t="s">
        <v>2971</v>
      </c>
      <c r="AH368" t="s">
        <v>145</v>
      </c>
    </row>
    <row r="369" spans="1:34" ht="12" customHeight="1">
      <c r="A369" t="s">
        <v>14</v>
      </c>
      <c r="C369" t="s">
        <v>25</v>
      </c>
      <c r="D369" t="s">
        <v>57</v>
      </c>
      <c r="E369" t="s">
        <v>58</v>
      </c>
      <c r="F369" t="s">
        <v>3159</v>
      </c>
      <c r="G369" t="s">
        <v>3160</v>
      </c>
      <c r="H369" t="s">
        <v>2976</v>
      </c>
      <c r="J369" s="277">
        <v>6</v>
      </c>
      <c r="K369" s="277" t="s">
        <v>2977</v>
      </c>
      <c r="L369" s="278" t="s">
        <v>2978</v>
      </c>
      <c r="M369" s="279" t="s">
        <v>2966</v>
      </c>
      <c r="N369" s="280" t="s">
        <v>3176</v>
      </c>
      <c r="O369" s="281" t="s">
        <v>2980</v>
      </c>
      <c r="P369" s="282" t="s">
        <v>2981</v>
      </c>
      <c r="Q369" s="283" t="s">
        <v>2970</v>
      </c>
      <c r="R369" s="276" t="s">
        <v>3098</v>
      </c>
      <c r="S369" s="284">
        <v>42215</v>
      </c>
      <c r="T369" s="275" t="s">
        <v>141</v>
      </c>
      <c r="V369" s="275"/>
      <c r="X369" s="275" t="s">
        <v>2983</v>
      </c>
      <c r="AF369" t="s">
        <v>2971</v>
      </c>
      <c r="AG369" t="s">
        <v>2971</v>
      </c>
      <c r="AH369" t="s">
        <v>145</v>
      </c>
    </row>
    <row r="370" spans="1:34" ht="12" customHeight="1">
      <c r="A370" t="s">
        <v>14</v>
      </c>
      <c r="C370" t="s">
        <v>25</v>
      </c>
      <c r="D370" t="s">
        <v>57</v>
      </c>
      <c r="E370" t="s">
        <v>58</v>
      </c>
      <c r="F370" t="s">
        <v>3159</v>
      </c>
      <c r="G370" t="s">
        <v>3160</v>
      </c>
      <c r="H370" t="s">
        <v>2976</v>
      </c>
      <c r="J370" s="277">
        <v>7</v>
      </c>
      <c r="K370" s="277" t="s">
        <v>2977</v>
      </c>
      <c r="L370" s="278" t="s">
        <v>2984</v>
      </c>
      <c r="M370" s="279" t="s">
        <v>2966</v>
      </c>
      <c r="N370" s="280" t="s">
        <v>3177</v>
      </c>
      <c r="O370" s="281" t="s">
        <v>3178</v>
      </c>
      <c r="P370" s="282" t="s">
        <v>2987</v>
      </c>
      <c r="Q370" s="283" t="s">
        <v>2970</v>
      </c>
      <c r="R370" s="276" t="s">
        <v>3098</v>
      </c>
      <c r="S370" s="284">
        <v>42215</v>
      </c>
      <c r="T370" s="275" t="s">
        <v>141</v>
      </c>
      <c r="V370" s="275"/>
      <c r="X370" s="275"/>
      <c r="AF370" t="s">
        <v>2971</v>
      </c>
      <c r="AG370" t="s">
        <v>2971</v>
      </c>
      <c r="AH370" t="s">
        <v>145</v>
      </c>
    </row>
    <row r="371" spans="1:34" ht="12" customHeight="1">
      <c r="A371" t="s">
        <v>14</v>
      </c>
      <c r="C371" t="s">
        <v>25</v>
      </c>
      <c r="D371" t="s">
        <v>57</v>
      </c>
      <c r="E371" t="s">
        <v>58</v>
      </c>
      <c r="F371" t="s">
        <v>3159</v>
      </c>
      <c r="G371" t="s">
        <v>3160</v>
      </c>
      <c r="H371" t="s">
        <v>2976</v>
      </c>
      <c r="J371" s="277">
        <v>8</v>
      </c>
      <c r="K371" s="277" t="s">
        <v>2977</v>
      </c>
      <c r="L371" s="278" t="s">
        <v>2988</v>
      </c>
      <c r="M371" s="279" t="s">
        <v>2966</v>
      </c>
      <c r="N371" s="280" t="s">
        <v>3179</v>
      </c>
      <c r="O371" s="281" t="s">
        <v>2990</v>
      </c>
      <c r="P371" s="282" t="s">
        <v>2987</v>
      </c>
      <c r="Q371" s="283" t="s">
        <v>2970</v>
      </c>
      <c r="R371" s="276" t="s">
        <v>3098</v>
      </c>
      <c r="S371" s="284">
        <v>42215</v>
      </c>
      <c r="T371" s="275" t="s">
        <v>141</v>
      </c>
      <c r="V371" s="275"/>
      <c r="X371" s="275"/>
      <c r="AF371" t="s">
        <v>2971</v>
      </c>
      <c r="AG371" t="s">
        <v>2971</v>
      </c>
      <c r="AH371" t="s">
        <v>145</v>
      </c>
    </row>
    <row r="372" spans="1:34" ht="12" customHeight="1">
      <c r="A372" t="s">
        <v>14</v>
      </c>
      <c r="C372" t="s">
        <v>25</v>
      </c>
      <c r="D372" t="s">
        <v>57</v>
      </c>
      <c r="E372" t="s">
        <v>58</v>
      </c>
      <c r="F372" t="s">
        <v>3159</v>
      </c>
      <c r="G372" t="s">
        <v>3160</v>
      </c>
      <c r="H372" t="s">
        <v>2976</v>
      </c>
      <c r="J372" s="277">
        <v>9</v>
      </c>
      <c r="K372" s="277" t="s">
        <v>2977</v>
      </c>
      <c r="L372" s="278" t="s">
        <v>2991</v>
      </c>
      <c r="M372" s="279" t="s">
        <v>2966</v>
      </c>
      <c r="N372" s="280" t="s">
        <v>3180</v>
      </c>
      <c r="O372" s="281" t="s">
        <v>2993</v>
      </c>
      <c r="P372" s="282" t="s">
        <v>2974</v>
      </c>
      <c r="Q372" s="283" t="s">
        <v>2975</v>
      </c>
      <c r="R372" s="276" t="s">
        <v>3098</v>
      </c>
      <c r="S372" s="284">
        <v>42215</v>
      </c>
      <c r="T372" s="275" t="s">
        <v>141</v>
      </c>
      <c r="V372" s="275"/>
      <c r="X372" s="275"/>
      <c r="AF372" t="s">
        <v>2971</v>
      </c>
      <c r="AG372" t="s">
        <v>2971</v>
      </c>
      <c r="AH372" t="s">
        <v>145</v>
      </c>
    </row>
    <row r="373" spans="1:34" ht="12" customHeight="1">
      <c r="A373" t="s">
        <v>14</v>
      </c>
      <c r="C373" t="s">
        <v>25</v>
      </c>
      <c r="D373" t="s">
        <v>57</v>
      </c>
      <c r="E373" t="s">
        <v>58</v>
      </c>
      <c r="F373" t="s">
        <v>3159</v>
      </c>
      <c r="G373" t="s">
        <v>3160</v>
      </c>
      <c r="H373" t="s">
        <v>3181</v>
      </c>
      <c r="J373" s="277">
        <v>10</v>
      </c>
      <c r="K373" s="277" t="s">
        <v>3182</v>
      </c>
      <c r="L373" s="278" t="s">
        <v>3183</v>
      </c>
      <c r="M373" s="279" t="s">
        <v>2966</v>
      </c>
      <c r="N373" s="280" t="s">
        <v>3184</v>
      </c>
      <c r="O373" s="281" t="s">
        <v>3185</v>
      </c>
      <c r="P373" s="282" t="s">
        <v>3186</v>
      </c>
      <c r="Q373" s="283" t="s">
        <v>2970</v>
      </c>
      <c r="R373" s="276" t="s">
        <v>3098</v>
      </c>
      <c r="S373" s="284">
        <v>42215</v>
      </c>
      <c r="T373" s="294" t="s">
        <v>176</v>
      </c>
      <c r="V373" s="291" t="s">
        <v>3187</v>
      </c>
      <c r="X373" s="275" t="s">
        <v>3188</v>
      </c>
      <c r="AF373" t="s">
        <v>2971</v>
      </c>
      <c r="AG373" t="s">
        <v>2971</v>
      </c>
      <c r="AH373" t="s">
        <v>145</v>
      </c>
    </row>
    <row r="374" spans="1:34" ht="12" customHeight="1">
      <c r="A374" t="s">
        <v>14</v>
      </c>
      <c r="C374" t="s">
        <v>25</v>
      </c>
      <c r="D374" t="s">
        <v>57</v>
      </c>
      <c r="E374" t="s">
        <v>58</v>
      </c>
      <c r="F374" t="s">
        <v>3159</v>
      </c>
      <c r="G374" t="s">
        <v>3160</v>
      </c>
      <c r="H374" t="s">
        <v>3181</v>
      </c>
      <c r="J374" s="277">
        <v>11</v>
      </c>
      <c r="K374" s="277" t="s">
        <v>3182</v>
      </c>
      <c r="L374" s="278" t="s">
        <v>3189</v>
      </c>
      <c r="M374" s="279" t="s">
        <v>2966</v>
      </c>
      <c r="N374" s="280" t="s">
        <v>3184</v>
      </c>
      <c r="O374" s="281" t="s">
        <v>3190</v>
      </c>
      <c r="P374" s="282" t="s">
        <v>2974</v>
      </c>
      <c r="Q374" s="283" t="s">
        <v>2975</v>
      </c>
      <c r="R374" s="276" t="s">
        <v>3098</v>
      </c>
      <c r="S374" s="284">
        <v>42215</v>
      </c>
      <c r="T374" s="275" t="s">
        <v>141</v>
      </c>
      <c r="V374" s="275"/>
      <c r="X374" s="275"/>
      <c r="AF374" t="s">
        <v>2971</v>
      </c>
      <c r="AG374" t="s">
        <v>2971</v>
      </c>
      <c r="AH374" t="s">
        <v>145</v>
      </c>
    </row>
    <row r="375" spans="1:34" ht="12" customHeight="1">
      <c r="A375" t="s">
        <v>14</v>
      </c>
      <c r="C375" t="s">
        <v>25</v>
      </c>
      <c r="D375" t="s">
        <v>57</v>
      </c>
      <c r="E375" t="s">
        <v>58</v>
      </c>
      <c r="F375" t="s">
        <v>3159</v>
      </c>
      <c r="G375" t="s">
        <v>3160</v>
      </c>
      <c r="H375" t="s">
        <v>3191</v>
      </c>
      <c r="J375" s="277">
        <v>12</v>
      </c>
      <c r="K375" s="277" t="s">
        <v>3192</v>
      </c>
      <c r="L375" s="278" t="s">
        <v>3193</v>
      </c>
      <c r="M375" s="279" t="s">
        <v>2966</v>
      </c>
      <c r="N375" s="280" t="s">
        <v>3194</v>
      </c>
      <c r="O375" s="281" t="s">
        <v>3185</v>
      </c>
      <c r="P375" s="282" t="s">
        <v>3195</v>
      </c>
      <c r="Q375" s="283" t="s">
        <v>2970</v>
      </c>
      <c r="R375" s="276" t="s">
        <v>3098</v>
      </c>
      <c r="S375" s="284">
        <v>42216</v>
      </c>
      <c r="T375" s="294" t="s">
        <v>176</v>
      </c>
      <c r="V375" s="291" t="s">
        <v>3196</v>
      </c>
      <c r="X375" s="275" t="s">
        <v>3188</v>
      </c>
      <c r="AF375" t="s">
        <v>2971</v>
      </c>
      <c r="AG375" t="s">
        <v>2971</v>
      </c>
      <c r="AH375" t="s">
        <v>145</v>
      </c>
    </row>
    <row r="376" spans="1:34" ht="12" customHeight="1">
      <c r="A376" t="s">
        <v>14</v>
      </c>
      <c r="C376" t="s">
        <v>25</v>
      </c>
      <c r="D376" t="s">
        <v>57</v>
      </c>
      <c r="E376" t="s">
        <v>58</v>
      </c>
      <c r="F376" t="s">
        <v>3159</v>
      </c>
      <c r="G376" t="s">
        <v>3160</v>
      </c>
      <c r="H376" t="s">
        <v>3197</v>
      </c>
      <c r="J376" s="277">
        <v>13</v>
      </c>
      <c r="K376" s="277" t="s">
        <v>3198</v>
      </c>
      <c r="L376" s="278" t="s">
        <v>3199</v>
      </c>
      <c r="M376" s="279" t="s">
        <v>2966</v>
      </c>
      <c r="N376" s="280" t="s">
        <v>3200</v>
      </c>
      <c r="O376" s="281" t="s">
        <v>3201</v>
      </c>
      <c r="P376" s="282" t="s">
        <v>3202</v>
      </c>
      <c r="Q376" s="283" t="s">
        <v>2970</v>
      </c>
      <c r="R376" s="276" t="s">
        <v>3098</v>
      </c>
      <c r="S376" s="284">
        <v>42216</v>
      </c>
      <c r="T376" s="294" t="s">
        <v>176</v>
      </c>
      <c r="V376" s="291" t="s">
        <v>3196</v>
      </c>
      <c r="X376" s="275" t="s">
        <v>3188</v>
      </c>
      <c r="AF376" t="s">
        <v>2971</v>
      </c>
      <c r="AG376" t="s">
        <v>2971</v>
      </c>
      <c r="AH376" t="s">
        <v>145</v>
      </c>
    </row>
    <row r="377" spans="1:34" ht="12" customHeight="1">
      <c r="A377" t="s">
        <v>14</v>
      </c>
      <c r="C377" t="s">
        <v>25</v>
      </c>
      <c r="D377" t="s">
        <v>57</v>
      </c>
      <c r="E377" t="s">
        <v>58</v>
      </c>
      <c r="F377" t="s">
        <v>3159</v>
      </c>
      <c r="G377" t="s">
        <v>3160</v>
      </c>
      <c r="H377" t="s">
        <v>3197</v>
      </c>
      <c r="J377" s="277">
        <v>14</v>
      </c>
      <c r="K377" s="277" t="s">
        <v>3198</v>
      </c>
      <c r="L377" s="278" t="s">
        <v>3203</v>
      </c>
      <c r="M377" s="279" t="s">
        <v>2966</v>
      </c>
      <c r="N377" s="280" t="s">
        <v>3200</v>
      </c>
      <c r="O377" s="281" t="s">
        <v>3204</v>
      </c>
      <c r="P377" s="282" t="s">
        <v>2974</v>
      </c>
      <c r="Q377" s="283" t="s">
        <v>2975</v>
      </c>
      <c r="R377" s="276" t="s">
        <v>3098</v>
      </c>
      <c r="S377" s="284">
        <v>42216</v>
      </c>
      <c r="T377" s="275" t="s">
        <v>141</v>
      </c>
      <c r="V377" s="275"/>
      <c r="X377" s="275"/>
      <c r="AF377" t="s">
        <v>2971</v>
      </c>
      <c r="AG377" t="s">
        <v>2971</v>
      </c>
      <c r="AH377" t="s">
        <v>145</v>
      </c>
    </row>
    <row r="378" spans="1:34" ht="12" customHeight="1">
      <c r="A378" t="s">
        <v>14</v>
      </c>
      <c r="C378" t="s">
        <v>25</v>
      </c>
      <c r="D378" t="s">
        <v>57</v>
      </c>
      <c r="E378" t="s">
        <v>58</v>
      </c>
      <c r="F378" t="s">
        <v>3159</v>
      </c>
      <c r="G378" t="s">
        <v>3160</v>
      </c>
      <c r="H378" t="s">
        <v>3205</v>
      </c>
      <c r="J378" s="277">
        <v>15</v>
      </c>
      <c r="K378" s="287" t="s">
        <v>3206</v>
      </c>
      <c r="L378" s="278" t="s">
        <v>3207</v>
      </c>
      <c r="M378" s="279" t="s">
        <v>2966</v>
      </c>
      <c r="N378" s="280" t="s">
        <v>3208</v>
      </c>
      <c r="O378" s="281" t="s">
        <v>3201</v>
      </c>
      <c r="P378" s="282" t="s">
        <v>3209</v>
      </c>
      <c r="Q378" s="283" t="s">
        <v>2970</v>
      </c>
      <c r="R378" s="276" t="s">
        <v>3098</v>
      </c>
      <c r="S378" s="284">
        <v>42216</v>
      </c>
      <c r="T378" s="294" t="s">
        <v>176</v>
      </c>
      <c r="V378" s="291" t="s">
        <v>3196</v>
      </c>
      <c r="X378" s="275" t="s">
        <v>3210</v>
      </c>
      <c r="AF378" t="s">
        <v>2971</v>
      </c>
      <c r="AG378" t="s">
        <v>2971</v>
      </c>
      <c r="AH378" t="s">
        <v>145</v>
      </c>
    </row>
    <row r="379" spans="1:34" ht="12" customHeight="1">
      <c r="A379" t="s">
        <v>14</v>
      </c>
      <c r="C379" t="s">
        <v>25</v>
      </c>
      <c r="D379" t="s">
        <v>57</v>
      </c>
      <c r="E379" t="s">
        <v>58</v>
      </c>
      <c r="F379" t="s">
        <v>3159</v>
      </c>
      <c r="G379" t="s">
        <v>3160</v>
      </c>
      <c r="H379" t="s">
        <v>3211</v>
      </c>
      <c r="J379" s="277">
        <v>16</v>
      </c>
      <c r="K379" s="277" t="s">
        <v>3212</v>
      </c>
      <c r="L379" s="278" t="s">
        <v>3213</v>
      </c>
      <c r="M379" s="279" t="s">
        <v>2966</v>
      </c>
      <c r="N379" s="280" t="s">
        <v>3214</v>
      </c>
      <c r="O379" s="281" t="s">
        <v>3215</v>
      </c>
      <c r="P379" s="282" t="s">
        <v>3216</v>
      </c>
      <c r="Q379" s="283" t="s">
        <v>2970</v>
      </c>
      <c r="R379" s="276" t="s">
        <v>1922</v>
      </c>
      <c r="S379" s="275">
        <v>42219</v>
      </c>
      <c r="T379" s="275" t="s">
        <v>141</v>
      </c>
      <c r="V379" s="275"/>
      <c r="X379" s="275"/>
      <c r="AF379" t="s">
        <v>2971</v>
      </c>
      <c r="AG379" t="s">
        <v>2971</v>
      </c>
      <c r="AH379" t="s">
        <v>145</v>
      </c>
    </row>
    <row r="380" spans="1:34" ht="12" customHeight="1">
      <c r="A380" t="s">
        <v>14</v>
      </c>
      <c r="C380" t="s">
        <v>25</v>
      </c>
      <c r="D380" t="s">
        <v>57</v>
      </c>
      <c r="E380" t="s">
        <v>58</v>
      </c>
      <c r="F380" t="s">
        <v>3159</v>
      </c>
      <c r="G380" t="s">
        <v>3160</v>
      </c>
      <c r="H380" t="s">
        <v>3211</v>
      </c>
      <c r="J380" s="277">
        <v>17</v>
      </c>
      <c r="K380" s="277" t="s">
        <v>3212</v>
      </c>
      <c r="L380" s="278" t="s">
        <v>3217</v>
      </c>
      <c r="M380" s="279" t="s">
        <v>2966</v>
      </c>
      <c r="N380" s="280" t="s">
        <v>3214</v>
      </c>
      <c r="O380" s="281" t="s">
        <v>3218</v>
      </c>
      <c r="P380" s="282" t="s">
        <v>2974</v>
      </c>
      <c r="Q380" s="283" t="s">
        <v>2975</v>
      </c>
      <c r="R380" s="276" t="s">
        <v>1922</v>
      </c>
      <c r="S380" s="275">
        <v>42219</v>
      </c>
      <c r="T380" s="275" t="s">
        <v>141</v>
      </c>
      <c r="V380" s="275"/>
      <c r="X380" s="275"/>
      <c r="AF380" t="s">
        <v>2971</v>
      </c>
      <c r="AG380" t="s">
        <v>2971</v>
      </c>
      <c r="AH380" t="s">
        <v>145</v>
      </c>
    </row>
    <row r="381" spans="1:34" ht="12" customHeight="1">
      <c r="A381" t="s">
        <v>14</v>
      </c>
      <c r="C381" t="s">
        <v>25</v>
      </c>
      <c r="D381" t="s">
        <v>57</v>
      </c>
      <c r="E381" t="s">
        <v>58</v>
      </c>
      <c r="F381" t="s">
        <v>3159</v>
      </c>
      <c r="G381" t="s">
        <v>3160</v>
      </c>
      <c r="H381" t="s">
        <v>3219</v>
      </c>
      <c r="J381" s="277">
        <v>18</v>
      </c>
      <c r="K381" s="287" t="s">
        <v>3220</v>
      </c>
      <c r="L381" s="278" t="s">
        <v>3221</v>
      </c>
      <c r="M381" s="279" t="s">
        <v>2966</v>
      </c>
      <c r="N381" s="280" t="s">
        <v>3222</v>
      </c>
      <c r="O381" s="281" t="s">
        <v>3215</v>
      </c>
      <c r="P381" s="282" t="s">
        <v>3223</v>
      </c>
      <c r="Q381" s="283" t="s">
        <v>2970</v>
      </c>
      <c r="R381" s="276" t="s">
        <v>1922</v>
      </c>
      <c r="S381" s="275">
        <v>42219</v>
      </c>
      <c r="T381" s="275" t="s">
        <v>141</v>
      </c>
      <c r="V381" s="275"/>
      <c r="X381" s="275"/>
      <c r="AF381" t="s">
        <v>2971</v>
      </c>
      <c r="AG381" t="s">
        <v>2971</v>
      </c>
      <c r="AH381" t="s">
        <v>145</v>
      </c>
    </row>
    <row r="382" spans="1:34" ht="12" customHeight="1">
      <c r="A382" t="s">
        <v>14</v>
      </c>
      <c r="C382" t="s">
        <v>25</v>
      </c>
      <c r="D382" t="s">
        <v>57</v>
      </c>
      <c r="E382" t="s">
        <v>58</v>
      </c>
      <c r="F382" t="s">
        <v>3159</v>
      </c>
      <c r="G382" t="s">
        <v>3160</v>
      </c>
      <c r="H382" t="s">
        <v>3224</v>
      </c>
      <c r="J382" s="277">
        <v>19</v>
      </c>
      <c r="K382" s="277" t="s">
        <v>3225</v>
      </c>
      <c r="L382" s="278" t="s">
        <v>3226</v>
      </c>
      <c r="M382" s="279" t="s">
        <v>2966</v>
      </c>
      <c r="N382" s="280" t="s">
        <v>3227</v>
      </c>
      <c r="O382" s="281" t="s">
        <v>3228</v>
      </c>
      <c r="P382" s="282" t="s">
        <v>3229</v>
      </c>
      <c r="Q382" s="283" t="s">
        <v>2970</v>
      </c>
      <c r="R382" s="276" t="s">
        <v>1922</v>
      </c>
      <c r="S382" s="275">
        <v>42219</v>
      </c>
      <c r="T382" s="275" t="s">
        <v>141</v>
      </c>
      <c r="V382" s="275"/>
      <c r="X382" s="275"/>
      <c r="AF382" t="s">
        <v>2971</v>
      </c>
      <c r="AG382" t="s">
        <v>2971</v>
      </c>
      <c r="AH382" t="s">
        <v>145</v>
      </c>
    </row>
    <row r="383" spans="1:34" ht="12" customHeight="1">
      <c r="A383" t="s">
        <v>14</v>
      </c>
      <c r="C383" t="s">
        <v>25</v>
      </c>
      <c r="D383" t="s">
        <v>57</v>
      </c>
      <c r="E383" t="s">
        <v>58</v>
      </c>
      <c r="F383" t="s">
        <v>3159</v>
      </c>
      <c r="G383" t="s">
        <v>3160</v>
      </c>
      <c r="H383" t="s">
        <v>3224</v>
      </c>
      <c r="J383" s="277">
        <v>20</v>
      </c>
      <c r="K383" s="277" t="s">
        <v>3225</v>
      </c>
      <c r="L383" s="278" t="s">
        <v>3230</v>
      </c>
      <c r="M383" s="279" t="s">
        <v>2966</v>
      </c>
      <c r="N383" s="280" t="s">
        <v>3227</v>
      </c>
      <c r="O383" s="281" t="s">
        <v>3231</v>
      </c>
      <c r="P383" s="282" t="s">
        <v>2974</v>
      </c>
      <c r="Q383" s="283" t="s">
        <v>2975</v>
      </c>
      <c r="R383" s="276" t="s">
        <v>1922</v>
      </c>
      <c r="S383" s="275">
        <v>42219</v>
      </c>
      <c r="T383" s="275" t="s">
        <v>141</v>
      </c>
      <c r="V383" s="275"/>
      <c r="X383" s="275"/>
      <c r="AF383" t="s">
        <v>2971</v>
      </c>
      <c r="AG383" t="s">
        <v>2971</v>
      </c>
      <c r="AH383" t="s">
        <v>145</v>
      </c>
    </row>
    <row r="384" spans="1:34" ht="12" customHeight="1">
      <c r="A384" t="s">
        <v>14</v>
      </c>
      <c r="C384" t="s">
        <v>25</v>
      </c>
      <c r="D384" t="s">
        <v>57</v>
      </c>
      <c r="E384" t="s">
        <v>58</v>
      </c>
      <c r="F384" t="s">
        <v>3159</v>
      </c>
      <c r="G384" t="s">
        <v>3160</v>
      </c>
      <c r="H384" t="s">
        <v>3232</v>
      </c>
      <c r="J384" s="277">
        <v>21</v>
      </c>
      <c r="K384" s="287" t="s">
        <v>3233</v>
      </c>
      <c r="L384" s="278" t="s">
        <v>3234</v>
      </c>
      <c r="M384" s="279" t="s">
        <v>2966</v>
      </c>
      <c r="N384" s="280" t="s">
        <v>3235</v>
      </c>
      <c r="O384" s="281" t="s">
        <v>3228</v>
      </c>
      <c r="P384" s="282" t="s">
        <v>3236</v>
      </c>
      <c r="Q384" s="283" t="s">
        <v>2970</v>
      </c>
      <c r="R384" s="276" t="s">
        <v>1922</v>
      </c>
      <c r="S384" s="275">
        <v>42219</v>
      </c>
      <c r="T384" s="275" t="s">
        <v>141</v>
      </c>
      <c r="V384" s="275"/>
      <c r="X384" s="275"/>
      <c r="AF384" t="s">
        <v>2971</v>
      </c>
      <c r="AG384" t="s">
        <v>2971</v>
      </c>
      <c r="AH384" t="s">
        <v>145</v>
      </c>
    </row>
    <row r="385" spans="1:34" ht="12" customHeight="1">
      <c r="A385" t="s">
        <v>14</v>
      </c>
      <c r="C385" t="s">
        <v>25</v>
      </c>
      <c r="D385" t="s">
        <v>57</v>
      </c>
      <c r="E385" t="s">
        <v>58</v>
      </c>
      <c r="F385" t="s">
        <v>3159</v>
      </c>
      <c r="G385" t="s">
        <v>3160</v>
      </c>
      <c r="H385" t="s">
        <v>3237</v>
      </c>
      <c r="J385" s="277">
        <v>22</v>
      </c>
      <c r="K385" s="277" t="s">
        <v>3238</v>
      </c>
      <c r="L385" s="295" t="s">
        <v>3239</v>
      </c>
      <c r="M385" s="279" t="s">
        <v>2966</v>
      </c>
      <c r="N385" s="280" t="s">
        <v>3240</v>
      </c>
      <c r="O385" s="281" t="s">
        <v>3241</v>
      </c>
      <c r="P385" s="282" t="s">
        <v>3242</v>
      </c>
      <c r="Q385" s="283" t="s">
        <v>2970</v>
      </c>
      <c r="R385" s="276" t="s">
        <v>1922</v>
      </c>
      <c r="S385" s="275">
        <v>42219</v>
      </c>
      <c r="T385" s="275" t="s">
        <v>141</v>
      </c>
      <c r="V385" s="275"/>
      <c r="X385" s="275"/>
      <c r="AF385" t="s">
        <v>2971</v>
      </c>
      <c r="AG385" t="s">
        <v>2971</v>
      </c>
      <c r="AH385" t="s">
        <v>145</v>
      </c>
    </row>
    <row r="386" spans="1:34" ht="12" customHeight="1">
      <c r="A386" t="s">
        <v>14</v>
      </c>
      <c r="C386" t="s">
        <v>25</v>
      </c>
      <c r="D386" t="s">
        <v>57</v>
      </c>
      <c r="E386" t="s">
        <v>58</v>
      </c>
      <c r="F386" t="s">
        <v>3159</v>
      </c>
      <c r="G386" t="s">
        <v>3160</v>
      </c>
      <c r="H386" t="s">
        <v>3237</v>
      </c>
      <c r="J386" s="277">
        <v>23</v>
      </c>
      <c r="K386" s="277" t="s">
        <v>3238</v>
      </c>
      <c r="L386" s="278" t="s">
        <v>3243</v>
      </c>
      <c r="M386" s="279" t="s">
        <v>2966</v>
      </c>
      <c r="N386" s="280" t="s">
        <v>3240</v>
      </c>
      <c r="O386" s="281" t="s">
        <v>3244</v>
      </c>
      <c r="P386" s="282" t="s">
        <v>2974</v>
      </c>
      <c r="Q386" s="283" t="s">
        <v>2975</v>
      </c>
      <c r="R386" s="276" t="s">
        <v>1922</v>
      </c>
      <c r="S386" s="275">
        <v>42219</v>
      </c>
      <c r="T386" s="275" t="s">
        <v>141</v>
      </c>
      <c r="V386" s="275"/>
      <c r="X386" s="275"/>
      <c r="AF386" t="s">
        <v>2971</v>
      </c>
      <c r="AG386" t="s">
        <v>2971</v>
      </c>
      <c r="AH386" t="s">
        <v>145</v>
      </c>
    </row>
    <row r="387" spans="1:34" ht="12" customHeight="1">
      <c r="A387" t="s">
        <v>14</v>
      </c>
      <c r="C387" t="s">
        <v>25</v>
      </c>
      <c r="D387" t="s">
        <v>57</v>
      </c>
      <c r="E387" t="s">
        <v>58</v>
      </c>
      <c r="F387" t="s">
        <v>3159</v>
      </c>
      <c r="G387" t="s">
        <v>3160</v>
      </c>
      <c r="H387" t="s">
        <v>3245</v>
      </c>
      <c r="J387" s="277">
        <v>24</v>
      </c>
      <c r="K387" s="287" t="s">
        <v>3246</v>
      </c>
      <c r="L387" s="295" t="s">
        <v>3247</v>
      </c>
      <c r="M387" s="279" t="s">
        <v>2966</v>
      </c>
      <c r="N387" s="280" t="s">
        <v>3248</v>
      </c>
      <c r="O387" s="281" t="s">
        <v>3241</v>
      </c>
      <c r="P387" s="282" t="s">
        <v>3249</v>
      </c>
      <c r="Q387" s="283" t="s">
        <v>2970</v>
      </c>
      <c r="R387" s="276" t="s">
        <v>1922</v>
      </c>
      <c r="S387" s="275">
        <v>42219</v>
      </c>
      <c r="T387" s="275" t="s">
        <v>141</v>
      </c>
      <c r="V387" s="275"/>
      <c r="X387" s="275"/>
      <c r="AF387" t="s">
        <v>2971</v>
      </c>
      <c r="AG387" t="s">
        <v>2971</v>
      </c>
      <c r="AH387" t="s">
        <v>145</v>
      </c>
    </row>
    <row r="388" spans="1:34" ht="12" customHeight="1">
      <c r="A388" t="s">
        <v>14</v>
      </c>
      <c r="C388" t="s">
        <v>25</v>
      </c>
      <c r="D388" t="s">
        <v>57</v>
      </c>
      <c r="E388" t="s">
        <v>58</v>
      </c>
      <c r="F388" t="s">
        <v>3159</v>
      </c>
      <c r="G388" t="s">
        <v>3160</v>
      </c>
      <c r="H388" t="s">
        <v>3250</v>
      </c>
      <c r="J388" s="277">
        <v>25</v>
      </c>
      <c r="K388" s="277" t="s">
        <v>3251</v>
      </c>
      <c r="L388" s="278" t="s">
        <v>3252</v>
      </c>
      <c r="M388" s="279" t="s">
        <v>2966</v>
      </c>
      <c r="N388" s="280" t="s">
        <v>3253</v>
      </c>
      <c r="O388" s="281" t="s">
        <v>3254</v>
      </c>
      <c r="P388" s="282" t="s">
        <v>3255</v>
      </c>
      <c r="Q388" s="283" t="s">
        <v>2970</v>
      </c>
      <c r="R388" s="276" t="s">
        <v>1922</v>
      </c>
      <c r="S388" s="275">
        <v>42219</v>
      </c>
      <c r="T388" s="275" t="s">
        <v>141</v>
      </c>
      <c r="V388" s="275"/>
      <c r="X388" s="275"/>
      <c r="AF388" t="s">
        <v>2971</v>
      </c>
      <c r="AG388" t="s">
        <v>2971</v>
      </c>
      <c r="AH388" t="s">
        <v>145</v>
      </c>
    </row>
    <row r="389" spans="1:34" ht="12" customHeight="1">
      <c r="A389" t="s">
        <v>14</v>
      </c>
      <c r="C389" t="s">
        <v>25</v>
      </c>
      <c r="D389" t="s">
        <v>57</v>
      </c>
      <c r="E389" t="s">
        <v>58</v>
      </c>
      <c r="F389" t="s">
        <v>3159</v>
      </c>
      <c r="G389" t="s">
        <v>3160</v>
      </c>
      <c r="H389" t="s">
        <v>3250</v>
      </c>
      <c r="J389" s="277">
        <v>26</v>
      </c>
      <c r="K389" s="277" t="s">
        <v>3251</v>
      </c>
      <c r="L389" s="278" t="s">
        <v>3256</v>
      </c>
      <c r="M389" s="279" t="s">
        <v>2966</v>
      </c>
      <c r="N389" s="280" t="s">
        <v>3253</v>
      </c>
      <c r="O389" s="281" t="s">
        <v>3257</v>
      </c>
      <c r="P389" s="282" t="s">
        <v>2974</v>
      </c>
      <c r="Q389" s="283" t="s">
        <v>2975</v>
      </c>
      <c r="R389" s="276" t="s">
        <v>1922</v>
      </c>
      <c r="S389" s="275">
        <v>42219</v>
      </c>
      <c r="T389" s="275" t="s">
        <v>141</v>
      </c>
      <c r="V389" s="275"/>
      <c r="X389" s="275"/>
      <c r="AF389" t="s">
        <v>2971</v>
      </c>
      <c r="AG389" t="s">
        <v>2971</v>
      </c>
      <c r="AH389" t="s">
        <v>145</v>
      </c>
    </row>
    <row r="390" spans="1:34" ht="12" customHeight="1">
      <c r="A390" t="s">
        <v>14</v>
      </c>
      <c r="C390" t="s">
        <v>25</v>
      </c>
      <c r="D390" t="s">
        <v>57</v>
      </c>
      <c r="E390" t="s">
        <v>58</v>
      </c>
      <c r="F390" t="s">
        <v>3159</v>
      </c>
      <c r="G390" t="s">
        <v>3160</v>
      </c>
      <c r="H390" t="s">
        <v>3258</v>
      </c>
      <c r="J390" s="277">
        <v>27</v>
      </c>
      <c r="K390" s="287" t="s">
        <v>3259</v>
      </c>
      <c r="L390" s="295" t="s">
        <v>3260</v>
      </c>
      <c r="M390" s="279" t="s">
        <v>2966</v>
      </c>
      <c r="N390" s="280" t="s">
        <v>3261</v>
      </c>
      <c r="O390" s="281" t="s">
        <v>3254</v>
      </c>
      <c r="P390" s="282" t="s">
        <v>3262</v>
      </c>
      <c r="Q390" s="283" t="s">
        <v>2970</v>
      </c>
      <c r="R390" s="276" t="s">
        <v>1922</v>
      </c>
      <c r="S390" s="284">
        <v>42220</v>
      </c>
      <c r="T390" s="275" t="s">
        <v>141</v>
      </c>
      <c r="V390" s="275"/>
      <c r="X390" s="275"/>
      <c r="AF390" t="s">
        <v>2971</v>
      </c>
      <c r="AG390" t="s">
        <v>2971</v>
      </c>
      <c r="AH390" t="s">
        <v>145</v>
      </c>
    </row>
    <row r="391" spans="1:34" ht="12" customHeight="1">
      <c r="A391" t="s">
        <v>14</v>
      </c>
      <c r="C391" t="s">
        <v>25</v>
      </c>
      <c r="D391" t="s">
        <v>57</v>
      </c>
      <c r="E391" t="s">
        <v>58</v>
      </c>
      <c r="F391" t="s">
        <v>3159</v>
      </c>
      <c r="G391" t="s">
        <v>3160</v>
      </c>
      <c r="H391" t="s">
        <v>2994</v>
      </c>
      <c r="J391" s="277">
        <v>28</v>
      </c>
      <c r="K391" s="277" t="s">
        <v>2995</v>
      </c>
      <c r="L391" s="278" t="s">
        <v>2996</v>
      </c>
      <c r="M391" s="279" t="s">
        <v>2966</v>
      </c>
      <c r="N391" s="280" t="s">
        <v>3263</v>
      </c>
      <c r="O391" s="281" t="s">
        <v>2998</v>
      </c>
      <c r="P391" s="282" t="s">
        <v>2999</v>
      </c>
      <c r="Q391" s="283" t="s">
        <v>2970</v>
      </c>
      <c r="R391" s="276" t="s">
        <v>2982</v>
      </c>
      <c r="S391" s="284">
        <v>42215</v>
      </c>
      <c r="T391" s="275" t="s">
        <v>141</v>
      </c>
      <c r="V391" s="275"/>
      <c r="X391" s="275"/>
      <c r="AF391" t="s">
        <v>2971</v>
      </c>
      <c r="AG391" t="s">
        <v>2971</v>
      </c>
      <c r="AH391" t="s">
        <v>145</v>
      </c>
    </row>
    <row r="392" spans="1:34" ht="12" customHeight="1">
      <c r="A392" t="s">
        <v>14</v>
      </c>
      <c r="C392" t="s">
        <v>25</v>
      </c>
      <c r="D392" t="s">
        <v>57</v>
      </c>
      <c r="E392" t="s">
        <v>58</v>
      </c>
      <c r="F392" t="s">
        <v>3159</v>
      </c>
      <c r="G392" t="s">
        <v>3160</v>
      </c>
      <c r="H392" t="s">
        <v>2994</v>
      </c>
      <c r="J392" s="277">
        <v>29</v>
      </c>
      <c r="K392" s="277" t="s">
        <v>2995</v>
      </c>
      <c r="L392" s="278" t="s">
        <v>3000</v>
      </c>
      <c r="M392" s="279" t="s">
        <v>2966</v>
      </c>
      <c r="N392" s="280" t="s">
        <v>3263</v>
      </c>
      <c r="O392" s="281" t="s">
        <v>3001</v>
      </c>
      <c r="P392" s="282" t="s">
        <v>2999</v>
      </c>
      <c r="Q392" s="283" t="s">
        <v>2970</v>
      </c>
      <c r="R392" s="276" t="s">
        <v>2982</v>
      </c>
      <c r="S392" s="284">
        <v>42215</v>
      </c>
      <c r="T392" s="275" t="s">
        <v>141</v>
      </c>
      <c r="V392" s="275"/>
      <c r="X392" s="275"/>
      <c r="AF392" t="s">
        <v>2971</v>
      </c>
      <c r="AG392" t="s">
        <v>2971</v>
      </c>
      <c r="AH392" t="s">
        <v>145</v>
      </c>
    </row>
    <row r="393" spans="1:34" ht="12" customHeight="1">
      <c r="A393" t="s">
        <v>14</v>
      </c>
      <c r="C393" t="s">
        <v>25</v>
      </c>
      <c r="D393" t="s">
        <v>57</v>
      </c>
      <c r="E393" t="s">
        <v>58</v>
      </c>
      <c r="F393" t="s">
        <v>3159</v>
      </c>
      <c r="G393" t="s">
        <v>3160</v>
      </c>
      <c r="H393" t="s">
        <v>2994</v>
      </c>
      <c r="J393" s="277">
        <v>30</v>
      </c>
      <c r="K393" s="277" t="s">
        <v>2995</v>
      </c>
      <c r="L393" s="278" t="s">
        <v>3002</v>
      </c>
      <c r="M393" s="279" t="s">
        <v>2966</v>
      </c>
      <c r="N393" s="280" t="s">
        <v>3263</v>
      </c>
      <c r="O393" s="281" t="s">
        <v>3003</v>
      </c>
      <c r="P393" s="282" t="s">
        <v>2999</v>
      </c>
      <c r="Q393" s="283" t="s">
        <v>2970</v>
      </c>
      <c r="R393" s="276" t="s">
        <v>2982</v>
      </c>
      <c r="S393" s="284">
        <v>42233</v>
      </c>
      <c r="T393" s="275" t="s">
        <v>176</v>
      </c>
      <c r="V393" s="275"/>
      <c r="X393" s="275" t="s">
        <v>3264</v>
      </c>
      <c r="AF393" t="s">
        <v>2971</v>
      </c>
      <c r="AG393" t="s">
        <v>2971</v>
      </c>
      <c r="AH393" t="s">
        <v>145</v>
      </c>
    </row>
    <row r="394" spans="1:34" ht="12" customHeight="1">
      <c r="A394" t="s">
        <v>14</v>
      </c>
      <c r="C394" t="s">
        <v>25</v>
      </c>
      <c r="D394" t="s">
        <v>57</v>
      </c>
      <c r="E394" t="s">
        <v>58</v>
      </c>
      <c r="F394" t="s">
        <v>3159</v>
      </c>
      <c r="G394" t="s">
        <v>3160</v>
      </c>
      <c r="H394" t="s">
        <v>2994</v>
      </c>
      <c r="J394" s="277">
        <v>31</v>
      </c>
      <c r="K394" s="277" t="s">
        <v>2995</v>
      </c>
      <c r="L394" s="278" t="s">
        <v>3004</v>
      </c>
      <c r="M394" s="279" t="s">
        <v>2966</v>
      </c>
      <c r="N394" s="280" t="s">
        <v>3265</v>
      </c>
      <c r="O394" s="281" t="s">
        <v>2998</v>
      </c>
      <c r="P394" s="282" t="s">
        <v>2999</v>
      </c>
      <c r="Q394" s="283" t="s">
        <v>2970</v>
      </c>
      <c r="R394" s="276" t="s">
        <v>2982</v>
      </c>
      <c r="S394" s="284">
        <v>42233</v>
      </c>
      <c r="T394" s="275" t="s">
        <v>176</v>
      </c>
      <c r="V394" s="275"/>
      <c r="X394" s="275" t="s">
        <v>3264</v>
      </c>
      <c r="AF394" t="s">
        <v>2971</v>
      </c>
      <c r="AG394" t="s">
        <v>2971</v>
      </c>
      <c r="AH394" t="s">
        <v>145</v>
      </c>
    </row>
    <row r="395" spans="1:34" ht="12" customHeight="1">
      <c r="A395" t="s">
        <v>14</v>
      </c>
      <c r="C395" t="s">
        <v>25</v>
      </c>
      <c r="D395" t="s">
        <v>57</v>
      </c>
      <c r="E395" t="s">
        <v>58</v>
      </c>
      <c r="F395" t="s">
        <v>3159</v>
      </c>
      <c r="G395" t="s">
        <v>3160</v>
      </c>
      <c r="H395" t="s">
        <v>2994</v>
      </c>
      <c r="J395" s="277">
        <v>32</v>
      </c>
      <c r="K395" s="277" t="s">
        <v>2995</v>
      </c>
      <c r="L395" s="278" t="s">
        <v>3006</v>
      </c>
      <c r="M395" s="279" t="s">
        <v>2966</v>
      </c>
      <c r="N395" s="280" t="s">
        <v>3265</v>
      </c>
      <c r="O395" s="281" t="s">
        <v>3001</v>
      </c>
      <c r="P395" s="282" t="s">
        <v>2999</v>
      </c>
      <c r="Q395" s="283" t="s">
        <v>2970</v>
      </c>
      <c r="R395" s="276" t="s">
        <v>2982</v>
      </c>
      <c r="S395" s="284">
        <v>42233</v>
      </c>
      <c r="T395" s="275" t="s">
        <v>176</v>
      </c>
      <c r="V395" s="275"/>
      <c r="X395" s="275" t="s">
        <v>3264</v>
      </c>
      <c r="AF395" t="s">
        <v>2971</v>
      </c>
      <c r="AG395" t="s">
        <v>2971</v>
      </c>
      <c r="AH395" t="s">
        <v>145</v>
      </c>
    </row>
    <row r="396" spans="1:34" ht="12" customHeight="1">
      <c r="A396" t="s">
        <v>14</v>
      </c>
      <c r="C396" t="s">
        <v>25</v>
      </c>
      <c r="D396" t="s">
        <v>57</v>
      </c>
      <c r="E396" t="s">
        <v>58</v>
      </c>
      <c r="F396" t="s">
        <v>3159</v>
      </c>
      <c r="G396" t="s">
        <v>3160</v>
      </c>
      <c r="H396" t="s">
        <v>2994</v>
      </c>
      <c r="J396" s="277">
        <v>33</v>
      </c>
      <c r="K396" s="277" t="s">
        <v>2995</v>
      </c>
      <c r="L396" s="286" t="s">
        <v>3007</v>
      </c>
      <c r="M396" s="279" t="s">
        <v>2966</v>
      </c>
      <c r="N396" s="280" t="s">
        <v>3265</v>
      </c>
      <c r="O396" s="281" t="s">
        <v>3008</v>
      </c>
      <c r="P396" s="282" t="s">
        <v>2999</v>
      </c>
      <c r="Q396" s="283" t="s">
        <v>2970</v>
      </c>
      <c r="R396" s="276" t="s">
        <v>2982</v>
      </c>
      <c r="S396" s="284">
        <v>42215</v>
      </c>
      <c r="T396" s="275" t="s">
        <v>141</v>
      </c>
      <c r="V396" s="275"/>
      <c r="X396" s="275"/>
      <c r="AF396" t="s">
        <v>2971</v>
      </c>
      <c r="AG396" t="s">
        <v>2971</v>
      </c>
      <c r="AH396" t="s">
        <v>145</v>
      </c>
    </row>
    <row r="397" spans="1:34" ht="12" customHeight="1">
      <c r="A397" t="s">
        <v>14</v>
      </c>
      <c r="C397" t="s">
        <v>25</v>
      </c>
      <c r="D397" t="s">
        <v>57</v>
      </c>
      <c r="E397" t="s">
        <v>58</v>
      </c>
      <c r="F397" t="s">
        <v>3159</v>
      </c>
      <c r="G397" t="s">
        <v>3160</v>
      </c>
      <c r="H397" t="s">
        <v>2994</v>
      </c>
      <c r="J397" s="277">
        <v>34</v>
      </c>
      <c r="K397" s="277" t="s">
        <v>2995</v>
      </c>
      <c r="L397" s="278" t="s">
        <v>3009</v>
      </c>
      <c r="M397" s="279" t="s">
        <v>2966</v>
      </c>
      <c r="N397" s="280" t="s">
        <v>3266</v>
      </c>
      <c r="O397" s="281" t="s">
        <v>2998</v>
      </c>
      <c r="P397" s="282" t="s">
        <v>2999</v>
      </c>
      <c r="Q397" s="283" t="s">
        <v>2970</v>
      </c>
      <c r="R397" s="276" t="s">
        <v>2982</v>
      </c>
      <c r="S397" s="284">
        <v>42233</v>
      </c>
      <c r="T397" s="275" t="s">
        <v>176</v>
      </c>
      <c r="V397" s="275"/>
      <c r="X397" s="275" t="s">
        <v>3264</v>
      </c>
      <c r="AF397" t="s">
        <v>2971</v>
      </c>
      <c r="AG397" t="s">
        <v>2971</v>
      </c>
      <c r="AH397" t="s">
        <v>145</v>
      </c>
    </row>
    <row r="398" spans="1:34" ht="12" customHeight="1">
      <c r="A398" t="s">
        <v>14</v>
      </c>
      <c r="C398" t="s">
        <v>25</v>
      </c>
      <c r="D398" t="s">
        <v>57</v>
      </c>
      <c r="E398" t="s">
        <v>58</v>
      </c>
      <c r="F398" t="s">
        <v>3159</v>
      </c>
      <c r="G398" t="s">
        <v>3160</v>
      </c>
      <c r="H398" t="s">
        <v>2994</v>
      </c>
      <c r="J398" s="277">
        <v>35</v>
      </c>
      <c r="K398" s="277" t="s">
        <v>2995</v>
      </c>
      <c r="L398" s="278" t="s">
        <v>3011</v>
      </c>
      <c r="M398" s="279" t="s">
        <v>2966</v>
      </c>
      <c r="N398" s="280" t="s">
        <v>3266</v>
      </c>
      <c r="O398" s="281" t="s">
        <v>3001</v>
      </c>
      <c r="P398" s="282" t="s">
        <v>2999</v>
      </c>
      <c r="Q398" s="283" t="s">
        <v>2970</v>
      </c>
      <c r="R398" s="276" t="s">
        <v>2982</v>
      </c>
      <c r="S398" s="284">
        <v>42233</v>
      </c>
      <c r="T398" s="275" t="s">
        <v>176</v>
      </c>
      <c r="V398" s="275"/>
      <c r="X398" s="275" t="s">
        <v>3264</v>
      </c>
      <c r="AF398" t="s">
        <v>2971</v>
      </c>
      <c r="AG398" t="s">
        <v>2971</v>
      </c>
      <c r="AH398" t="s">
        <v>145</v>
      </c>
    </row>
    <row r="399" spans="1:34" ht="12" customHeight="1">
      <c r="A399" t="s">
        <v>14</v>
      </c>
      <c r="C399" t="s">
        <v>25</v>
      </c>
      <c r="D399" t="s">
        <v>57</v>
      </c>
      <c r="E399" t="s">
        <v>58</v>
      </c>
      <c r="F399" t="s">
        <v>3159</v>
      </c>
      <c r="G399" t="s">
        <v>3160</v>
      </c>
      <c r="H399" t="s">
        <v>2994</v>
      </c>
      <c r="J399" s="277">
        <v>36</v>
      </c>
      <c r="K399" s="277" t="s">
        <v>2995</v>
      </c>
      <c r="L399" s="278" t="s">
        <v>3012</v>
      </c>
      <c r="M399" s="279" t="s">
        <v>2966</v>
      </c>
      <c r="N399" s="280" t="s">
        <v>3266</v>
      </c>
      <c r="O399" s="281" t="s">
        <v>3008</v>
      </c>
      <c r="P399" s="282" t="s">
        <v>2999</v>
      </c>
      <c r="Q399" s="283" t="s">
        <v>2970</v>
      </c>
      <c r="R399" s="276" t="s">
        <v>2982</v>
      </c>
      <c r="S399" s="284">
        <v>42215</v>
      </c>
      <c r="T399" s="275" t="s">
        <v>141</v>
      </c>
      <c r="V399" s="275"/>
      <c r="X399" s="275"/>
      <c r="AF399" t="s">
        <v>2971</v>
      </c>
      <c r="AG399" t="s">
        <v>2971</v>
      </c>
      <c r="AH399" t="s">
        <v>145</v>
      </c>
    </row>
    <row r="400" spans="1:34" ht="12" customHeight="1">
      <c r="A400" t="s">
        <v>14</v>
      </c>
      <c r="C400" t="s">
        <v>25</v>
      </c>
      <c r="D400" t="s">
        <v>57</v>
      </c>
      <c r="E400" t="s">
        <v>58</v>
      </c>
      <c r="F400" t="s">
        <v>3159</v>
      </c>
      <c r="G400" t="s">
        <v>3160</v>
      </c>
      <c r="H400" t="s">
        <v>2994</v>
      </c>
      <c r="J400" s="277">
        <v>37</v>
      </c>
      <c r="K400" s="277" t="s">
        <v>2995</v>
      </c>
      <c r="L400" s="278" t="s">
        <v>3013</v>
      </c>
      <c r="M400" s="279" t="s">
        <v>2966</v>
      </c>
      <c r="N400" s="280" t="s">
        <v>3267</v>
      </c>
      <c r="O400" s="281" t="s">
        <v>2998</v>
      </c>
      <c r="P400" s="282" t="s">
        <v>2999</v>
      </c>
      <c r="Q400" s="283" t="s">
        <v>2970</v>
      </c>
      <c r="R400" s="276" t="s">
        <v>2982</v>
      </c>
      <c r="S400" s="284">
        <v>42233</v>
      </c>
      <c r="T400" s="275" t="s">
        <v>176</v>
      </c>
      <c r="V400" s="275"/>
      <c r="X400" s="275" t="s">
        <v>3015</v>
      </c>
      <c r="AF400" t="s">
        <v>2971</v>
      </c>
      <c r="AG400" t="s">
        <v>2971</v>
      </c>
      <c r="AH400" t="s">
        <v>145</v>
      </c>
    </row>
    <row r="401" spans="1:34" ht="12" customHeight="1">
      <c r="A401" t="s">
        <v>14</v>
      </c>
      <c r="C401" t="s">
        <v>25</v>
      </c>
      <c r="D401" t="s">
        <v>57</v>
      </c>
      <c r="E401" t="s">
        <v>58</v>
      </c>
      <c r="F401" t="s">
        <v>3159</v>
      </c>
      <c r="G401" t="s">
        <v>3160</v>
      </c>
      <c r="H401" t="s">
        <v>2994</v>
      </c>
      <c r="J401" s="277">
        <v>38</v>
      </c>
      <c r="K401" s="277" t="s">
        <v>2995</v>
      </c>
      <c r="L401" s="278" t="s">
        <v>3016</v>
      </c>
      <c r="M401" s="279" t="s">
        <v>2966</v>
      </c>
      <c r="N401" s="280" t="s">
        <v>3267</v>
      </c>
      <c r="O401" s="281" t="s">
        <v>3001</v>
      </c>
      <c r="P401" s="282" t="s">
        <v>2999</v>
      </c>
      <c r="Q401" s="283" t="s">
        <v>2970</v>
      </c>
      <c r="R401" s="276" t="s">
        <v>2982</v>
      </c>
      <c r="S401" s="284">
        <v>42233</v>
      </c>
      <c r="T401" s="275" t="s">
        <v>176</v>
      </c>
      <c r="V401" s="275"/>
      <c r="X401" s="275" t="s">
        <v>3015</v>
      </c>
      <c r="AF401" t="s">
        <v>2971</v>
      </c>
      <c r="AG401" t="s">
        <v>2971</v>
      </c>
      <c r="AH401" t="s">
        <v>145</v>
      </c>
    </row>
    <row r="402" spans="1:34" ht="12" customHeight="1">
      <c r="A402" t="s">
        <v>14</v>
      </c>
      <c r="C402" t="s">
        <v>25</v>
      </c>
      <c r="D402" t="s">
        <v>57</v>
      </c>
      <c r="E402" t="s">
        <v>58</v>
      </c>
      <c r="F402" t="s">
        <v>3159</v>
      </c>
      <c r="G402" t="s">
        <v>3160</v>
      </c>
      <c r="H402" t="s">
        <v>2994</v>
      </c>
      <c r="J402" s="277">
        <v>39</v>
      </c>
      <c r="K402" s="277" t="s">
        <v>2995</v>
      </c>
      <c r="L402" s="278" t="s">
        <v>3017</v>
      </c>
      <c r="M402" s="279" t="s">
        <v>2966</v>
      </c>
      <c r="N402" s="280" t="s">
        <v>3267</v>
      </c>
      <c r="O402" s="281" t="s">
        <v>3008</v>
      </c>
      <c r="P402" s="282" t="s">
        <v>2999</v>
      </c>
      <c r="Q402" s="283" t="s">
        <v>2970</v>
      </c>
      <c r="R402" s="276" t="s">
        <v>2982</v>
      </c>
      <c r="S402" s="284">
        <v>42215</v>
      </c>
      <c r="T402" s="275" t="s">
        <v>141</v>
      </c>
      <c r="V402" s="275"/>
      <c r="X402" s="275"/>
      <c r="AF402" t="s">
        <v>2971</v>
      </c>
      <c r="AG402" t="s">
        <v>2971</v>
      </c>
      <c r="AH402" t="s">
        <v>145</v>
      </c>
    </row>
    <row r="403" spans="1:34" ht="12" customHeight="1">
      <c r="A403" t="s">
        <v>14</v>
      </c>
      <c r="C403" t="s">
        <v>25</v>
      </c>
      <c r="D403" t="s">
        <v>57</v>
      </c>
      <c r="E403" t="s">
        <v>58</v>
      </c>
      <c r="F403" t="s">
        <v>3159</v>
      </c>
      <c r="G403" t="s">
        <v>3160</v>
      </c>
      <c r="H403" t="s">
        <v>2994</v>
      </c>
      <c r="J403" s="277">
        <v>40</v>
      </c>
      <c r="K403" s="277" t="s">
        <v>2995</v>
      </c>
      <c r="L403" s="278" t="s">
        <v>3018</v>
      </c>
      <c r="M403" s="279" t="s">
        <v>2966</v>
      </c>
      <c r="N403" s="280" t="s">
        <v>3263</v>
      </c>
      <c r="O403" s="281" t="s">
        <v>3019</v>
      </c>
      <c r="P403" s="282" t="s">
        <v>2974</v>
      </c>
      <c r="Q403" s="283" t="s">
        <v>2975</v>
      </c>
      <c r="R403" s="276" t="s">
        <v>2982</v>
      </c>
      <c r="S403" s="284">
        <v>42216</v>
      </c>
      <c r="T403" s="275" t="s">
        <v>141</v>
      </c>
      <c r="V403" s="275"/>
      <c r="X403" s="275"/>
      <c r="AF403" t="s">
        <v>2971</v>
      </c>
      <c r="AG403" t="s">
        <v>2971</v>
      </c>
      <c r="AH403" t="s">
        <v>145</v>
      </c>
    </row>
    <row r="404" spans="1:34" ht="12" customHeight="1">
      <c r="A404" t="s">
        <v>14</v>
      </c>
      <c r="C404" t="s">
        <v>25</v>
      </c>
      <c r="D404" t="s">
        <v>57</v>
      </c>
      <c r="E404" t="s">
        <v>58</v>
      </c>
      <c r="F404" t="s">
        <v>3159</v>
      </c>
      <c r="G404" t="s">
        <v>3160</v>
      </c>
      <c r="H404" t="s">
        <v>3020</v>
      </c>
      <c r="J404" s="277">
        <v>41</v>
      </c>
      <c r="K404" s="287" t="s">
        <v>3021</v>
      </c>
      <c r="L404" s="278" t="s">
        <v>3022</v>
      </c>
      <c r="M404" s="279" t="s">
        <v>2966</v>
      </c>
      <c r="N404" s="280" t="s">
        <v>3268</v>
      </c>
      <c r="O404" s="281" t="s">
        <v>2998</v>
      </c>
      <c r="P404" s="282" t="s">
        <v>3024</v>
      </c>
      <c r="Q404" s="283" t="s">
        <v>2970</v>
      </c>
      <c r="R404" s="276" t="s">
        <v>2982</v>
      </c>
      <c r="S404" s="284">
        <v>42216</v>
      </c>
      <c r="T404" s="275" t="s">
        <v>141</v>
      </c>
      <c r="V404" s="275"/>
      <c r="X404" s="275"/>
      <c r="AF404" t="s">
        <v>2971</v>
      </c>
      <c r="AG404" t="s">
        <v>2971</v>
      </c>
      <c r="AH404" t="s">
        <v>145</v>
      </c>
    </row>
    <row r="405" spans="1:34" ht="12" customHeight="1">
      <c r="A405" t="s">
        <v>14</v>
      </c>
      <c r="C405" t="s">
        <v>25</v>
      </c>
      <c r="D405" t="s">
        <v>57</v>
      </c>
      <c r="E405" t="s">
        <v>58</v>
      </c>
      <c r="F405" t="s">
        <v>3159</v>
      </c>
      <c r="G405" t="s">
        <v>3160</v>
      </c>
      <c r="H405" t="s">
        <v>3020</v>
      </c>
      <c r="J405" s="277">
        <v>42</v>
      </c>
      <c r="K405" s="287" t="s">
        <v>3021</v>
      </c>
      <c r="L405" s="278" t="s">
        <v>3025</v>
      </c>
      <c r="M405" s="279" t="s">
        <v>2966</v>
      </c>
      <c r="N405" s="280" t="s">
        <v>3268</v>
      </c>
      <c r="O405" s="281" t="s">
        <v>3001</v>
      </c>
      <c r="P405" s="282" t="s">
        <v>3024</v>
      </c>
      <c r="Q405" s="283" t="s">
        <v>2970</v>
      </c>
      <c r="R405" s="276" t="s">
        <v>2982</v>
      </c>
      <c r="S405" s="284">
        <v>42216</v>
      </c>
      <c r="T405" s="275" t="s">
        <v>141</v>
      </c>
      <c r="V405" s="275"/>
      <c r="X405" s="275"/>
      <c r="AF405" t="s">
        <v>2971</v>
      </c>
      <c r="AG405" t="s">
        <v>2971</v>
      </c>
      <c r="AH405" t="s">
        <v>145</v>
      </c>
    </row>
    <row r="406" spans="1:34" ht="12" customHeight="1">
      <c r="A406" t="s">
        <v>14</v>
      </c>
      <c r="C406" t="s">
        <v>25</v>
      </c>
      <c r="D406" t="s">
        <v>57</v>
      </c>
      <c r="E406" t="s">
        <v>58</v>
      </c>
      <c r="F406" t="s">
        <v>3159</v>
      </c>
      <c r="G406" t="s">
        <v>3160</v>
      </c>
      <c r="H406" t="s">
        <v>3020</v>
      </c>
      <c r="J406" s="277">
        <v>43</v>
      </c>
      <c r="K406" s="287" t="s">
        <v>3021</v>
      </c>
      <c r="L406" s="278" t="s">
        <v>3026</v>
      </c>
      <c r="M406" s="279" t="s">
        <v>2966</v>
      </c>
      <c r="N406" s="280" t="s">
        <v>3269</v>
      </c>
      <c r="O406" s="281" t="s">
        <v>3028</v>
      </c>
      <c r="P406" s="282" t="s">
        <v>3024</v>
      </c>
      <c r="Q406" s="283" t="s">
        <v>2970</v>
      </c>
      <c r="R406" s="276" t="s">
        <v>2982</v>
      </c>
      <c r="S406" s="284">
        <v>42216</v>
      </c>
      <c r="T406" s="275" t="s">
        <v>141</v>
      </c>
      <c r="V406" s="275"/>
      <c r="X406" s="275"/>
      <c r="AF406" t="s">
        <v>2971</v>
      </c>
      <c r="AG406" t="s">
        <v>2971</v>
      </c>
      <c r="AH406" t="s">
        <v>145</v>
      </c>
    </row>
    <row r="407" spans="1:34" ht="12" customHeight="1">
      <c r="A407" t="s">
        <v>14</v>
      </c>
      <c r="C407" t="s">
        <v>25</v>
      </c>
      <c r="D407" t="s">
        <v>57</v>
      </c>
      <c r="E407" t="s">
        <v>58</v>
      </c>
      <c r="F407" t="s">
        <v>3159</v>
      </c>
      <c r="G407" t="s">
        <v>3160</v>
      </c>
      <c r="H407" t="s">
        <v>3029</v>
      </c>
      <c r="J407" s="215">
        <v>44</v>
      </c>
      <c r="K407" s="277" t="s">
        <v>3270</v>
      </c>
      <c r="L407" s="278" t="s">
        <v>3031</v>
      </c>
      <c r="M407" s="279" t="s">
        <v>2966</v>
      </c>
      <c r="N407" s="280" t="s">
        <v>3271</v>
      </c>
      <c r="O407" s="281" t="s">
        <v>3033</v>
      </c>
      <c r="P407" s="282" t="s">
        <v>3034</v>
      </c>
      <c r="Q407" s="283" t="s">
        <v>2970</v>
      </c>
      <c r="R407" s="276" t="s">
        <v>3098</v>
      </c>
      <c r="S407" s="275">
        <v>42216</v>
      </c>
      <c r="T407" s="275" t="s">
        <v>141</v>
      </c>
      <c r="V407" s="275"/>
      <c r="X407" s="275"/>
      <c r="AF407" t="s">
        <v>2971</v>
      </c>
      <c r="AG407" t="s">
        <v>2971</v>
      </c>
      <c r="AH407" t="s">
        <v>145</v>
      </c>
    </row>
    <row r="408" spans="1:34" ht="12" customHeight="1">
      <c r="A408" t="s">
        <v>14</v>
      </c>
      <c r="C408" t="s">
        <v>25</v>
      </c>
      <c r="D408" t="s">
        <v>57</v>
      </c>
      <c r="E408" t="s">
        <v>58</v>
      </c>
      <c r="F408" t="s">
        <v>3159</v>
      </c>
      <c r="G408" t="s">
        <v>3160</v>
      </c>
      <c r="H408" t="s">
        <v>3029</v>
      </c>
      <c r="J408" s="215">
        <v>45</v>
      </c>
      <c r="K408" s="277" t="s">
        <v>3270</v>
      </c>
      <c r="L408" s="278" t="s">
        <v>3035</v>
      </c>
      <c r="M408" s="279" t="s">
        <v>2966</v>
      </c>
      <c r="N408" s="280" t="s">
        <v>3272</v>
      </c>
      <c r="O408" s="281" t="s">
        <v>3033</v>
      </c>
      <c r="P408" s="282" t="s">
        <v>3037</v>
      </c>
      <c r="Q408" s="283" t="s">
        <v>2970</v>
      </c>
      <c r="R408" s="276" t="s">
        <v>3098</v>
      </c>
      <c r="S408" s="284">
        <v>42216</v>
      </c>
      <c r="T408" s="275" t="s">
        <v>141</v>
      </c>
      <c r="V408" s="275"/>
      <c r="X408" s="275"/>
      <c r="AF408" t="s">
        <v>2971</v>
      </c>
      <c r="AG408" t="s">
        <v>2971</v>
      </c>
      <c r="AH408" t="s">
        <v>145</v>
      </c>
    </row>
    <row r="409" spans="1:34" ht="12" customHeight="1">
      <c r="A409" t="s">
        <v>14</v>
      </c>
      <c r="C409" t="s">
        <v>25</v>
      </c>
      <c r="D409" t="s">
        <v>57</v>
      </c>
      <c r="E409" t="s">
        <v>58</v>
      </c>
      <c r="F409" t="s">
        <v>3159</v>
      </c>
      <c r="G409" t="s">
        <v>3160</v>
      </c>
      <c r="H409" t="s">
        <v>3029</v>
      </c>
      <c r="J409" s="215">
        <v>46</v>
      </c>
      <c r="K409" s="277" t="s">
        <v>3270</v>
      </c>
      <c r="L409" s="278" t="s">
        <v>3038</v>
      </c>
      <c r="M409" s="279" t="s">
        <v>2966</v>
      </c>
      <c r="N409" s="280" t="s">
        <v>3273</v>
      </c>
      <c r="O409" s="281" t="s">
        <v>3033</v>
      </c>
      <c r="P409" s="282" t="s">
        <v>3040</v>
      </c>
      <c r="Q409" s="283" t="s">
        <v>2970</v>
      </c>
      <c r="R409" s="276" t="s">
        <v>3098</v>
      </c>
      <c r="S409" s="275">
        <v>42216</v>
      </c>
      <c r="T409" s="275" t="s">
        <v>141</v>
      </c>
      <c r="V409" s="275"/>
      <c r="X409" s="275"/>
      <c r="AF409" t="s">
        <v>2971</v>
      </c>
      <c r="AG409" t="s">
        <v>2971</v>
      </c>
      <c r="AH409" t="s">
        <v>145</v>
      </c>
    </row>
    <row r="410" spans="1:34" ht="12" customHeight="1">
      <c r="A410" t="s">
        <v>14</v>
      </c>
      <c r="C410" t="s">
        <v>25</v>
      </c>
      <c r="D410" t="s">
        <v>57</v>
      </c>
      <c r="E410" t="s">
        <v>58</v>
      </c>
      <c r="F410" t="s">
        <v>3159</v>
      </c>
      <c r="G410" t="s">
        <v>3160</v>
      </c>
      <c r="H410" t="s">
        <v>3029</v>
      </c>
      <c r="J410" s="277">
        <v>47</v>
      </c>
      <c r="K410" s="277" t="s">
        <v>3270</v>
      </c>
      <c r="L410" s="278" t="s">
        <v>3041</v>
      </c>
      <c r="M410" s="279" t="s">
        <v>2966</v>
      </c>
      <c r="N410" s="280" t="s">
        <v>3274</v>
      </c>
      <c r="O410" s="281" t="s">
        <v>3033</v>
      </c>
      <c r="P410" s="282" t="s">
        <v>3043</v>
      </c>
      <c r="Q410" s="283" t="s">
        <v>2970</v>
      </c>
      <c r="R410" s="276" t="s">
        <v>2982</v>
      </c>
      <c r="S410" s="284">
        <v>42214</v>
      </c>
      <c r="T410" s="275" t="s">
        <v>176</v>
      </c>
      <c r="V410" s="275"/>
      <c r="X410" s="275" t="s">
        <v>3044</v>
      </c>
      <c r="AF410" t="s">
        <v>2971</v>
      </c>
      <c r="AG410" t="s">
        <v>2971</v>
      </c>
      <c r="AH410" t="s">
        <v>145</v>
      </c>
    </row>
    <row r="411" spans="1:34" ht="12" customHeight="1">
      <c r="A411" t="s">
        <v>14</v>
      </c>
      <c r="C411" t="s">
        <v>25</v>
      </c>
      <c r="D411" t="s">
        <v>57</v>
      </c>
      <c r="E411" t="s">
        <v>58</v>
      </c>
      <c r="F411" t="s">
        <v>3159</v>
      </c>
      <c r="G411" t="s">
        <v>3160</v>
      </c>
      <c r="H411" t="s">
        <v>3029</v>
      </c>
      <c r="J411" s="277">
        <v>48</v>
      </c>
      <c r="K411" s="277" t="s">
        <v>3270</v>
      </c>
      <c r="L411" s="278" t="s">
        <v>3045</v>
      </c>
      <c r="M411" s="279" t="s">
        <v>2966</v>
      </c>
      <c r="N411" s="280" t="s">
        <v>3271</v>
      </c>
      <c r="O411" s="281" t="s">
        <v>3046</v>
      </c>
      <c r="P411" s="282" t="s">
        <v>2974</v>
      </c>
      <c r="Q411" s="283" t="s">
        <v>2975</v>
      </c>
      <c r="R411" s="276" t="s">
        <v>3098</v>
      </c>
      <c r="S411" s="275">
        <v>42216</v>
      </c>
      <c r="T411" s="275" t="s">
        <v>141</v>
      </c>
      <c r="V411" s="275"/>
      <c r="X411" s="275"/>
      <c r="AF411" t="s">
        <v>2971</v>
      </c>
      <c r="AG411" t="s">
        <v>2971</v>
      </c>
      <c r="AH411" t="s">
        <v>145</v>
      </c>
    </row>
    <row r="412" spans="1:34" ht="12" customHeight="1">
      <c r="A412" t="s">
        <v>14</v>
      </c>
      <c r="C412" t="s">
        <v>25</v>
      </c>
      <c r="D412" t="s">
        <v>57</v>
      </c>
      <c r="E412" t="s">
        <v>58</v>
      </c>
      <c r="F412" t="s">
        <v>3159</v>
      </c>
      <c r="G412" t="s">
        <v>3160</v>
      </c>
      <c r="H412" t="s">
        <v>3047</v>
      </c>
      <c r="J412" s="277">
        <v>49</v>
      </c>
      <c r="K412" s="277" t="s">
        <v>3275</v>
      </c>
      <c r="L412" s="278" t="s">
        <v>3049</v>
      </c>
      <c r="M412" s="279" t="s">
        <v>2966</v>
      </c>
      <c r="N412" s="280" t="s">
        <v>3271</v>
      </c>
      <c r="O412" s="281" t="s">
        <v>3050</v>
      </c>
      <c r="P412" s="282" t="s">
        <v>3051</v>
      </c>
      <c r="Q412" s="283" t="s">
        <v>2970</v>
      </c>
      <c r="R412" s="276" t="s">
        <v>2982</v>
      </c>
      <c r="S412" s="275">
        <v>42216</v>
      </c>
      <c r="T412" s="275" t="s">
        <v>141</v>
      </c>
      <c r="V412" s="275"/>
      <c r="X412" s="275"/>
      <c r="AF412" t="s">
        <v>2971</v>
      </c>
      <c r="AG412" t="s">
        <v>2971</v>
      </c>
      <c r="AH412" t="s">
        <v>145</v>
      </c>
    </row>
    <row r="413" spans="1:34" ht="12" customHeight="1">
      <c r="A413" t="s">
        <v>14</v>
      </c>
      <c r="C413" t="s">
        <v>25</v>
      </c>
      <c r="D413" t="s">
        <v>57</v>
      </c>
      <c r="E413" t="s">
        <v>58</v>
      </c>
      <c r="F413" t="s">
        <v>3159</v>
      </c>
      <c r="G413" t="s">
        <v>3160</v>
      </c>
      <c r="H413" t="s">
        <v>3047</v>
      </c>
      <c r="J413" s="277">
        <v>50</v>
      </c>
      <c r="K413" s="277" t="s">
        <v>3275</v>
      </c>
      <c r="L413" s="278" t="s">
        <v>3052</v>
      </c>
      <c r="M413" s="279" t="s">
        <v>2966</v>
      </c>
      <c r="N413" s="280" t="s">
        <v>3272</v>
      </c>
      <c r="O413" s="281" t="s">
        <v>3050</v>
      </c>
      <c r="P413" s="282" t="s">
        <v>3053</v>
      </c>
      <c r="Q413" s="283" t="s">
        <v>2970</v>
      </c>
      <c r="R413" s="276" t="s">
        <v>2982</v>
      </c>
      <c r="S413" s="275">
        <v>42216</v>
      </c>
      <c r="T413" s="275" t="s">
        <v>141</v>
      </c>
      <c r="V413" s="275"/>
      <c r="X413" s="275"/>
      <c r="AF413" t="s">
        <v>2971</v>
      </c>
      <c r="AG413" t="s">
        <v>2971</v>
      </c>
      <c r="AH413" t="s">
        <v>145</v>
      </c>
    </row>
    <row r="414" spans="1:34" ht="12" customHeight="1">
      <c r="A414" t="s">
        <v>14</v>
      </c>
      <c r="C414" t="s">
        <v>25</v>
      </c>
      <c r="D414" t="s">
        <v>57</v>
      </c>
      <c r="E414" t="s">
        <v>58</v>
      </c>
      <c r="F414" t="s">
        <v>3159</v>
      </c>
      <c r="G414" t="s">
        <v>3160</v>
      </c>
      <c r="H414" t="s">
        <v>3047</v>
      </c>
      <c r="J414" s="277">
        <v>51</v>
      </c>
      <c r="K414" s="277" t="s">
        <v>3275</v>
      </c>
      <c r="L414" s="278" t="s">
        <v>3054</v>
      </c>
      <c r="M414" s="279" t="s">
        <v>2966</v>
      </c>
      <c r="N414" s="280" t="s">
        <v>3273</v>
      </c>
      <c r="O414" s="281" t="s">
        <v>3050</v>
      </c>
      <c r="P414" s="282" t="s">
        <v>3055</v>
      </c>
      <c r="Q414" s="283" t="s">
        <v>2970</v>
      </c>
      <c r="R414" s="276" t="s">
        <v>2982</v>
      </c>
      <c r="S414" s="275">
        <v>42216</v>
      </c>
      <c r="T414" s="275" t="s">
        <v>141</v>
      </c>
      <c r="V414" s="275"/>
      <c r="X414" s="275"/>
      <c r="AF414" t="s">
        <v>2971</v>
      </c>
      <c r="AG414" t="s">
        <v>2971</v>
      </c>
      <c r="AH414" t="s">
        <v>145</v>
      </c>
    </row>
    <row r="415" spans="1:34" ht="12" customHeight="1">
      <c r="A415" t="s">
        <v>14</v>
      </c>
      <c r="C415" t="s">
        <v>25</v>
      </c>
      <c r="D415" t="s">
        <v>57</v>
      </c>
      <c r="E415" t="s">
        <v>58</v>
      </c>
      <c r="F415" t="s">
        <v>3159</v>
      </c>
      <c r="G415" t="s">
        <v>3160</v>
      </c>
      <c r="H415" t="s">
        <v>3047</v>
      </c>
      <c r="J415" s="277">
        <v>52</v>
      </c>
      <c r="K415" s="277" t="s">
        <v>3275</v>
      </c>
      <c r="L415" s="278" t="s">
        <v>3056</v>
      </c>
      <c r="M415" s="279" t="s">
        <v>2966</v>
      </c>
      <c r="N415" s="280" t="s">
        <v>3274</v>
      </c>
      <c r="O415" s="281" t="s">
        <v>3050</v>
      </c>
      <c r="P415" s="282" t="s">
        <v>3057</v>
      </c>
      <c r="Q415" s="283" t="s">
        <v>2970</v>
      </c>
      <c r="R415" s="276" t="s">
        <v>2982</v>
      </c>
      <c r="S415" s="275">
        <v>42216</v>
      </c>
      <c r="T415" s="275" t="s">
        <v>141</v>
      </c>
      <c r="V415" s="275"/>
      <c r="X415" s="275"/>
      <c r="AF415" t="s">
        <v>2971</v>
      </c>
      <c r="AG415" t="s">
        <v>2971</v>
      </c>
      <c r="AH415" t="s">
        <v>145</v>
      </c>
    </row>
    <row r="416" spans="1:34" ht="12" customHeight="1">
      <c r="A416" t="s">
        <v>14</v>
      </c>
      <c r="C416" t="s">
        <v>25</v>
      </c>
      <c r="D416" t="s">
        <v>57</v>
      </c>
      <c r="E416" t="s">
        <v>58</v>
      </c>
      <c r="F416" t="s">
        <v>3159</v>
      </c>
      <c r="G416" t="s">
        <v>3160</v>
      </c>
      <c r="H416" t="s">
        <v>3047</v>
      </c>
      <c r="J416" s="277">
        <v>53</v>
      </c>
      <c r="K416" s="277" t="s">
        <v>3275</v>
      </c>
      <c r="L416" s="278" t="s">
        <v>3058</v>
      </c>
      <c r="M416" s="279" t="s">
        <v>2966</v>
      </c>
      <c r="N416" s="280" t="s">
        <v>3271</v>
      </c>
      <c r="O416" s="281" t="s">
        <v>3059</v>
      </c>
      <c r="P416" s="282" t="s">
        <v>2974</v>
      </c>
      <c r="Q416" s="283" t="s">
        <v>2975</v>
      </c>
      <c r="R416" s="276" t="s">
        <v>2982</v>
      </c>
      <c r="S416" s="275">
        <v>42216</v>
      </c>
      <c r="T416" s="275" t="s">
        <v>141</v>
      </c>
      <c r="V416" s="275"/>
      <c r="X416" s="275"/>
      <c r="AF416" t="s">
        <v>2971</v>
      </c>
      <c r="AG416" t="s">
        <v>2971</v>
      </c>
      <c r="AH416" t="s">
        <v>145</v>
      </c>
    </row>
    <row r="417" spans="1:34" ht="12" customHeight="1">
      <c r="A417" t="s">
        <v>14</v>
      </c>
      <c r="C417" t="s">
        <v>25</v>
      </c>
      <c r="D417" t="s">
        <v>57</v>
      </c>
      <c r="E417" t="s">
        <v>58</v>
      </c>
      <c r="F417" t="s">
        <v>3159</v>
      </c>
      <c r="G417" t="s">
        <v>3160</v>
      </c>
      <c r="H417" t="s">
        <v>3060</v>
      </c>
      <c r="J417" s="288">
        <v>54</v>
      </c>
      <c r="K417" s="277" t="s">
        <v>3061</v>
      </c>
      <c r="L417" s="278" t="s">
        <v>3062</v>
      </c>
      <c r="M417" s="279" t="s">
        <v>2966</v>
      </c>
      <c r="N417" s="280" t="s">
        <v>3276</v>
      </c>
      <c r="O417" s="281" t="s">
        <v>3033</v>
      </c>
      <c r="P417" s="282" t="s">
        <v>3064</v>
      </c>
      <c r="Q417" s="283" t="s">
        <v>2970</v>
      </c>
      <c r="R417" s="276" t="s">
        <v>3098</v>
      </c>
      <c r="S417" s="275">
        <v>42216</v>
      </c>
      <c r="T417" s="275" t="s">
        <v>141</v>
      </c>
      <c r="V417" s="275"/>
      <c r="X417" s="275"/>
      <c r="AF417" t="s">
        <v>2971</v>
      </c>
      <c r="AG417" t="s">
        <v>2971</v>
      </c>
      <c r="AH417" t="s">
        <v>145</v>
      </c>
    </row>
    <row r="418" spans="1:34" ht="12" customHeight="1">
      <c r="A418" t="s">
        <v>14</v>
      </c>
      <c r="C418" t="s">
        <v>25</v>
      </c>
      <c r="D418" t="s">
        <v>57</v>
      </c>
      <c r="E418" t="s">
        <v>58</v>
      </c>
      <c r="F418" t="s">
        <v>3159</v>
      </c>
      <c r="G418" t="s">
        <v>3160</v>
      </c>
      <c r="H418" t="s">
        <v>3060</v>
      </c>
      <c r="J418" s="288">
        <v>55</v>
      </c>
      <c r="K418" s="277" t="s">
        <v>3061</v>
      </c>
      <c r="L418" s="278" t="s">
        <v>3065</v>
      </c>
      <c r="M418" s="279" t="s">
        <v>2966</v>
      </c>
      <c r="N418" s="280" t="s">
        <v>3277</v>
      </c>
      <c r="O418" s="281" t="s">
        <v>3033</v>
      </c>
      <c r="P418" s="282" t="s">
        <v>3067</v>
      </c>
      <c r="Q418" s="283" t="s">
        <v>2970</v>
      </c>
      <c r="R418" s="276" t="s">
        <v>3098</v>
      </c>
      <c r="S418" s="284">
        <v>42216</v>
      </c>
      <c r="T418" s="275" t="s">
        <v>141</v>
      </c>
      <c r="V418" s="275"/>
      <c r="X418" s="275"/>
      <c r="AF418" t="s">
        <v>2971</v>
      </c>
      <c r="AG418" t="s">
        <v>2971</v>
      </c>
      <c r="AH418" t="s">
        <v>145</v>
      </c>
    </row>
    <row r="419" spans="1:34" ht="12" customHeight="1">
      <c r="A419" t="s">
        <v>14</v>
      </c>
      <c r="C419" t="s">
        <v>25</v>
      </c>
      <c r="D419" t="s">
        <v>57</v>
      </c>
      <c r="E419" t="s">
        <v>58</v>
      </c>
      <c r="F419" t="s">
        <v>3159</v>
      </c>
      <c r="G419" t="s">
        <v>3160</v>
      </c>
      <c r="H419" t="s">
        <v>3060</v>
      </c>
      <c r="J419" s="288">
        <v>56</v>
      </c>
      <c r="K419" s="277" t="s">
        <v>3061</v>
      </c>
      <c r="L419" s="278" t="s">
        <v>3068</v>
      </c>
      <c r="M419" s="279" t="s">
        <v>2966</v>
      </c>
      <c r="N419" s="280" t="s">
        <v>3278</v>
      </c>
      <c r="O419" s="281" t="s">
        <v>3033</v>
      </c>
      <c r="P419" s="282" t="s">
        <v>3070</v>
      </c>
      <c r="Q419" s="283" t="s">
        <v>2970</v>
      </c>
      <c r="R419" s="276" t="s">
        <v>3098</v>
      </c>
      <c r="S419" s="284">
        <v>42216</v>
      </c>
      <c r="T419" s="275" t="s">
        <v>141</v>
      </c>
      <c r="V419" s="275"/>
      <c r="X419" s="275"/>
      <c r="AF419" t="s">
        <v>2971</v>
      </c>
      <c r="AG419" t="s">
        <v>2971</v>
      </c>
      <c r="AH419" t="s">
        <v>145</v>
      </c>
    </row>
    <row r="420" spans="1:34" ht="12" customHeight="1">
      <c r="A420" t="s">
        <v>14</v>
      </c>
      <c r="C420" t="s">
        <v>25</v>
      </c>
      <c r="D420" t="s">
        <v>57</v>
      </c>
      <c r="E420" t="s">
        <v>58</v>
      </c>
      <c r="F420" t="s">
        <v>3159</v>
      </c>
      <c r="G420" t="s">
        <v>3160</v>
      </c>
      <c r="H420" t="s">
        <v>3060</v>
      </c>
      <c r="J420" s="277">
        <v>57</v>
      </c>
      <c r="K420" s="277" t="s">
        <v>3061</v>
      </c>
      <c r="L420" s="278" t="s">
        <v>3071</v>
      </c>
      <c r="M420" s="279" t="s">
        <v>2966</v>
      </c>
      <c r="N420" s="280" t="s">
        <v>3279</v>
      </c>
      <c r="O420" s="281" t="s">
        <v>3033</v>
      </c>
      <c r="P420" s="282" t="s">
        <v>3073</v>
      </c>
      <c r="Q420" s="283" t="s">
        <v>2970</v>
      </c>
      <c r="R420" s="276" t="s">
        <v>2982</v>
      </c>
      <c r="S420" s="284">
        <v>42214</v>
      </c>
      <c r="T420" s="275" t="s">
        <v>176</v>
      </c>
      <c r="V420" s="275"/>
      <c r="X420" s="275" t="s">
        <v>3044</v>
      </c>
      <c r="AF420" t="s">
        <v>2971</v>
      </c>
      <c r="AG420" t="s">
        <v>2971</v>
      </c>
      <c r="AH420" t="s">
        <v>145</v>
      </c>
    </row>
    <row r="421" spans="1:34" ht="12" customHeight="1">
      <c r="A421" t="s">
        <v>14</v>
      </c>
      <c r="C421" t="s">
        <v>25</v>
      </c>
      <c r="D421" t="s">
        <v>57</v>
      </c>
      <c r="E421" t="s">
        <v>58</v>
      </c>
      <c r="F421" t="s">
        <v>3159</v>
      </c>
      <c r="G421" t="s">
        <v>3160</v>
      </c>
      <c r="H421" t="s">
        <v>3074</v>
      </c>
      <c r="J421" s="277">
        <v>58</v>
      </c>
      <c r="K421" s="277" t="s">
        <v>3075</v>
      </c>
      <c r="L421" s="278" t="s">
        <v>3076</v>
      </c>
      <c r="M421" s="279" t="s">
        <v>2966</v>
      </c>
      <c r="N421" s="280" t="s">
        <v>3276</v>
      </c>
      <c r="O421" s="281" t="s">
        <v>3050</v>
      </c>
      <c r="P421" s="282" t="s">
        <v>3077</v>
      </c>
      <c r="Q421" s="283" t="s">
        <v>2970</v>
      </c>
      <c r="R421" s="276" t="s">
        <v>2982</v>
      </c>
      <c r="S421" s="284">
        <v>42216</v>
      </c>
      <c r="T421" s="275" t="s">
        <v>141</v>
      </c>
      <c r="V421" s="275"/>
      <c r="X421" s="275"/>
      <c r="AF421" t="s">
        <v>2971</v>
      </c>
      <c r="AG421" t="s">
        <v>2971</v>
      </c>
      <c r="AH421" t="s">
        <v>145</v>
      </c>
    </row>
    <row r="422" spans="1:34" ht="12" customHeight="1">
      <c r="A422" t="s">
        <v>14</v>
      </c>
      <c r="C422" t="s">
        <v>25</v>
      </c>
      <c r="D422" t="s">
        <v>57</v>
      </c>
      <c r="E422" t="s">
        <v>58</v>
      </c>
      <c r="F422" t="s">
        <v>3159</v>
      </c>
      <c r="G422" t="s">
        <v>3160</v>
      </c>
      <c r="H422" t="s">
        <v>3074</v>
      </c>
      <c r="J422" s="277">
        <v>59</v>
      </c>
      <c r="K422" s="277" t="s">
        <v>3075</v>
      </c>
      <c r="L422" s="278" t="s">
        <v>3078</v>
      </c>
      <c r="M422" s="279" t="s">
        <v>2966</v>
      </c>
      <c r="N422" s="280" t="s">
        <v>3277</v>
      </c>
      <c r="O422" s="281" t="s">
        <v>3050</v>
      </c>
      <c r="P422" s="282" t="s">
        <v>3079</v>
      </c>
      <c r="Q422" s="283" t="s">
        <v>2970</v>
      </c>
      <c r="R422" s="276" t="s">
        <v>2982</v>
      </c>
      <c r="S422" s="284">
        <v>42216</v>
      </c>
      <c r="T422" s="294" t="s">
        <v>176</v>
      </c>
      <c r="V422" s="291" t="s">
        <v>3280</v>
      </c>
      <c r="X422" s="275" t="s">
        <v>3188</v>
      </c>
      <c r="AF422" t="s">
        <v>2971</v>
      </c>
      <c r="AG422" t="s">
        <v>2971</v>
      </c>
      <c r="AH422" t="s">
        <v>145</v>
      </c>
    </row>
    <row r="423" spans="1:34" ht="12" customHeight="1">
      <c r="A423" t="s">
        <v>14</v>
      </c>
      <c r="C423" t="s">
        <v>25</v>
      </c>
      <c r="D423" t="s">
        <v>57</v>
      </c>
      <c r="E423" t="s">
        <v>58</v>
      </c>
      <c r="F423" t="s">
        <v>3159</v>
      </c>
      <c r="G423" t="s">
        <v>3160</v>
      </c>
      <c r="H423" t="s">
        <v>3074</v>
      </c>
      <c r="J423" s="277">
        <v>60</v>
      </c>
      <c r="K423" s="277" t="s">
        <v>3075</v>
      </c>
      <c r="L423" s="278" t="s">
        <v>3080</v>
      </c>
      <c r="M423" s="279" t="s">
        <v>2966</v>
      </c>
      <c r="N423" s="280" t="s">
        <v>3278</v>
      </c>
      <c r="O423" s="281" t="s">
        <v>3050</v>
      </c>
      <c r="P423" s="282" t="s">
        <v>3081</v>
      </c>
      <c r="Q423" s="283" t="s">
        <v>2970</v>
      </c>
      <c r="R423" s="276" t="s">
        <v>2982</v>
      </c>
      <c r="S423" s="284">
        <v>42216</v>
      </c>
      <c r="T423" s="275" t="s">
        <v>141</v>
      </c>
      <c r="V423" s="275"/>
      <c r="X423" s="275"/>
      <c r="AF423" t="s">
        <v>2971</v>
      </c>
      <c r="AG423" t="s">
        <v>2971</v>
      </c>
      <c r="AH423" t="s">
        <v>145</v>
      </c>
    </row>
    <row r="424" spans="1:34" ht="12" customHeight="1">
      <c r="A424" t="s">
        <v>14</v>
      </c>
      <c r="C424" t="s">
        <v>25</v>
      </c>
      <c r="D424" t="s">
        <v>57</v>
      </c>
      <c r="E424" t="s">
        <v>58</v>
      </c>
      <c r="F424" t="s">
        <v>3159</v>
      </c>
      <c r="G424" t="s">
        <v>3160</v>
      </c>
      <c r="H424" t="s">
        <v>3074</v>
      </c>
      <c r="J424" s="277">
        <v>61</v>
      </c>
      <c r="K424" s="277" t="s">
        <v>3075</v>
      </c>
      <c r="L424" s="278" t="s">
        <v>3082</v>
      </c>
      <c r="M424" s="279" t="s">
        <v>2966</v>
      </c>
      <c r="N424" s="280" t="s">
        <v>3279</v>
      </c>
      <c r="O424" s="281" t="s">
        <v>3050</v>
      </c>
      <c r="P424" s="282" t="s">
        <v>3083</v>
      </c>
      <c r="Q424" s="283" t="s">
        <v>2970</v>
      </c>
      <c r="R424" s="276" t="s">
        <v>2982</v>
      </c>
      <c r="S424" s="284">
        <v>42216</v>
      </c>
      <c r="T424" s="275" t="s">
        <v>141</v>
      </c>
      <c r="V424" s="275"/>
      <c r="X424" s="275"/>
      <c r="AF424" t="s">
        <v>2971</v>
      </c>
      <c r="AG424" t="s">
        <v>2971</v>
      </c>
      <c r="AH424" t="s">
        <v>145</v>
      </c>
    </row>
    <row r="425" spans="1:34" ht="12" customHeight="1">
      <c r="A425" t="s">
        <v>14</v>
      </c>
      <c r="C425" t="s">
        <v>25</v>
      </c>
      <c r="D425" t="s">
        <v>57</v>
      </c>
      <c r="E425" t="s">
        <v>58</v>
      </c>
      <c r="F425" t="s">
        <v>3159</v>
      </c>
      <c r="G425" t="s">
        <v>3160</v>
      </c>
      <c r="H425" t="s">
        <v>3084</v>
      </c>
      <c r="J425" s="277">
        <v>62</v>
      </c>
      <c r="K425" s="277" t="s">
        <v>3085</v>
      </c>
      <c r="L425" s="278" t="s">
        <v>3086</v>
      </c>
      <c r="M425" s="279" t="s">
        <v>2966</v>
      </c>
      <c r="N425" s="280" t="s">
        <v>3281</v>
      </c>
      <c r="O425" s="281" t="s">
        <v>3088</v>
      </c>
      <c r="P425" s="282" t="s">
        <v>3089</v>
      </c>
      <c r="Q425" s="283" t="s">
        <v>2970</v>
      </c>
      <c r="R425" s="276" t="s">
        <v>2982</v>
      </c>
      <c r="S425" s="275">
        <v>42216</v>
      </c>
      <c r="T425" s="275" t="s">
        <v>141</v>
      </c>
      <c r="V425" s="275"/>
      <c r="X425" s="290" t="s">
        <v>3090</v>
      </c>
      <c r="AF425" t="s">
        <v>2971</v>
      </c>
      <c r="AG425" t="s">
        <v>2971</v>
      </c>
      <c r="AH425" t="s">
        <v>145</v>
      </c>
    </row>
    <row r="426" spans="1:34" ht="12" customHeight="1">
      <c r="A426" t="s">
        <v>14</v>
      </c>
      <c r="C426" t="s">
        <v>25</v>
      </c>
      <c r="D426" t="s">
        <v>57</v>
      </c>
      <c r="E426" t="s">
        <v>58</v>
      </c>
      <c r="F426" t="s">
        <v>3159</v>
      </c>
      <c r="G426" t="s">
        <v>3160</v>
      </c>
      <c r="H426" t="s">
        <v>3084</v>
      </c>
      <c r="J426" s="277">
        <v>63</v>
      </c>
      <c r="K426" s="277" t="s">
        <v>3085</v>
      </c>
      <c r="L426" s="278" t="s">
        <v>3282</v>
      </c>
      <c r="M426" s="279" t="s">
        <v>2966</v>
      </c>
      <c r="N426" s="280" t="s">
        <v>3281</v>
      </c>
      <c r="O426" s="281" t="s">
        <v>3283</v>
      </c>
      <c r="P426" s="282" t="s">
        <v>2974</v>
      </c>
      <c r="Q426" s="283" t="s">
        <v>2975</v>
      </c>
      <c r="R426" s="276" t="s">
        <v>2982</v>
      </c>
      <c r="S426" s="275">
        <v>42216</v>
      </c>
      <c r="T426" s="275" t="s">
        <v>141</v>
      </c>
      <c r="V426" s="275"/>
      <c r="X426" s="275"/>
      <c r="AF426" t="s">
        <v>2971</v>
      </c>
      <c r="AG426" t="s">
        <v>2971</v>
      </c>
      <c r="AH426" t="s">
        <v>145</v>
      </c>
    </row>
    <row r="427" spans="1:34" ht="12" customHeight="1">
      <c r="A427" t="s">
        <v>14</v>
      </c>
      <c r="C427" t="s">
        <v>25</v>
      </c>
      <c r="D427" t="s">
        <v>57</v>
      </c>
      <c r="E427" t="s">
        <v>58</v>
      </c>
      <c r="F427" t="s">
        <v>3159</v>
      </c>
      <c r="G427" t="s">
        <v>3160</v>
      </c>
      <c r="H427" t="s">
        <v>3284</v>
      </c>
      <c r="J427" s="277">
        <v>64</v>
      </c>
      <c r="K427" s="277" t="s">
        <v>3094</v>
      </c>
      <c r="L427" s="278" t="s">
        <v>3285</v>
      </c>
      <c r="M427" s="279" t="s">
        <v>2966</v>
      </c>
      <c r="N427" s="280" t="s">
        <v>3286</v>
      </c>
      <c r="O427" s="281" t="s">
        <v>3287</v>
      </c>
      <c r="P427" s="282" t="s">
        <v>2969</v>
      </c>
      <c r="Q427" s="283" t="s">
        <v>2970</v>
      </c>
      <c r="R427" s="276" t="s">
        <v>3098</v>
      </c>
      <c r="S427" s="275">
        <v>42233</v>
      </c>
      <c r="T427" s="275" t="s">
        <v>141</v>
      </c>
      <c r="V427" s="291" t="s">
        <v>3099</v>
      </c>
      <c r="X427" s="275" t="s">
        <v>3100</v>
      </c>
      <c r="AF427" t="s">
        <v>2971</v>
      </c>
      <c r="AG427" t="s">
        <v>2971</v>
      </c>
      <c r="AH427" t="s">
        <v>145</v>
      </c>
    </row>
    <row r="428" spans="1:34" ht="12" customHeight="1">
      <c r="A428" t="s">
        <v>14</v>
      </c>
      <c r="C428" t="s">
        <v>25</v>
      </c>
      <c r="D428" t="s">
        <v>57</v>
      </c>
      <c r="E428" t="s">
        <v>58</v>
      </c>
      <c r="F428" t="s">
        <v>3159</v>
      </c>
      <c r="G428" t="s">
        <v>3160</v>
      </c>
      <c r="H428" t="s">
        <v>3101</v>
      </c>
      <c r="J428" s="277">
        <v>65</v>
      </c>
      <c r="K428" s="277" t="s">
        <v>3102</v>
      </c>
      <c r="L428" s="278" t="s">
        <v>3103</v>
      </c>
      <c r="M428" s="279" t="s">
        <v>2966</v>
      </c>
      <c r="N428" s="280" t="s">
        <v>3288</v>
      </c>
      <c r="O428" s="281" t="s">
        <v>3105</v>
      </c>
      <c r="P428" s="282" t="s">
        <v>3106</v>
      </c>
      <c r="Q428" s="283" t="s">
        <v>2970</v>
      </c>
      <c r="R428" s="276" t="s">
        <v>1922</v>
      </c>
      <c r="S428" s="275">
        <v>42227</v>
      </c>
      <c r="T428" s="275" t="s">
        <v>141</v>
      </c>
      <c r="V428" s="275"/>
      <c r="X428" s="275"/>
      <c r="AF428" t="s">
        <v>2971</v>
      </c>
      <c r="AG428" t="s">
        <v>2971</v>
      </c>
      <c r="AH428" t="s">
        <v>145</v>
      </c>
    </row>
    <row r="429" spans="1:34" ht="12" customHeight="1">
      <c r="A429" t="s">
        <v>14</v>
      </c>
      <c r="C429" t="s">
        <v>25</v>
      </c>
      <c r="D429" t="s">
        <v>57</v>
      </c>
      <c r="E429" t="s">
        <v>58</v>
      </c>
      <c r="F429" t="s">
        <v>3159</v>
      </c>
      <c r="G429" t="s">
        <v>3160</v>
      </c>
      <c r="H429" t="s">
        <v>3101</v>
      </c>
      <c r="J429" s="277">
        <v>66</v>
      </c>
      <c r="K429" s="277" t="s">
        <v>3102</v>
      </c>
      <c r="L429" s="278" t="s">
        <v>3289</v>
      </c>
      <c r="M429" s="279" t="s">
        <v>2966</v>
      </c>
      <c r="N429" s="280" t="s">
        <v>3290</v>
      </c>
      <c r="O429" s="281" t="s">
        <v>3291</v>
      </c>
      <c r="P429" s="282" t="s">
        <v>3292</v>
      </c>
      <c r="Q429" s="283" t="s">
        <v>2970</v>
      </c>
      <c r="R429" s="276" t="s">
        <v>3098</v>
      </c>
      <c r="S429" s="275">
        <v>42233</v>
      </c>
      <c r="T429" s="275" t="s">
        <v>176</v>
      </c>
      <c r="V429" s="291" t="s">
        <v>3111</v>
      </c>
      <c r="X429" s="275" t="s">
        <v>3112</v>
      </c>
      <c r="AF429" t="s">
        <v>2971</v>
      </c>
      <c r="AG429" t="s">
        <v>2971</v>
      </c>
      <c r="AH429" t="s">
        <v>145</v>
      </c>
    </row>
    <row r="430" spans="1:34" ht="12" customHeight="1">
      <c r="A430" t="s">
        <v>14</v>
      </c>
      <c r="C430" t="s">
        <v>25</v>
      </c>
      <c r="D430" t="s">
        <v>57</v>
      </c>
      <c r="E430" t="s">
        <v>58</v>
      </c>
      <c r="F430" t="s">
        <v>3159</v>
      </c>
      <c r="G430" t="s">
        <v>3160</v>
      </c>
      <c r="H430" t="s">
        <v>3113</v>
      </c>
      <c r="J430" s="277">
        <v>67</v>
      </c>
      <c r="K430" s="277" t="s">
        <v>3293</v>
      </c>
      <c r="L430" s="278" t="s">
        <v>3294</v>
      </c>
      <c r="M430" s="279" t="s">
        <v>2966</v>
      </c>
      <c r="N430" s="280" t="s">
        <v>3295</v>
      </c>
      <c r="O430" s="281" t="s">
        <v>3296</v>
      </c>
      <c r="P430" s="282" t="s">
        <v>3297</v>
      </c>
      <c r="Q430" s="283" t="s">
        <v>3118</v>
      </c>
      <c r="R430" s="276" t="s">
        <v>1922</v>
      </c>
      <c r="S430" s="284">
        <v>42233</v>
      </c>
      <c r="T430" s="275" t="s">
        <v>176</v>
      </c>
      <c r="V430" s="275"/>
      <c r="X430" s="275"/>
      <c r="AF430" t="s">
        <v>2971</v>
      </c>
      <c r="AG430" t="s">
        <v>2971</v>
      </c>
      <c r="AH430" t="s">
        <v>145</v>
      </c>
    </row>
    <row r="431" spans="1:34" ht="12" customHeight="1">
      <c r="A431" t="s">
        <v>14</v>
      </c>
      <c r="C431" t="s">
        <v>25</v>
      </c>
      <c r="D431" t="s">
        <v>57</v>
      </c>
      <c r="E431" t="s">
        <v>58</v>
      </c>
      <c r="F431" t="s">
        <v>3298</v>
      </c>
      <c r="G431" t="s">
        <v>3299</v>
      </c>
      <c r="H431" t="s">
        <v>2963</v>
      </c>
      <c r="J431" s="277">
        <v>1</v>
      </c>
      <c r="K431" s="277" t="s">
        <v>2964</v>
      </c>
      <c r="L431" s="278" t="s">
        <v>2965</v>
      </c>
      <c r="M431" s="279" t="s">
        <v>2966</v>
      </c>
      <c r="N431" s="280" t="s">
        <v>3300</v>
      </c>
      <c r="O431" s="281" t="s">
        <v>3301</v>
      </c>
      <c r="P431" s="282" t="s">
        <v>2969</v>
      </c>
      <c r="Q431" s="283" t="s">
        <v>2970</v>
      </c>
      <c r="R431" s="285" t="s">
        <v>1922</v>
      </c>
      <c r="S431" s="284">
        <v>42214</v>
      </c>
      <c r="T431" s="275" t="s">
        <v>141</v>
      </c>
      <c r="V431" s="275"/>
      <c r="X431" s="275"/>
      <c r="AF431" t="s">
        <v>2971</v>
      </c>
      <c r="AG431" t="s">
        <v>2971</v>
      </c>
      <c r="AH431" t="s">
        <v>145</v>
      </c>
    </row>
    <row r="432" spans="1:34" ht="12" customHeight="1">
      <c r="A432" t="s">
        <v>14</v>
      </c>
      <c r="C432" t="s">
        <v>25</v>
      </c>
      <c r="D432" t="s">
        <v>57</v>
      </c>
      <c r="E432" t="s">
        <v>58</v>
      </c>
      <c r="F432" t="s">
        <v>3298</v>
      </c>
      <c r="G432" t="s">
        <v>3299</v>
      </c>
      <c r="H432" t="s">
        <v>2963</v>
      </c>
      <c r="J432" s="215">
        <v>2</v>
      </c>
      <c r="K432" s="277" t="s">
        <v>2964</v>
      </c>
      <c r="L432" s="278" t="s">
        <v>2972</v>
      </c>
      <c r="M432" s="279" t="s">
        <v>2966</v>
      </c>
      <c r="N432" s="280" t="s">
        <v>3300</v>
      </c>
      <c r="O432" s="281" t="s">
        <v>3302</v>
      </c>
      <c r="P432" s="282" t="s">
        <v>2974</v>
      </c>
      <c r="Q432" s="283" t="s">
        <v>2975</v>
      </c>
      <c r="R432" s="285" t="s">
        <v>1922</v>
      </c>
      <c r="S432" s="284">
        <v>42214</v>
      </c>
      <c r="T432" s="275" t="s">
        <v>141</v>
      </c>
      <c r="V432" s="275"/>
      <c r="X432" s="275"/>
      <c r="AF432" t="s">
        <v>2971</v>
      </c>
      <c r="AG432" t="s">
        <v>2971</v>
      </c>
      <c r="AH432" t="s">
        <v>145</v>
      </c>
    </row>
    <row r="433" spans="1:34" ht="12" customHeight="1">
      <c r="A433" t="s">
        <v>14</v>
      </c>
      <c r="C433" t="s">
        <v>25</v>
      </c>
      <c r="D433" t="s">
        <v>57</v>
      </c>
      <c r="E433" t="s">
        <v>58</v>
      </c>
      <c r="F433" t="s">
        <v>3298</v>
      </c>
      <c r="G433" t="s">
        <v>3299</v>
      </c>
      <c r="H433" t="s">
        <v>2963</v>
      </c>
      <c r="J433" s="277">
        <v>3</v>
      </c>
      <c r="K433" s="277" t="s">
        <v>2977</v>
      </c>
      <c r="L433" s="278" t="s">
        <v>2978</v>
      </c>
      <c r="M433" s="279" t="s">
        <v>2966</v>
      </c>
      <c r="N433" s="280" t="s">
        <v>3303</v>
      </c>
      <c r="O433" s="281" t="s">
        <v>3304</v>
      </c>
      <c r="P433" s="282" t="s">
        <v>2981</v>
      </c>
      <c r="Q433" s="283" t="s">
        <v>2970</v>
      </c>
      <c r="R433" s="285" t="s">
        <v>1922</v>
      </c>
      <c r="S433" s="284">
        <v>42214</v>
      </c>
      <c r="T433" s="275" t="s">
        <v>141</v>
      </c>
      <c r="V433" s="275"/>
      <c r="X433" s="275" t="s">
        <v>2983</v>
      </c>
      <c r="AF433" t="s">
        <v>2971</v>
      </c>
      <c r="AG433" t="s">
        <v>2971</v>
      </c>
      <c r="AH433" t="s">
        <v>145</v>
      </c>
    </row>
    <row r="434" spans="1:34" ht="12" customHeight="1">
      <c r="A434" t="s">
        <v>14</v>
      </c>
      <c r="C434" t="s">
        <v>25</v>
      </c>
      <c r="D434" t="s">
        <v>57</v>
      </c>
      <c r="E434" t="s">
        <v>58</v>
      </c>
      <c r="F434" t="s">
        <v>3298</v>
      </c>
      <c r="G434" t="s">
        <v>3299</v>
      </c>
      <c r="H434" t="s">
        <v>2963</v>
      </c>
      <c r="J434" s="277">
        <v>4</v>
      </c>
      <c r="K434" s="277" t="s">
        <v>2977</v>
      </c>
      <c r="L434" s="278" t="s">
        <v>2984</v>
      </c>
      <c r="M434" s="279" t="s">
        <v>2966</v>
      </c>
      <c r="N434" s="280" t="s">
        <v>3305</v>
      </c>
      <c r="O434" s="281" t="s">
        <v>3306</v>
      </c>
      <c r="P434" s="282" t="s">
        <v>2987</v>
      </c>
      <c r="Q434" s="283" t="s">
        <v>2970</v>
      </c>
      <c r="R434" s="285" t="s">
        <v>1922</v>
      </c>
      <c r="S434" s="284">
        <v>42214</v>
      </c>
      <c r="T434" s="275" t="s">
        <v>141</v>
      </c>
      <c r="V434" s="275"/>
      <c r="X434" s="275"/>
      <c r="AF434" t="s">
        <v>2971</v>
      </c>
      <c r="AG434" t="s">
        <v>2971</v>
      </c>
      <c r="AH434" t="s">
        <v>145</v>
      </c>
    </row>
    <row r="435" spans="1:34" ht="12" customHeight="1">
      <c r="A435" t="s">
        <v>14</v>
      </c>
      <c r="C435" t="s">
        <v>25</v>
      </c>
      <c r="D435" t="s">
        <v>57</v>
      </c>
      <c r="E435" t="s">
        <v>58</v>
      </c>
      <c r="F435" t="s">
        <v>3298</v>
      </c>
      <c r="G435" t="s">
        <v>3299</v>
      </c>
      <c r="H435" t="s">
        <v>2963</v>
      </c>
      <c r="J435" s="277">
        <v>5</v>
      </c>
      <c r="K435" s="277" t="s">
        <v>2977</v>
      </c>
      <c r="L435" s="278" t="s">
        <v>2988</v>
      </c>
      <c r="M435" s="279" t="s">
        <v>2966</v>
      </c>
      <c r="N435" s="280" t="s">
        <v>3307</v>
      </c>
      <c r="O435" s="281" t="s">
        <v>3308</v>
      </c>
      <c r="P435" s="282" t="s">
        <v>2987</v>
      </c>
      <c r="Q435" s="283" t="s">
        <v>2970</v>
      </c>
      <c r="R435" s="285" t="s">
        <v>1922</v>
      </c>
      <c r="S435" s="284">
        <v>42214</v>
      </c>
      <c r="T435" s="275" t="s">
        <v>141</v>
      </c>
      <c r="V435" s="275"/>
      <c r="X435" s="275"/>
      <c r="AF435" t="s">
        <v>2971</v>
      </c>
      <c r="AG435" t="s">
        <v>2971</v>
      </c>
      <c r="AH435" t="s">
        <v>145</v>
      </c>
    </row>
    <row r="436" spans="1:34" ht="12" customHeight="1">
      <c r="A436" t="s">
        <v>14</v>
      </c>
      <c r="C436" t="s">
        <v>25</v>
      </c>
      <c r="D436" t="s">
        <v>57</v>
      </c>
      <c r="E436" t="s">
        <v>58</v>
      </c>
      <c r="F436" t="s">
        <v>3298</v>
      </c>
      <c r="G436" t="s">
        <v>3299</v>
      </c>
      <c r="H436" t="s">
        <v>2963</v>
      </c>
      <c r="J436" s="277">
        <v>6</v>
      </c>
      <c r="K436" s="277" t="s">
        <v>2977</v>
      </c>
      <c r="L436" s="278" t="s">
        <v>2991</v>
      </c>
      <c r="M436" s="279" t="s">
        <v>2966</v>
      </c>
      <c r="N436" s="280" t="s">
        <v>3309</v>
      </c>
      <c r="O436" s="281" t="s">
        <v>3310</v>
      </c>
      <c r="P436" s="282" t="s">
        <v>2974</v>
      </c>
      <c r="Q436" s="283" t="s">
        <v>2975</v>
      </c>
      <c r="R436" s="285" t="s">
        <v>1922</v>
      </c>
      <c r="S436" s="284">
        <v>42214</v>
      </c>
      <c r="T436" s="275" t="s">
        <v>141</v>
      </c>
      <c r="V436" s="275"/>
      <c r="X436" s="275"/>
      <c r="AF436" t="s">
        <v>2971</v>
      </c>
      <c r="AG436" t="s">
        <v>2971</v>
      </c>
      <c r="AH436" t="s">
        <v>145</v>
      </c>
    </row>
    <row r="437" spans="1:34" ht="12" customHeight="1">
      <c r="A437" t="s">
        <v>14</v>
      </c>
      <c r="C437" t="s">
        <v>25</v>
      </c>
      <c r="D437" t="s">
        <v>57</v>
      </c>
      <c r="E437" t="s">
        <v>58</v>
      </c>
      <c r="F437" t="s">
        <v>3298</v>
      </c>
      <c r="G437" t="s">
        <v>3299</v>
      </c>
      <c r="H437" t="s">
        <v>2963</v>
      </c>
      <c r="J437" s="277">
        <v>7</v>
      </c>
      <c r="K437" s="277" t="s">
        <v>2995</v>
      </c>
      <c r="L437" s="278" t="s">
        <v>2996</v>
      </c>
      <c r="M437" s="279" t="s">
        <v>2966</v>
      </c>
      <c r="N437" s="280" t="s">
        <v>3311</v>
      </c>
      <c r="O437" s="281" t="s">
        <v>3312</v>
      </c>
      <c r="P437" s="282" t="s">
        <v>2999</v>
      </c>
      <c r="Q437" s="283" t="s">
        <v>2970</v>
      </c>
      <c r="R437" s="285" t="s">
        <v>1922</v>
      </c>
      <c r="S437" s="284">
        <v>42214</v>
      </c>
      <c r="T437" s="275" t="s">
        <v>141</v>
      </c>
      <c r="V437" s="275"/>
      <c r="X437" s="275"/>
      <c r="AF437" t="s">
        <v>2971</v>
      </c>
      <c r="AG437" t="s">
        <v>2971</v>
      </c>
      <c r="AH437" t="s">
        <v>145</v>
      </c>
    </row>
    <row r="438" spans="1:34" ht="12" customHeight="1">
      <c r="A438" t="s">
        <v>14</v>
      </c>
      <c r="C438" t="s">
        <v>25</v>
      </c>
      <c r="D438" t="s">
        <v>57</v>
      </c>
      <c r="E438" t="s">
        <v>58</v>
      </c>
      <c r="F438" t="s">
        <v>3298</v>
      </c>
      <c r="G438" t="s">
        <v>3299</v>
      </c>
      <c r="H438" t="s">
        <v>2963</v>
      </c>
      <c r="J438" s="277">
        <v>8</v>
      </c>
      <c r="K438" s="277" t="s">
        <v>2995</v>
      </c>
      <c r="L438" s="278" t="s">
        <v>3000</v>
      </c>
      <c r="M438" s="279" t="s">
        <v>2966</v>
      </c>
      <c r="N438" s="280" t="s">
        <v>3311</v>
      </c>
      <c r="O438" s="281" t="s">
        <v>3313</v>
      </c>
      <c r="P438" s="282" t="s">
        <v>2999</v>
      </c>
      <c r="Q438" s="283" t="s">
        <v>2970</v>
      </c>
      <c r="R438" s="285" t="s">
        <v>1922</v>
      </c>
      <c r="S438" s="284">
        <v>42214</v>
      </c>
      <c r="T438" s="275" t="s">
        <v>141</v>
      </c>
      <c r="V438" s="275"/>
      <c r="X438" s="275"/>
      <c r="AF438" t="s">
        <v>2971</v>
      </c>
      <c r="AG438" t="s">
        <v>2971</v>
      </c>
      <c r="AH438" t="s">
        <v>145</v>
      </c>
    </row>
    <row r="439" spans="1:34" ht="12" customHeight="1">
      <c r="A439" t="s">
        <v>14</v>
      </c>
      <c r="C439" t="s">
        <v>25</v>
      </c>
      <c r="D439" t="s">
        <v>57</v>
      </c>
      <c r="E439" t="s">
        <v>58</v>
      </c>
      <c r="F439" t="s">
        <v>3298</v>
      </c>
      <c r="G439" t="s">
        <v>3299</v>
      </c>
      <c r="H439" t="s">
        <v>2963</v>
      </c>
      <c r="J439" s="277">
        <v>9</v>
      </c>
      <c r="K439" s="277" t="s">
        <v>2995</v>
      </c>
      <c r="L439" s="278" t="s">
        <v>3002</v>
      </c>
      <c r="M439" s="279" t="s">
        <v>2966</v>
      </c>
      <c r="N439" s="280" t="s">
        <v>3311</v>
      </c>
      <c r="O439" s="281" t="s">
        <v>3314</v>
      </c>
      <c r="P439" s="282" t="s">
        <v>2999</v>
      </c>
      <c r="Q439" s="283" t="s">
        <v>2970</v>
      </c>
      <c r="R439" s="285"/>
      <c r="S439" s="284">
        <v>42233</v>
      </c>
      <c r="T439" s="275" t="s">
        <v>176</v>
      </c>
      <c r="V439" s="275"/>
      <c r="X439" s="275" t="s">
        <v>3264</v>
      </c>
      <c r="AF439" t="s">
        <v>2971</v>
      </c>
      <c r="AG439" t="s">
        <v>2971</v>
      </c>
      <c r="AH439" t="s">
        <v>145</v>
      </c>
    </row>
    <row r="440" spans="1:34" ht="12" customHeight="1">
      <c r="A440" t="s">
        <v>14</v>
      </c>
      <c r="C440" t="s">
        <v>25</v>
      </c>
      <c r="D440" t="s">
        <v>57</v>
      </c>
      <c r="E440" t="s">
        <v>58</v>
      </c>
      <c r="F440" t="s">
        <v>3298</v>
      </c>
      <c r="G440" t="s">
        <v>3299</v>
      </c>
      <c r="H440" t="s">
        <v>2963</v>
      </c>
      <c r="J440" s="277">
        <v>10</v>
      </c>
      <c r="K440" s="277" t="s">
        <v>2995</v>
      </c>
      <c r="L440" s="278" t="s">
        <v>3004</v>
      </c>
      <c r="M440" s="279" t="s">
        <v>2966</v>
      </c>
      <c r="N440" s="280" t="s">
        <v>3315</v>
      </c>
      <c r="O440" s="281" t="s">
        <v>3312</v>
      </c>
      <c r="P440" s="282" t="s">
        <v>2999</v>
      </c>
      <c r="Q440" s="283" t="s">
        <v>2970</v>
      </c>
      <c r="R440" s="285" t="s">
        <v>1922</v>
      </c>
      <c r="S440" s="284">
        <v>42227</v>
      </c>
      <c r="T440" s="275" t="s">
        <v>141</v>
      </c>
      <c r="V440" s="275"/>
      <c r="X440" s="275" t="s">
        <v>3316</v>
      </c>
      <c r="AF440" t="s">
        <v>2971</v>
      </c>
      <c r="AG440" t="s">
        <v>2971</v>
      </c>
      <c r="AH440" t="s">
        <v>145</v>
      </c>
    </row>
    <row r="441" spans="1:34" ht="12" customHeight="1">
      <c r="A441" t="s">
        <v>14</v>
      </c>
      <c r="C441" t="s">
        <v>25</v>
      </c>
      <c r="D441" t="s">
        <v>57</v>
      </c>
      <c r="E441" t="s">
        <v>58</v>
      </c>
      <c r="F441" t="s">
        <v>3298</v>
      </c>
      <c r="G441" t="s">
        <v>3299</v>
      </c>
      <c r="H441" t="s">
        <v>2963</v>
      </c>
      <c r="J441" s="277">
        <v>11</v>
      </c>
      <c r="K441" s="277" t="s">
        <v>2995</v>
      </c>
      <c r="L441" s="278" t="s">
        <v>3006</v>
      </c>
      <c r="M441" s="279" t="s">
        <v>2966</v>
      </c>
      <c r="N441" s="280" t="s">
        <v>3315</v>
      </c>
      <c r="O441" s="281" t="s">
        <v>3313</v>
      </c>
      <c r="P441" s="282" t="s">
        <v>2999</v>
      </c>
      <c r="Q441" s="283" t="s">
        <v>2970</v>
      </c>
      <c r="R441" s="285" t="s">
        <v>1922</v>
      </c>
      <c r="S441" s="284">
        <v>42227</v>
      </c>
      <c r="T441" s="275" t="s">
        <v>141</v>
      </c>
      <c r="V441" s="275"/>
      <c r="X441" s="275" t="s">
        <v>3316</v>
      </c>
      <c r="AF441" t="s">
        <v>2971</v>
      </c>
      <c r="AG441" t="s">
        <v>2971</v>
      </c>
      <c r="AH441" t="s">
        <v>145</v>
      </c>
    </row>
    <row r="442" spans="1:34" ht="12" customHeight="1">
      <c r="A442" t="s">
        <v>14</v>
      </c>
      <c r="C442" t="s">
        <v>25</v>
      </c>
      <c r="D442" t="s">
        <v>57</v>
      </c>
      <c r="E442" t="s">
        <v>58</v>
      </c>
      <c r="F442" t="s">
        <v>3298</v>
      </c>
      <c r="G442" t="s">
        <v>3299</v>
      </c>
      <c r="H442" t="s">
        <v>2963</v>
      </c>
      <c r="J442" s="296">
        <v>12</v>
      </c>
      <c r="K442" s="277" t="s">
        <v>2995</v>
      </c>
      <c r="L442" s="286" t="s">
        <v>3007</v>
      </c>
      <c r="M442" s="279" t="s">
        <v>2966</v>
      </c>
      <c r="N442" s="280" t="s">
        <v>3315</v>
      </c>
      <c r="O442" s="281" t="s">
        <v>3317</v>
      </c>
      <c r="P442" s="282" t="s">
        <v>2999</v>
      </c>
      <c r="Q442" s="283" t="s">
        <v>2970</v>
      </c>
      <c r="R442" s="285" t="s">
        <v>1922</v>
      </c>
      <c r="S442" s="284">
        <v>42227</v>
      </c>
      <c r="T442" s="275" t="s">
        <v>141</v>
      </c>
      <c r="V442" s="275"/>
      <c r="X442" s="275" t="s">
        <v>3316</v>
      </c>
      <c r="AF442" t="s">
        <v>2971</v>
      </c>
      <c r="AG442" t="s">
        <v>2971</v>
      </c>
      <c r="AH442" t="s">
        <v>145</v>
      </c>
    </row>
    <row r="443" spans="1:34" ht="12" customHeight="1">
      <c r="A443" t="s">
        <v>14</v>
      </c>
      <c r="C443" t="s">
        <v>25</v>
      </c>
      <c r="D443" t="s">
        <v>57</v>
      </c>
      <c r="E443" t="s">
        <v>58</v>
      </c>
      <c r="F443" t="s">
        <v>3298</v>
      </c>
      <c r="G443" t="s">
        <v>3299</v>
      </c>
      <c r="H443" t="s">
        <v>2963</v>
      </c>
      <c r="J443" s="277">
        <v>13</v>
      </c>
      <c r="K443" s="277" t="s">
        <v>2995</v>
      </c>
      <c r="L443" s="278" t="s">
        <v>3009</v>
      </c>
      <c r="M443" s="279" t="s">
        <v>2966</v>
      </c>
      <c r="N443" s="280" t="s">
        <v>3318</v>
      </c>
      <c r="O443" s="281" t="s">
        <v>3312</v>
      </c>
      <c r="P443" s="282" t="s">
        <v>2999</v>
      </c>
      <c r="Q443" s="283" t="s">
        <v>2970</v>
      </c>
      <c r="R443" s="285" t="s">
        <v>1922</v>
      </c>
      <c r="S443" s="284">
        <v>42227</v>
      </c>
      <c r="T443" s="275" t="s">
        <v>141</v>
      </c>
      <c r="V443" s="275"/>
      <c r="X443" s="275" t="s">
        <v>3316</v>
      </c>
      <c r="AF443" t="s">
        <v>2971</v>
      </c>
      <c r="AG443" t="s">
        <v>2971</v>
      </c>
      <c r="AH443" t="s">
        <v>145</v>
      </c>
    </row>
    <row r="444" spans="1:34" ht="12" customHeight="1">
      <c r="A444" t="s">
        <v>14</v>
      </c>
      <c r="C444" t="s">
        <v>25</v>
      </c>
      <c r="D444" t="s">
        <v>57</v>
      </c>
      <c r="E444" t="s">
        <v>58</v>
      </c>
      <c r="F444" t="s">
        <v>3298</v>
      </c>
      <c r="G444" t="s">
        <v>3299</v>
      </c>
      <c r="H444" t="s">
        <v>2963</v>
      </c>
      <c r="J444" s="277">
        <v>14</v>
      </c>
      <c r="K444" s="277" t="s">
        <v>2995</v>
      </c>
      <c r="L444" s="278" t="s">
        <v>3011</v>
      </c>
      <c r="M444" s="279" t="s">
        <v>2966</v>
      </c>
      <c r="N444" s="280" t="s">
        <v>3318</v>
      </c>
      <c r="O444" s="281" t="s">
        <v>3313</v>
      </c>
      <c r="P444" s="282" t="s">
        <v>2999</v>
      </c>
      <c r="Q444" s="283" t="s">
        <v>2970</v>
      </c>
      <c r="R444" s="285" t="s">
        <v>1922</v>
      </c>
      <c r="S444" s="284">
        <v>42227</v>
      </c>
      <c r="T444" s="275" t="s">
        <v>141</v>
      </c>
      <c r="V444" s="275"/>
      <c r="X444" s="275" t="s">
        <v>3316</v>
      </c>
      <c r="AF444" t="s">
        <v>2971</v>
      </c>
      <c r="AG444" t="s">
        <v>2971</v>
      </c>
      <c r="AH444" t="s">
        <v>145</v>
      </c>
    </row>
    <row r="445" spans="1:34" ht="12" customHeight="1">
      <c r="A445" t="s">
        <v>14</v>
      </c>
      <c r="C445" t="s">
        <v>25</v>
      </c>
      <c r="D445" t="s">
        <v>57</v>
      </c>
      <c r="E445" t="s">
        <v>58</v>
      </c>
      <c r="F445" t="s">
        <v>3298</v>
      </c>
      <c r="G445" t="s">
        <v>3299</v>
      </c>
      <c r="H445" t="s">
        <v>2963</v>
      </c>
      <c r="J445" s="277">
        <v>15</v>
      </c>
      <c r="K445" s="277" t="s">
        <v>2995</v>
      </c>
      <c r="L445" s="278" t="s">
        <v>3012</v>
      </c>
      <c r="M445" s="279" t="s">
        <v>2966</v>
      </c>
      <c r="N445" s="280" t="s">
        <v>3318</v>
      </c>
      <c r="O445" s="281" t="s">
        <v>3317</v>
      </c>
      <c r="P445" s="282" t="s">
        <v>2999</v>
      </c>
      <c r="Q445" s="283" t="s">
        <v>2970</v>
      </c>
      <c r="R445" s="285" t="s">
        <v>1922</v>
      </c>
      <c r="S445" s="284">
        <v>42227</v>
      </c>
      <c r="T445" s="275" t="s">
        <v>141</v>
      </c>
      <c r="V445" s="275"/>
      <c r="X445" s="275" t="s">
        <v>3316</v>
      </c>
      <c r="AF445" t="s">
        <v>2971</v>
      </c>
      <c r="AG445" t="s">
        <v>2971</v>
      </c>
      <c r="AH445" t="s">
        <v>145</v>
      </c>
    </row>
    <row r="446" spans="1:34" ht="12" customHeight="1">
      <c r="A446" t="s">
        <v>14</v>
      </c>
      <c r="C446" t="s">
        <v>25</v>
      </c>
      <c r="D446" t="s">
        <v>57</v>
      </c>
      <c r="E446" t="s">
        <v>58</v>
      </c>
      <c r="F446" t="s">
        <v>3298</v>
      </c>
      <c r="G446" t="s">
        <v>3299</v>
      </c>
      <c r="H446" t="s">
        <v>2963</v>
      </c>
      <c r="J446" s="277">
        <v>16</v>
      </c>
      <c r="K446" s="277"/>
      <c r="L446" s="278" t="s">
        <v>3013</v>
      </c>
      <c r="M446" s="279" t="s">
        <v>2966</v>
      </c>
      <c r="N446" s="280" t="s">
        <v>3319</v>
      </c>
      <c r="O446" s="281" t="s">
        <v>3312</v>
      </c>
      <c r="P446" s="282" t="s">
        <v>2999</v>
      </c>
      <c r="Q446" s="283" t="s">
        <v>2970</v>
      </c>
      <c r="R446" s="285" t="s">
        <v>2982</v>
      </c>
      <c r="S446" s="284">
        <v>42233</v>
      </c>
      <c r="T446" s="275" t="s">
        <v>176</v>
      </c>
      <c r="V446" s="275"/>
      <c r="X446" s="275" t="s">
        <v>3015</v>
      </c>
      <c r="AF446" t="s">
        <v>2971</v>
      </c>
      <c r="AG446" t="s">
        <v>2971</v>
      </c>
      <c r="AH446" t="s">
        <v>145</v>
      </c>
    </row>
    <row r="447" spans="1:34" ht="12" customHeight="1">
      <c r="A447" t="s">
        <v>14</v>
      </c>
      <c r="C447" t="s">
        <v>25</v>
      </c>
      <c r="D447" t="s">
        <v>57</v>
      </c>
      <c r="E447" t="s">
        <v>58</v>
      </c>
      <c r="F447" t="s">
        <v>3298</v>
      </c>
      <c r="G447" t="s">
        <v>3299</v>
      </c>
      <c r="H447" t="s">
        <v>2963</v>
      </c>
      <c r="J447" s="277">
        <v>17</v>
      </c>
      <c r="K447" s="277" t="s">
        <v>2995</v>
      </c>
      <c r="L447" s="278" t="s">
        <v>3016</v>
      </c>
      <c r="M447" s="279" t="s">
        <v>2966</v>
      </c>
      <c r="N447" s="280" t="s">
        <v>3319</v>
      </c>
      <c r="O447" s="281" t="s">
        <v>3313</v>
      </c>
      <c r="P447" s="282" t="s">
        <v>2999</v>
      </c>
      <c r="Q447" s="283" t="s">
        <v>2970</v>
      </c>
      <c r="R447" s="285" t="s">
        <v>2982</v>
      </c>
      <c r="S447" s="275">
        <v>42233</v>
      </c>
      <c r="T447" s="275" t="s">
        <v>176</v>
      </c>
      <c r="V447" s="275"/>
      <c r="X447" s="275" t="s">
        <v>3015</v>
      </c>
      <c r="AF447" t="s">
        <v>2971</v>
      </c>
      <c r="AG447" t="s">
        <v>2971</v>
      </c>
      <c r="AH447" t="s">
        <v>145</v>
      </c>
    </row>
    <row r="448" spans="1:34" ht="12" customHeight="1">
      <c r="A448" t="s">
        <v>14</v>
      </c>
      <c r="C448" t="s">
        <v>25</v>
      </c>
      <c r="D448" t="s">
        <v>57</v>
      </c>
      <c r="E448" t="s">
        <v>58</v>
      </c>
      <c r="F448" t="s">
        <v>3298</v>
      </c>
      <c r="G448" t="s">
        <v>3299</v>
      </c>
      <c r="H448" t="s">
        <v>2963</v>
      </c>
      <c r="J448" s="277">
        <v>18</v>
      </c>
      <c r="K448" s="277" t="s">
        <v>2995</v>
      </c>
      <c r="L448" s="278" t="s">
        <v>3017</v>
      </c>
      <c r="M448" s="279" t="s">
        <v>2966</v>
      </c>
      <c r="N448" s="280" t="s">
        <v>3319</v>
      </c>
      <c r="O448" s="281" t="s">
        <v>3317</v>
      </c>
      <c r="P448" s="282" t="s">
        <v>2999</v>
      </c>
      <c r="Q448" s="283" t="s">
        <v>2970</v>
      </c>
      <c r="R448" s="285" t="s">
        <v>1922</v>
      </c>
      <c r="S448" s="284">
        <v>42227</v>
      </c>
      <c r="T448" s="275" t="s">
        <v>141</v>
      </c>
      <c r="V448" s="275"/>
      <c r="X448" s="275" t="s">
        <v>3316</v>
      </c>
      <c r="AF448" t="s">
        <v>2971</v>
      </c>
      <c r="AG448" t="s">
        <v>2971</v>
      </c>
      <c r="AH448" t="s">
        <v>145</v>
      </c>
    </row>
    <row r="449" spans="1:34" ht="12" customHeight="1">
      <c r="A449" t="s">
        <v>14</v>
      </c>
      <c r="C449" t="s">
        <v>25</v>
      </c>
      <c r="D449" t="s">
        <v>57</v>
      </c>
      <c r="E449" t="s">
        <v>58</v>
      </c>
      <c r="F449" t="s">
        <v>3298</v>
      </c>
      <c r="G449" t="s">
        <v>3299</v>
      </c>
      <c r="H449" t="s">
        <v>2963</v>
      </c>
      <c r="J449" s="277">
        <v>19</v>
      </c>
      <c r="K449" s="277" t="s">
        <v>2995</v>
      </c>
      <c r="L449" s="278" t="s">
        <v>3018</v>
      </c>
      <c r="M449" s="279" t="s">
        <v>2966</v>
      </c>
      <c r="N449" s="280" t="s">
        <v>3311</v>
      </c>
      <c r="O449" s="281" t="s">
        <v>3320</v>
      </c>
      <c r="P449" s="282" t="s">
        <v>2974</v>
      </c>
      <c r="Q449" s="283" t="s">
        <v>2975</v>
      </c>
      <c r="R449" s="285" t="s">
        <v>1922</v>
      </c>
      <c r="S449" s="284">
        <v>42214</v>
      </c>
      <c r="T449" s="275" t="s">
        <v>141</v>
      </c>
      <c r="V449" s="275"/>
      <c r="X449" s="275"/>
      <c r="AF449" t="s">
        <v>2971</v>
      </c>
      <c r="AG449" t="s">
        <v>2971</v>
      </c>
      <c r="AH449" t="s">
        <v>145</v>
      </c>
    </row>
    <row r="450" spans="1:34" ht="12" customHeight="1">
      <c r="A450" t="s">
        <v>14</v>
      </c>
      <c r="C450" t="s">
        <v>25</v>
      </c>
      <c r="D450" t="s">
        <v>57</v>
      </c>
      <c r="E450" t="s">
        <v>58</v>
      </c>
      <c r="F450" t="s">
        <v>3298</v>
      </c>
      <c r="G450" t="s">
        <v>3299</v>
      </c>
      <c r="H450" t="s">
        <v>2963</v>
      </c>
      <c r="J450" s="277">
        <v>20</v>
      </c>
      <c r="K450" s="287" t="s">
        <v>3021</v>
      </c>
      <c r="L450" s="278" t="s">
        <v>3025</v>
      </c>
      <c r="M450" s="279" t="s">
        <v>2966</v>
      </c>
      <c r="N450" s="280" t="s">
        <v>3321</v>
      </c>
      <c r="O450" s="281" t="s">
        <v>3001</v>
      </c>
      <c r="P450" s="282" t="s">
        <v>3024</v>
      </c>
      <c r="Q450" s="283" t="s">
        <v>2970</v>
      </c>
      <c r="R450" s="276" t="s">
        <v>3098</v>
      </c>
      <c r="S450" s="284">
        <v>42215</v>
      </c>
      <c r="T450" s="275" t="s">
        <v>141</v>
      </c>
      <c r="V450" s="275"/>
      <c r="X450" s="275"/>
      <c r="AF450" t="s">
        <v>2971</v>
      </c>
      <c r="AG450" t="s">
        <v>2971</v>
      </c>
      <c r="AH450" t="s">
        <v>145</v>
      </c>
    </row>
    <row r="451" spans="1:34" ht="12" customHeight="1">
      <c r="A451" t="s">
        <v>14</v>
      </c>
      <c r="C451" t="s">
        <v>25</v>
      </c>
      <c r="D451" t="s">
        <v>57</v>
      </c>
      <c r="E451" t="s">
        <v>58</v>
      </c>
      <c r="F451" t="s">
        <v>3298</v>
      </c>
      <c r="G451" t="s">
        <v>3299</v>
      </c>
      <c r="H451" t="s">
        <v>2963</v>
      </c>
      <c r="J451" s="215">
        <v>21</v>
      </c>
      <c r="K451" s="277" t="s">
        <v>3270</v>
      </c>
      <c r="L451" s="278" t="s">
        <v>3031</v>
      </c>
      <c r="M451" s="279" t="s">
        <v>2966</v>
      </c>
      <c r="N451" s="280" t="s">
        <v>3322</v>
      </c>
      <c r="O451" s="281" t="s">
        <v>3323</v>
      </c>
      <c r="P451" s="282" t="s">
        <v>3034</v>
      </c>
      <c r="Q451" s="283" t="s">
        <v>2970</v>
      </c>
      <c r="R451" s="285" t="s">
        <v>3098</v>
      </c>
      <c r="S451" s="284">
        <v>42215</v>
      </c>
      <c r="T451" s="294" t="s">
        <v>176</v>
      </c>
      <c r="V451" s="291" t="s">
        <v>3324</v>
      </c>
      <c r="X451" s="275" t="s">
        <v>3325</v>
      </c>
      <c r="AF451" t="s">
        <v>2971</v>
      </c>
      <c r="AG451" t="s">
        <v>2971</v>
      </c>
      <c r="AH451" t="s">
        <v>145</v>
      </c>
    </row>
    <row r="452" spans="1:34" ht="12" customHeight="1">
      <c r="A452" t="s">
        <v>14</v>
      </c>
      <c r="C452" t="s">
        <v>25</v>
      </c>
      <c r="D452" t="s">
        <v>57</v>
      </c>
      <c r="E452" t="s">
        <v>58</v>
      </c>
      <c r="F452" t="s">
        <v>3298</v>
      </c>
      <c r="G452" t="s">
        <v>3299</v>
      </c>
      <c r="H452" t="s">
        <v>2963</v>
      </c>
      <c r="J452" s="215">
        <v>22</v>
      </c>
      <c r="K452" s="277" t="s">
        <v>3270</v>
      </c>
      <c r="L452" s="278" t="s">
        <v>3035</v>
      </c>
      <c r="M452" s="279" t="s">
        <v>2966</v>
      </c>
      <c r="N452" s="280" t="s">
        <v>3326</v>
      </c>
      <c r="O452" s="281" t="s">
        <v>3323</v>
      </c>
      <c r="P452" s="282" t="s">
        <v>3037</v>
      </c>
      <c r="Q452" s="283" t="s">
        <v>2970</v>
      </c>
      <c r="R452" s="285" t="s">
        <v>3098</v>
      </c>
      <c r="S452" s="284">
        <v>42221</v>
      </c>
      <c r="T452" s="275" t="s">
        <v>141</v>
      </c>
      <c r="V452" s="291"/>
      <c r="X452" s="275" t="s">
        <v>3316</v>
      </c>
      <c r="AF452" t="s">
        <v>2971</v>
      </c>
      <c r="AG452" t="s">
        <v>2971</v>
      </c>
      <c r="AH452" t="s">
        <v>145</v>
      </c>
    </row>
    <row r="453" spans="1:34" ht="12" customHeight="1">
      <c r="A453" t="s">
        <v>14</v>
      </c>
      <c r="C453" t="s">
        <v>25</v>
      </c>
      <c r="D453" t="s">
        <v>57</v>
      </c>
      <c r="E453" t="s">
        <v>58</v>
      </c>
      <c r="F453" t="s">
        <v>3298</v>
      </c>
      <c r="G453" t="s">
        <v>3299</v>
      </c>
      <c r="H453" t="s">
        <v>2963</v>
      </c>
      <c r="J453" s="215">
        <v>23</v>
      </c>
      <c r="K453" s="277" t="s">
        <v>3270</v>
      </c>
      <c r="L453" s="278" t="s">
        <v>3038</v>
      </c>
      <c r="M453" s="279" t="s">
        <v>2966</v>
      </c>
      <c r="N453" s="280" t="s">
        <v>3327</v>
      </c>
      <c r="O453" s="281" t="s">
        <v>3323</v>
      </c>
      <c r="P453" s="282" t="s">
        <v>3040</v>
      </c>
      <c r="Q453" s="283" t="s">
        <v>2970</v>
      </c>
      <c r="R453" s="285" t="s">
        <v>3098</v>
      </c>
      <c r="S453" s="284">
        <v>42221</v>
      </c>
      <c r="T453" s="275" t="s">
        <v>141</v>
      </c>
      <c r="V453" s="291"/>
      <c r="X453" s="275" t="s">
        <v>3316</v>
      </c>
      <c r="AF453" t="s">
        <v>2971</v>
      </c>
      <c r="AG453" t="s">
        <v>2971</v>
      </c>
      <c r="AH453" t="s">
        <v>145</v>
      </c>
    </row>
    <row r="454" spans="1:34" ht="12" customHeight="1">
      <c r="A454" t="s">
        <v>14</v>
      </c>
      <c r="C454" t="s">
        <v>25</v>
      </c>
      <c r="D454" t="s">
        <v>57</v>
      </c>
      <c r="E454" t="s">
        <v>58</v>
      </c>
      <c r="F454" t="s">
        <v>3298</v>
      </c>
      <c r="G454" t="s">
        <v>3299</v>
      </c>
      <c r="H454" t="s">
        <v>2963</v>
      </c>
      <c r="J454" s="277">
        <v>24</v>
      </c>
      <c r="K454" s="277" t="s">
        <v>3270</v>
      </c>
      <c r="L454" s="278" t="s">
        <v>3041</v>
      </c>
      <c r="M454" s="279" t="s">
        <v>2966</v>
      </c>
      <c r="N454" s="280" t="s">
        <v>3328</v>
      </c>
      <c r="O454" s="281" t="s">
        <v>3323</v>
      </c>
      <c r="P454" s="282" t="s">
        <v>3043</v>
      </c>
      <c r="Q454" s="283" t="s">
        <v>2970</v>
      </c>
      <c r="R454" s="276" t="s">
        <v>2982</v>
      </c>
      <c r="S454" s="284">
        <v>42214</v>
      </c>
      <c r="T454" s="275" t="s">
        <v>176</v>
      </c>
      <c r="V454" s="275"/>
      <c r="X454" s="275" t="s">
        <v>3044</v>
      </c>
      <c r="AF454" t="s">
        <v>2971</v>
      </c>
      <c r="AG454" t="s">
        <v>2971</v>
      </c>
      <c r="AH454" t="s">
        <v>145</v>
      </c>
    </row>
    <row r="455" spans="1:34" ht="12" customHeight="1">
      <c r="A455" t="s">
        <v>14</v>
      </c>
      <c r="C455" t="s">
        <v>25</v>
      </c>
      <c r="D455" t="s">
        <v>57</v>
      </c>
      <c r="E455" t="s">
        <v>58</v>
      </c>
      <c r="F455" t="s">
        <v>3298</v>
      </c>
      <c r="G455" t="s">
        <v>3299</v>
      </c>
      <c r="H455" t="s">
        <v>2963</v>
      </c>
      <c r="J455" s="277">
        <v>25</v>
      </c>
      <c r="K455" s="277" t="s">
        <v>3270</v>
      </c>
      <c r="L455" s="278" t="s">
        <v>3045</v>
      </c>
      <c r="M455" s="279" t="s">
        <v>2966</v>
      </c>
      <c r="N455" s="280" t="s">
        <v>3322</v>
      </c>
      <c r="O455" s="281" t="s">
        <v>3329</v>
      </c>
      <c r="P455" s="282" t="s">
        <v>2974</v>
      </c>
      <c r="Q455" s="283" t="s">
        <v>2975</v>
      </c>
      <c r="R455" s="285" t="s">
        <v>3098</v>
      </c>
      <c r="S455" s="284">
        <v>42221</v>
      </c>
      <c r="T455" s="275" t="s">
        <v>141</v>
      </c>
      <c r="V455" s="291"/>
      <c r="X455" s="275" t="s">
        <v>3316</v>
      </c>
      <c r="AF455" t="s">
        <v>2971</v>
      </c>
      <c r="AG455" t="s">
        <v>2971</v>
      </c>
      <c r="AH455" t="s">
        <v>145</v>
      </c>
    </row>
    <row r="456" spans="1:34" ht="12" customHeight="1">
      <c r="A456" t="s">
        <v>14</v>
      </c>
      <c r="C456" t="s">
        <v>25</v>
      </c>
      <c r="D456" t="s">
        <v>57</v>
      </c>
      <c r="E456" t="s">
        <v>58</v>
      </c>
      <c r="F456" t="s">
        <v>3298</v>
      </c>
      <c r="G456" t="s">
        <v>3299</v>
      </c>
      <c r="H456" t="s">
        <v>2963</v>
      </c>
      <c r="J456" s="297">
        <v>26</v>
      </c>
      <c r="K456" s="277" t="s">
        <v>3061</v>
      </c>
      <c r="L456" s="278" t="s">
        <v>3065</v>
      </c>
      <c r="M456" s="279" t="s">
        <v>2966</v>
      </c>
      <c r="N456" s="280" t="s">
        <v>3330</v>
      </c>
      <c r="O456" s="281" t="s">
        <v>3033</v>
      </c>
      <c r="P456" s="282" t="s">
        <v>3067</v>
      </c>
      <c r="Q456" s="283" t="s">
        <v>2970</v>
      </c>
      <c r="R456" s="285" t="s">
        <v>3098</v>
      </c>
      <c r="S456" s="284">
        <v>42221</v>
      </c>
      <c r="T456" s="275" t="s">
        <v>141</v>
      </c>
      <c r="V456" s="291"/>
      <c r="X456" s="275" t="s">
        <v>3316</v>
      </c>
      <c r="AF456" t="s">
        <v>2971</v>
      </c>
      <c r="AG456" t="s">
        <v>2971</v>
      </c>
      <c r="AH456" t="s">
        <v>145</v>
      </c>
    </row>
    <row r="457" spans="1:34" ht="12" customHeight="1">
      <c r="A457" t="s">
        <v>14</v>
      </c>
      <c r="C457" t="s">
        <v>25</v>
      </c>
      <c r="D457" t="s">
        <v>57</v>
      </c>
      <c r="E457" t="s">
        <v>58</v>
      </c>
      <c r="F457" t="s">
        <v>3298</v>
      </c>
      <c r="G457" t="s">
        <v>3299</v>
      </c>
      <c r="H457" t="s">
        <v>2963</v>
      </c>
      <c r="J457" s="277">
        <v>27</v>
      </c>
      <c r="K457" s="298" t="s">
        <v>3275</v>
      </c>
      <c r="L457" s="278" t="s">
        <v>3049</v>
      </c>
      <c r="M457" s="279" t="s">
        <v>2966</v>
      </c>
      <c r="N457" s="280" t="s">
        <v>3322</v>
      </c>
      <c r="O457" s="281" t="s">
        <v>3331</v>
      </c>
      <c r="P457" s="282" t="s">
        <v>3051</v>
      </c>
      <c r="Q457" s="283" t="s">
        <v>2970</v>
      </c>
      <c r="R457" s="285" t="s">
        <v>3098</v>
      </c>
      <c r="S457" s="284">
        <v>42221</v>
      </c>
      <c r="T457" s="275" t="s">
        <v>141</v>
      </c>
      <c r="V457" s="291"/>
      <c r="X457" s="275" t="s">
        <v>3316</v>
      </c>
      <c r="AF457" t="s">
        <v>2971</v>
      </c>
      <c r="AG457" t="s">
        <v>2971</v>
      </c>
      <c r="AH457" t="s">
        <v>145</v>
      </c>
    </row>
    <row r="458" spans="1:34" ht="12" customHeight="1">
      <c r="A458" t="s">
        <v>14</v>
      </c>
      <c r="C458" t="s">
        <v>25</v>
      </c>
      <c r="D458" t="s">
        <v>57</v>
      </c>
      <c r="E458" t="s">
        <v>58</v>
      </c>
      <c r="F458" t="s">
        <v>3298</v>
      </c>
      <c r="G458" t="s">
        <v>3299</v>
      </c>
      <c r="H458" t="s">
        <v>2963</v>
      </c>
      <c r="J458" s="277">
        <v>28</v>
      </c>
      <c r="K458" s="298" t="s">
        <v>3275</v>
      </c>
      <c r="L458" s="278" t="s">
        <v>3052</v>
      </c>
      <c r="M458" s="279" t="s">
        <v>2966</v>
      </c>
      <c r="N458" s="280" t="s">
        <v>3326</v>
      </c>
      <c r="O458" s="281" t="s">
        <v>3331</v>
      </c>
      <c r="P458" s="282" t="s">
        <v>3053</v>
      </c>
      <c r="Q458" s="283" t="s">
        <v>2970</v>
      </c>
      <c r="R458" s="285" t="s">
        <v>3098</v>
      </c>
      <c r="S458" s="284">
        <v>42221</v>
      </c>
      <c r="T458" s="275" t="s">
        <v>141</v>
      </c>
      <c r="V458" s="291"/>
      <c r="X458" s="275" t="s">
        <v>3316</v>
      </c>
      <c r="AF458" t="s">
        <v>2971</v>
      </c>
      <c r="AG458" t="s">
        <v>2971</v>
      </c>
      <c r="AH458" t="s">
        <v>145</v>
      </c>
    </row>
    <row r="459" spans="1:34" ht="12" customHeight="1">
      <c r="A459" t="s">
        <v>14</v>
      </c>
      <c r="C459" t="s">
        <v>25</v>
      </c>
      <c r="D459" t="s">
        <v>57</v>
      </c>
      <c r="E459" t="s">
        <v>58</v>
      </c>
      <c r="F459" t="s">
        <v>3298</v>
      </c>
      <c r="G459" t="s">
        <v>3299</v>
      </c>
      <c r="H459" t="s">
        <v>2963</v>
      </c>
      <c r="J459" s="277">
        <v>29</v>
      </c>
      <c r="K459" s="298" t="s">
        <v>3275</v>
      </c>
      <c r="L459" s="278" t="s">
        <v>3054</v>
      </c>
      <c r="M459" s="279" t="s">
        <v>2966</v>
      </c>
      <c r="N459" s="280" t="s">
        <v>3327</v>
      </c>
      <c r="O459" s="281" t="s">
        <v>3331</v>
      </c>
      <c r="P459" s="282" t="s">
        <v>3055</v>
      </c>
      <c r="Q459" s="283" t="s">
        <v>2970</v>
      </c>
      <c r="R459" s="285" t="s">
        <v>3098</v>
      </c>
      <c r="S459" s="284">
        <v>42221</v>
      </c>
      <c r="T459" s="275" t="s">
        <v>141</v>
      </c>
      <c r="V459" s="291"/>
      <c r="X459" s="275" t="s">
        <v>3316</v>
      </c>
      <c r="AF459" t="s">
        <v>2971</v>
      </c>
      <c r="AG459" t="s">
        <v>2971</v>
      </c>
      <c r="AH459" t="s">
        <v>145</v>
      </c>
    </row>
    <row r="460" spans="1:34" ht="12" customHeight="1">
      <c r="A460" t="s">
        <v>14</v>
      </c>
      <c r="C460" t="s">
        <v>25</v>
      </c>
      <c r="D460" t="s">
        <v>57</v>
      </c>
      <c r="E460" t="s">
        <v>58</v>
      </c>
      <c r="F460" t="s">
        <v>3298</v>
      </c>
      <c r="G460" t="s">
        <v>3299</v>
      </c>
      <c r="H460" t="s">
        <v>2963</v>
      </c>
      <c r="J460" s="277">
        <v>30</v>
      </c>
      <c r="K460" s="298" t="s">
        <v>3275</v>
      </c>
      <c r="L460" s="278" t="s">
        <v>3056</v>
      </c>
      <c r="M460" s="279" t="s">
        <v>2966</v>
      </c>
      <c r="N460" s="280" t="s">
        <v>3328</v>
      </c>
      <c r="O460" s="281" t="s">
        <v>3331</v>
      </c>
      <c r="P460" s="282" t="s">
        <v>3057</v>
      </c>
      <c r="Q460" s="283" t="s">
        <v>2970</v>
      </c>
      <c r="R460" s="285" t="s">
        <v>3098</v>
      </c>
      <c r="S460" s="284">
        <v>42221</v>
      </c>
      <c r="T460" s="275" t="s">
        <v>141</v>
      </c>
      <c r="V460" s="291"/>
      <c r="X460" s="275" t="s">
        <v>3316</v>
      </c>
      <c r="AF460" t="s">
        <v>2971</v>
      </c>
      <c r="AG460" t="s">
        <v>2971</v>
      </c>
      <c r="AH460" t="s">
        <v>145</v>
      </c>
    </row>
    <row r="461" spans="1:34" ht="12" customHeight="1">
      <c r="A461" t="s">
        <v>14</v>
      </c>
      <c r="C461" t="s">
        <v>25</v>
      </c>
      <c r="D461" t="s">
        <v>57</v>
      </c>
      <c r="E461" t="s">
        <v>58</v>
      </c>
      <c r="F461" t="s">
        <v>3298</v>
      </c>
      <c r="G461" t="s">
        <v>3299</v>
      </c>
      <c r="H461" t="s">
        <v>2963</v>
      </c>
      <c r="J461" s="277">
        <v>31</v>
      </c>
      <c r="K461" s="298" t="s">
        <v>3275</v>
      </c>
      <c r="L461" s="278" t="s">
        <v>3058</v>
      </c>
      <c r="M461" s="279" t="s">
        <v>2966</v>
      </c>
      <c r="N461" s="280" t="s">
        <v>3322</v>
      </c>
      <c r="O461" s="281" t="s">
        <v>3332</v>
      </c>
      <c r="P461" s="282" t="s">
        <v>2974</v>
      </c>
      <c r="Q461" s="283" t="s">
        <v>2975</v>
      </c>
      <c r="R461" s="285" t="s">
        <v>3098</v>
      </c>
      <c r="S461" s="284">
        <v>42221</v>
      </c>
      <c r="T461" s="275" t="s">
        <v>141</v>
      </c>
      <c r="V461" s="291"/>
      <c r="X461" s="275" t="s">
        <v>3316</v>
      </c>
      <c r="AF461" t="s">
        <v>2971</v>
      </c>
      <c r="AG461" t="s">
        <v>2971</v>
      </c>
      <c r="AH461" t="s">
        <v>145</v>
      </c>
    </row>
    <row r="462" spans="1:34" ht="12" customHeight="1">
      <c r="A462" t="s">
        <v>14</v>
      </c>
      <c r="C462" t="s">
        <v>25</v>
      </c>
      <c r="D462" t="s">
        <v>57</v>
      </c>
      <c r="E462" t="s">
        <v>58</v>
      </c>
      <c r="F462" t="s">
        <v>3298</v>
      </c>
      <c r="G462" t="s">
        <v>3299</v>
      </c>
      <c r="H462" t="s">
        <v>2963</v>
      </c>
      <c r="J462" s="277">
        <v>32</v>
      </c>
      <c r="K462" s="277" t="s">
        <v>3075</v>
      </c>
      <c r="L462" s="278" t="s">
        <v>3082</v>
      </c>
      <c r="M462" s="279" t="s">
        <v>2966</v>
      </c>
      <c r="N462" s="280" t="s">
        <v>3333</v>
      </c>
      <c r="O462" s="281" t="s">
        <v>3050</v>
      </c>
      <c r="P462" s="282" t="s">
        <v>3083</v>
      </c>
      <c r="Q462" s="283" t="s">
        <v>2970</v>
      </c>
      <c r="R462" s="285" t="s">
        <v>3098</v>
      </c>
      <c r="S462" s="284">
        <v>42221</v>
      </c>
      <c r="T462" s="275" t="s">
        <v>141</v>
      </c>
      <c r="V462" s="291"/>
      <c r="X462" s="275" t="s">
        <v>3316</v>
      </c>
      <c r="AF462" t="s">
        <v>2971</v>
      </c>
      <c r="AG462" t="s">
        <v>2971</v>
      </c>
      <c r="AH462" t="s">
        <v>145</v>
      </c>
    </row>
    <row r="463" spans="1:34" ht="12" customHeight="1">
      <c r="A463" t="s">
        <v>14</v>
      </c>
      <c r="C463" t="s">
        <v>25</v>
      </c>
      <c r="D463" t="s">
        <v>57</v>
      </c>
      <c r="E463" t="s">
        <v>58</v>
      </c>
      <c r="F463" t="s">
        <v>3298</v>
      </c>
      <c r="G463" t="s">
        <v>3299</v>
      </c>
      <c r="H463" t="s">
        <v>2963</v>
      </c>
      <c r="J463" s="277">
        <v>33</v>
      </c>
      <c r="K463" s="298" t="s">
        <v>3085</v>
      </c>
      <c r="L463" s="278" t="s">
        <v>3086</v>
      </c>
      <c r="M463" s="279" t="s">
        <v>2966</v>
      </c>
      <c r="N463" s="280" t="s">
        <v>3334</v>
      </c>
      <c r="O463" s="281" t="s">
        <v>3335</v>
      </c>
      <c r="P463" s="282" t="s">
        <v>3089</v>
      </c>
      <c r="Q463" s="283" t="s">
        <v>2970</v>
      </c>
      <c r="R463" s="285" t="s">
        <v>1922</v>
      </c>
      <c r="S463" s="284">
        <v>42214</v>
      </c>
      <c r="T463" s="275" t="s">
        <v>141</v>
      </c>
      <c r="V463" s="275"/>
      <c r="X463" s="290" t="s">
        <v>3090</v>
      </c>
      <c r="AF463" t="s">
        <v>2971</v>
      </c>
      <c r="AG463" t="s">
        <v>2971</v>
      </c>
      <c r="AH463" t="s">
        <v>145</v>
      </c>
    </row>
    <row r="464" spans="1:34" ht="12" customHeight="1">
      <c r="A464" t="s">
        <v>14</v>
      </c>
      <c r="C464" t="s">
        <v>25</v>
      </c>
      <c r="D464" t="s">
        <v>57</v>
      </c>
      <c r="E464" t="s">
        <v>58</v>
      </c>
      <c r="F464" t="s">
        <v>3298</v>
      </c>
      <c r="G464" t="s">
        <v>3299</v>
      </c>
      <c r="H464" t="s">
        <v>2963</v>
      </c>
      <c r="J464" s="277">
        <v>34</v>
      </c>
      <c r="K464" s="298" t="s">
        <v>3085</v>
      </c>
      <c r="L464" s="278" t="s">
        <v>3091</v>
      </c>
      <c r="M464" s="279" t="s">
        <v>2966</v>
      </c>
      <c r="N464" s="280" t="s">
        <v>3334</v>
      </c>
      <c r="O464" s="281" t="s">
        <v>3336</v>
      </c>
      <c r="P464" s="282" t="s">
        <v>2974</v>
      </c>
      <c r="Q464" s="283" t="s">
        <v>2975</v>
      </c>
      <c r="R464" s="285" t="s">
        <v>1922</v>
      </c>
      <c r="S464" s="284">
        <v>42214</v>
      </c>
      <c r="T464" s="275" t="s">
        <v>141</v>
      </c>
      <c r="V464" s="275"/>
      <c r="X464" s="275"/>
      <c r="AF464" t="s">
        <v>2971</v>
      </c>
      <c r="AG464" t="s">
        <v>2971</v>
      </c>
      <c r="AH464" t="s">
        <v>145</v>
      </c>
    </row>
    <row r="465" spans="1:34" ht="12" customHeight="1">
      <c r="A465" t="s">
        <v>14</v>
      </c>
      <c r="C465" t="s">
        <v>25</v>
      </c>
      <c r="D465" t="s">
        <v>57</v>
      </c>
      <c r="E465" t="s">
        <v>58</v>
      </c>
      <c r="F465" t="s">
        <v>3298</v>
      </c>
      <c r="G465" t="s">
        <v>3299</v>
      </c>
      <c r="H465" t="s">
        <v>2963</v>
      </c>
      <c r="J465" s="277">
        <v>35</v>
      </c>
      <c r="K465" s="277" t="s">
        <v>3094</v>
      </c>
      <c r="L465" s="278" t="s">
        <v>3095</v>
      </c>
      <c r="M465" s="279" t="s">
        <v>2966</v>
      </c>
      <c r="N465" s="280" t="s">
        <v>3337</v>
      </c>
      <c r="O465" s="281" t="s">
        <v>3338</v>
      </c>
      <c r="P465" s="282" t="s">
        <v>2969</v>
      </c>
      <c r="Q465" s="283" t="s">
        <v>2970</v>
      </c>
      <c r="R465" s="285" t="s">
        <v>3098</v>
      </c>
      <c r="S465" s="284">
        <v>42233</v>
      </c>
      <c r="T465" s="275" t="s">
        <v>141</v>
      </c>
      <c r="V465" s="291" t="s">
        <v>3099</v>
      </c>
      <c r="X465" s="275" t="s">
        <v>3100</v>
      </c>
      <c r="AF465" t="s">
        <v>2971</v>
      </c>
      <c r="AG465" t="s">
        <v>2971</v>
      </c>
      <c r="AH465" t="s">
        <v>145</v>
      </c>
    </row>
    <row r="466" spans="1:34" ht="12" customHeight="1">
      <c r="A466" t="s">
        <v>14</v>
      </c>
      <c r="C466" t="s">
        <v>25</v>
      </c>
      <c r="D466" t="s">
        <v>57</v>
      </c>
      <c r="E466" t="s">
        <v>58</v>
      </c>
      <c r="F466" t="s">
        <v>3298</v>
      </c>
      <c r="G466" t="s">
        <v>3299</v>
      </c>
      <c r="H466" t="s">
        <v>2963</v>
      </c>
      <c r="J466" s="277">
        <v>36</v>
      </c>
      <c r="K466" s="277" t="s">
        <v>3102</v>
      </c>
      <c r="L466" s="278" t="s">
        <v>3103</v>
      </c>
      <c r="M466" s="279" t="s">
        <v>2966</v>
      </c>
      <c r="N466" s="280" t="s">
        <v>3339</v>
      </c>
      <c r="O466" s="281" t="s">
        <v>3340</v>
      </c>
      <c r="P466" s="282" t="s">
        <v>3106</v>
      </c>
      <c r="Q466" s="283" t="s">
        <v>2970</v>
      </c>
      <c r="R466" s="285" t="s">
        <v>1922</v>
      </c>
      <c r="S466" s="284">
        <v>42229</v>
      </c>
      <c r="T466" s="275" t="s">
        <v>141</v>
      </c>
      <c r="V466" s="275"/>
      <c r="X466" s="275" t="s">
        <v>3316</v>
      </c>
      <c r="AF466" t="s">
        <v>2971</v>
      </c>
      <c r="AG466" t="s">
        <v>2971</v>
      </c>
      <c r="AH466" t="s">
        <v>145</v>
      </c>
    </row>
    <row r="467" spans="1:34" ht="12" customHeight="1">
      <c r="A467" t="s">
        <v>14</v>
      </c>
      <c r="C467" t="s">
        <v>25</v>
      </c>
      <c r="D467" t="s">
        <v>57</v>
      </c>
      <c r="E467" t="s">
        <v>58</v>
      </c>
      <c r="F467" t="s">
        <v>3298</v>
      </c>
      <c r="G467" t="s">
        <v>3299</v>
      </c>
      <c r="H467" t="s">
        <v>2963</v>
      </c>
      <c r="J467" s="277">
        <v>37</v>
      </c>
      <c r="K467" s="277" t="s">
        <v>3102</v>
      </c>
      <c r="L467" s="278" t="s">
        <v>3107</v>
      </c>
      <c r="M467" s="279" t="s">
        <v>2966</v>
      </c>
      <c r="N467" s="280" t="s">
        <v>3341</v>
      </c>
      <c r="O467" s="281" t="s">
        <v>3342</v>
      </c>
      <c r="P467" s="282" t="s">
        <v>3110</v>
      </c>
      <c r="Q467" s="283" t="s">
        <v>2970</v>
      </c>
      <c r="R467" s="285" t="s">
        <v>1922</v>
      </c>
      <c r="S467" s="284">
        <v>42233</v>
      </c>
      <c r="T467" s="275" t="s">
        <v>176</v>
      </c>
      <c r="V467" s="291" t="s">
        <v>3111</v>
      </c>
      <c r="X467" s="275" t="s">
        <v>3112</v>
      </c>
      <c r="AF467" t="s">
        <v>2971</v>
      </c>
      <c r="AG467" t="s">
        <v>2971</v>
      </c>
      <c r="AH467" t="s">
        <v>145</v>
      </c>
    </row>
    <row r="468" spans="1:34" ht="12" customHeight="1">
      <c r="A468" t="s">
        <v>14</v>
      </c>
      <c r="C468" t="s">
        <v>25</v>
      </c>
      <c r="D468" t="s">
        <v>57</v>
      </c>
      <c r="E468" t="s">
        <v>58</v>
      </c>
      <c r="F468" t="s">
        <v>3298</v>
      </c>
      <c r="G468" t="s">
        <v>3299</v>
      </c>
      <c r="H468" t="s">
        <v>2963</v>
      </c>
      <c r="J468" s="277">
        <v>38</v>
      </c>
      <c r="K468" s="277" t="s">
        <v>3162</v>
      </c>
      <c r="L468" s="278" t="s">
        <v>3163</v>
      </c>
      <c r="M468" s="279" t="s">
        <v>2966</v>
      </c>
      <c r="N468" s="280" t="s">
        <v>3343</v>
      </c>
      <c r="O468" s="281" t="s">
        <v>3344</v>
      </c>
      <c r="P468" s="282" t="s">
        <v>3166</v>
      </c>
      <c r="Q468" s="283" t="s">
        <v>2970</v>
      </c>
      <c r="R468" s="285" t="s">
        <v>1922</v>
      </c>
      <c r="S468" s="275">
        <v>42233</v>
      </c>
      <c r="T468" s="275" t="s">
        <v>176</v>
      </c>
      <c r="V468" s="275"/>
      <c r="X468" s="275" t="s">
        <v>3167</v>
      </c>
      <c r="AF468" t="s">
        <v>2971</v>
      </c>
      <c r="AG468" t="s">
        <v>2971</v>
      </c>
      <c r="AH468" t="s">
        <v>145</v>
      </c>
    </row>
    <row r="469" spans="1:34" ht="12" customHeight="1">
      <c r="A469" t="s">
        <v>14</v>
      </c>
      <c r="C469" t="s">
        <v>25</v>
      </c>
      <c r="D469" t="s">
        <v>57</v>
      </c>
      <c r="E469" t="s">
        <v>58</v>
      </c>
      <c r="F469" t="s">
        <v>3298</v>
      </c>
      <c r="G469" t="s">
        <v>3299</v>
      </c>
      <c r="H469" t="s">
        <v>2963</v>
      </c>
      <c r="J469" s="277">
        <v>39</v>
      </c>
      <c r="K469" s="277" t="s">
        <v>3162</v>
      </c>
      <c r="L469" s="278" t="s">
        <v>3168</v>
      </c>
      <c r="M469" s="279" t="s">
        <v>2966</v>
      </c>
      <c r="N469" s="280" t="s">
        <v>3345</v>
      </c>
      <c r="O469" s="281" t="s">
        <v>3344</v>
      </c>
      <c r="P469" s="282" t="s">
        <v>3170</v>
      </c>
      <c r="Q469" s="283" t="s">
        <v>2970</v>
      </c>
      <c r="R469" s="285" t="s">
        <v>1922</v>
      </c>
      <c r="S469" s="284">
        <v>42222</v>
      </c>
      <c r="T469" s="275" t="s">
        <v>141</v>
      </c>
      <c r="V469" s="291"/>
      <c r="X469" s="275" t="s">
        <v>3316</v>
      </c>
      <c r="AF469" t="s">
        <v>2971</v>
      </c>
      <c r="AG469" t="s">
        <v>2971</v>
      </c>
      <c r="AH469" t="s">
        <v>145</v>
      </c>
    </row>
    <row r="470" spans="1:34" ht="12" customHeight="1">
      <c r="A470" t="s">
        <v>14</v>
      </c>
      <c r="C470" t="s">
        <v>25</v>
      </c>
      <c r="D470" t="s">
        <v>57</v>
      </c>
      <c r="E470" t="s">
        <v>58</v>
      </c>
      <c r="F470" t="s">
        <v>3298</v>
      </c>
      <c r="G470" t="s">
        <v>3299</v>
      </c>
      <c r="H470" t="s">
        <v>2963</v>
      </c>
      <c r="J470" s="277">
        <v>40</v>
      </c>
      <c r="K470" s="277" t="s">
        <v>3162</v>
      </c>
      <c r="L470" s="278" t="s">
        <v>3171</v>
      </c>
      <c r="M470" s="279" t="s">
        <v>2966</v>
      </c>
      <c r="N470" s="280" t="s">
        <v>3345</v>
      </c>
      <c r="O470" s="281" t="s">
        <v>3346</v>
      </c>
      <c r="P470" s="282" t="s">
        <v>2974</v>
      </c>
      <c r="Q470" s="283" t="s">
        <v>2975</v>
      </c>
      <c r="R470" s="285" t="s">
        <v>1922</v>
      </c>
      <c r="S470" s="284">
        <v>42222</v>
      </c>
      <c r="T470" s="275" t="s">
        <v>141</v>
      </c>
      <c r="V470" s="291"/>
      <c r="X470" s="275" t="s">
        <v>3316</v>
      </c>
      <c r="AF470" t="s">
        <v>2971</v>
      </c>
      <c r="AG470" t="s">
        <v>2971</v>
      </c>
      <c r="AH470" t="s">
        <v>145</v>
      </c>
    </row>
    <row r="471" spans="1:34" ht="12" customHeight="1">
      <c r="A471" t="s">
        <v>14</v>
      </c>
      <c r="C471" t="s">
        <v>25</v>
      </c>
      <c r="D471" t="s">
        <v>57</v>
      </c>
      <c r="E471" t="s">
        <v>58</v>
      </c>
      <c r="F471" t="s">
        <v>3298</v>
      </c>
      <c r="G471" t="s">
        <v>3299</v>
      </c>
      <c r="H471" t="s">
        <v>2963</v>
      </c>
      <c r="J471" s="277">
        <v>41</v>
      </c>
      <c r="K471" s="277" t="s">
        <v>2964</v>
      </c>
      <c r="L471" s="278" t="s">
        <v>2965</v>
      </c>
      <c r="M471" s="279" t="s">
        <v>2966</v>
      </c>
      <c r="N471" s="280" t="s">
        <v>3347</v>
      </c>
      <c r="O471" s="281" t="s">
        <v>3301</v>
      </c>
      <c r="P471" s="282" t="s">
        <v>2969</v>
      </c>
      <c r="Q471" s="283" t="s">
        <v>2970</v>
      </c>
      <c r="R471" s="285" t="s">
        <v>1922</v>
      </c>
      <c r="S471" s="275">
        <v>42221</v>
      </c>
      <c r="T471" s="275" t="s">
        <v>141</v>
      </c>
      <c r="V471" s="291"/>
      <c r="X471" s="275" t="s">
        <v>3316</v>
      </c>
      <c r="AF471" t="s">
        <v>2971</v>
      </c>
      <c r="AG471" t="s">
        <v>2971</v>
      </c>
      <c r="AH471" t="s">
        <v>145</v>
      </c>
    </row>
    <row r="472" spans="1:34" ht="12" customHeight="1">
      <c r="A472" t="s">
        <v>14</v>
      </c>
      <c r="C472" t="s">
        <v>25</v>
      </c>
      <c r="D472" t="s">
        <v>57</v>
      </c>
      <c r="E472" t="s">
        <v>58</v>
      </c>
      <c r="F472" t="s">
        <v>3298</v>
      </c>
      <c r="G472" t="s">
        <v>3299</v>
      </c>
      <c r="H472" t="s">
        <v>2963</v>
      </c>
      <c r="J472" s="215">
        <v>42</v>
      </c>
      <c r="K472" s="277" t="s">
        <v>2964</v>
      </c>
      <c r="L472" s="278" t="s">
        <v>2972</v>
      </c>
      <c r="M472" s="279" t="s">
        <v>2966</v>
      </c>
      <c r="N472" s="280" t="s">
        <v>3347</v>
      </c>
      <c r="O472" s="281" t="s">
        <v>3302</v>
      </c>
      <c r="P472" s="282" t="s">
        <v>2974</v>
      </c>
      <c r="Q472" s="283" t="s">
        <v>2975</v>
      </c>
      <c r="R472" s="285" t="s">
        <v>1922</v>
      </c>
      <c r="S472" s="275">
        <v>42221</v>
      </c>
      <c r="T472" s="275" t="s">
        <v>141</v>
      </c>
      <c r="V472" s="291"/>
      <c r="X472" s="275" t="s">
        <v>3316</v>
      </c>
      <c r="AF472" t="s">
        <v>2971</v>
      </c>
      <c r="AG472" t="s">
        <v>2971</v>
      </c>
      <c r="AH472" t="s">
        <v>145</v>
      </c>
    </row>
    <row r="473" spans="1:34" ht="12" customHeight="1">
      <c r="A473" t="s">
        <v>14</v>
      </c>
      <c r="C473" t="s">
        <v>25</v>
      </c>
      <c r="D473" t="s">
        <v>57</v>
      </c>
      <c r="E473" t="s">
        <v>58</v>
      </c>
      <c r="F473" t="s">
        <v>3298</v>
      </c>
      <c r="G473" t="s">
        <v>3299</v>
      </c>
      <c r="H473" t="s">
        <v>2963</v>
      </c>
      <c r="J473" s="277">
        <v>43</v>
      </c>
      <c r="K473" s="277" t="s">
        <v>2977</v>
      </c>
      <c r="L473" s="278" t="s">
        <v>2978</v>
      </c>
      <c r="M473" s="279" t="s">
        <v>2966</v>
      </c>
      <c r="N473" s="280" t="s">
        <v>3348</v>
      </c>
      <c r="O473" s="281" t="s">
        <v>3304</v>
      </c>
      <c r="P473" s="282" t="s">
        <v>2981</v>
      </c>
      <c r="Q473" s="283" t="s">
        <v>2970</v>
      </c>
      <c r="R473" s="285" t="s">
        <v>3098</v>
      </c>
      <c r="S473" s="275">
        <v>42221</v>
      </c>
      <c r="T473" s="275" t="s">
        <v>141</v>
      </c>
      <c r="V473" s="291"/>
      <c r="X473" s="275" t="s">
        <v>3316</v>
      </c>
      <c r="AF473" t="s">
        <v>2971</v>
      </c>
      <c r="AG473" t="s">
        <v>2971</v>
      </c>
      <c r="AH473" t="s">
        <v>145</v>
      </c>
    </row>
    <row r="474" spans="1:34" ht="12" customHeight="1">
      <c r="A474" t="s">
        <v>14</v>
      </c>
      <c r="C474" t="s">
        <v>25</v>
      </c>
      <c r="D474" t="s">
        <v>57</v>
      </c>
      <c r="E474" t="s">
        <v>58</v>
      </c>
      <c r="F474" t="s">
        <v>3298</v>
      </c>
      <c r="G474" t="s">
        <v>3299</v>
      </c>
      <c r="H474" t="s">
        <v>2963</v>
      </c>
      <c r="J474" s="277">
        <v>44</v>
      </c>
      <c r="K474" s="277" t="s">
        <v>2977</v>
      </c>
      <c r="L474" s="278" t="s">
        <v>2984</v>
      </c>
      <c r="M474" s="279" t="s">
        <v>2966</v>
      </c>
      <c r="N474" s="280" t="s">
        <v>3349</v>
      </c>
      <c r="O474" s="281" t="s">
        <v>3306</v>
      </c>
      <c r="P474" s="282" t="s">
        <v>2987</v>
      </c>
      <c r="Q474" s="283" t="s">
        <v>2970</v>
      </c>
      <c r="R474" s="285" t="s">
        <v>3098</v>
      </c>
      <c r="S474" s="275">
        <v>42222</v>
      </c>
      <c r="T474" s="275" t="s">
        <v>141</v>
      </c>
      <c r="V474" s="291"/>
      <c r="X474" s="275" t="s">
        <v>3316</v>
      </c>
      <c r="AF474" t="s">
        <v>2971</v>
      </c>
      <c r="AG474" t="s">
        <v>2971</v>
      </c>
      <c r="AH474" t="s">
        <v>145</v>
      </c>
    </row>
    <row r="475" spans="1:34" ht="12" customHeight="1">
      <c r="A475" t="s">
        <v>14</v>
      </c>
      <c r="C475" t="s">
        <v>25</v>
      </c>
      <c r="D475" t="s">
        <v>57</v>
      </c>
      <c r="E475" t="s">
        <v>58</v>
      </c>
      <c r="F475" t="s">
        <v>3298</v>
      </c>
      <c r="G475" t="s">
        <v>3299</v>
      </c>
      <c r="H475" t="s">
        <v>2963</v>
      </c>
      <c r="J475" s="277">
        <v>45</v>
      </c>
      <c r="K475" s="277" t="s">
        <v>2977</v>
      </c>
      <c r="L475" s="278" t="s">
        <v>2988</v>
      </c>
      <c r="M475" s="279" t="s">
        <v>2966</v>
      </c>
      <c r="N475" s="280" t="s">
        <v>3350</v>
      </c>
      <c r="O475" s="281" t="s">
        <v>3351</v>
      </c>
      <c r="P475" s="282" t="s">
        <v>2987</v>
      </c>
      <c r="Q475" s="283" t="s">
        <v>2970</v>
      </c>
      <c r="R475" s="285" t="s">
        <v>3098</v>
      </c>
      <c r="S475" s="275">
        <v>42222</v>
      </c>
      <c r="T475" s="275" t="s">
        <v>141</v>
      </c>
      <c r="V475" s="291"/>
      <c r="X475" s="275" t="s">
        <v>3316</v>
      </c>
      <c r="AF475" t="s">
        <v>2971</v>
      </c>
      <c r="AG475" t="s">
        <v>2971</v>
      </c>
      <c r="AH475" t="s">
        <v>145</v>
      </c>
    </row>
    <row r="476" spans="1:34" ht="12" customHeight="1">
      <c r="A476" t="s">
        <v>14</v>
      </c>
      <c r="C476" t="s">
        <v>25</v>
      </c>
      <c r="D476" t="s">
        <v>57</v>
      </c>
      <c r="E476" t="s">
        <v>58</v>
      </c>
      <c r="F476" t="s">
        <v>3298</v>
      </c>
      <c r="G476" t="s">
        <v>3299</v>
      </c>
      <c r="H476" t="s">
        <v>2963</v>
      </c>
      <c r="J476" s="277">
        <v>46</v>
      </c>
      <c r="K476" s="277" t="s">
        <v>2977</v>
      </c>
      <c r="L476" s="278" t="s">
        <v>2991</v>
      </c>
      <c r="M476" s="279" t="s">
        <v>2966</v>
      </c>
      <c r="N476" s="280" t="s">
        <v>3352</v>
      </c>
      <c r="O476" s="281" t="s">
        <v>3310</v>
      </c>
      <c r="P476" s="282" t="s">
        <v>2974</v>
      </c>
      <c r="Q476" s="283" t="s">
        <v>2975</v>
      </c>
      <c r="R476" s="285" t="s">
        <v>3098</v>
      </c>
      <c r="S476" s="275">
        <v>42222</v>
      </c>
      <c r="T476" s="275" t="s">
        <v>141</v>
      </c>
      <c r="V476" s="291"/>
      <c r="X476" s="275" t="s">
        <v>3316</v>
      </c>
      <c r="AF476" t="s">
        <v>2971</v>
      </c>
      <c r="AG476" t="s">
        <v>2971</v>
      </c>
      <c r="AH476" t="s">
        <v>145</v>
      </c>
    </row>
    <row r="477" spans="1:34" ht="12" customHeight="1">
      <c r="A477" t="s">
        <v>14</v>
      </c>
      <c r="C477" t="s">
        <v>25</v>
      </c>
      <c r="D477" t="s">
        <v>57</v>
      </c>
      <c r="E477" t="s">
        <v>58</v>
      </c>
      <c r="F477" t="s">
        <v>3298</v>
      </c>
      <c r="G477" t="s">
        <v>3299</v>
      </c>
      <c r="H477" t="s">
        <v>2963</v>
      </c>
      <c r="J477" s="277">
        <v>47</v>
      </c>
      <c r="K477" s="277" t="s">
        <v>3182</v>
      </c>
      <c r="L477" s="278" t="s">
        <v>3183</v>
      </c>
      <c r="M477" s="279" t="s">
        <v>2966</v>
      </c>
      <c r="N477" s="280" t="s">
        <v>3353</v>
      </c>
      <c r="O477" s="281" t="s">
        <v>3354</v>
      </c>
      <c r="P477" s="282" t="s">
        <v>3186</v>
      </c>
      <c r="Q477" s="283" t="s">
        <v>2970</v>
      </c>
      <c r="R477" s="285" t="s">
        <v>3098</v>
      </c>
      <c r="S477" s="275">
        <v>42220</v>
      </c>
      <c r="T477" s="294" t="s">
        <v>176</v>
      </c>
      <c r="V477" s="291" t="s">
        <v>3355</v>
      </c>
      <c r="X477" s="275" t="s">
        <v>3325</v>
      </c>
      <c r="AF477" t="s">
        <v>2971</v>
      </c>
      <c r="AG477" t="s">
        <v>2971</v>
      </c>
      <c r="AH477" t="s">
        <v>145</v>
      </c>
    </row>
    <row r="478" spans="1:34" ht="12" customHeight="1">
      <c r="A478" t="s">
        <v>14</v>
      </c>
      <c r="C478" t="s">
        <v>25</v>
      </c>
      <c r="D478" t="s">
        <v>57</v>
      </c>
      <c r="E478" t="s">
        <v>58</v>
      </c>
      <c r="F478" t="s">
        <v>3298</v>
      </c>
      <c r="G478" t="s">
        <v>3299</v>
      </c>
      <c r="H478" t="s">
        <v>2963</v>
      </c>
      <c r="J478" s="277">
        <v>48</v>
      </c>
      <c r="K478" s="277" t="s">
        <v>3182</v>
      </c>
      <c r="L478" s="278" t="s">
        <v>3189</v>
      </c>
      <c r="M478" s="279" t="s">
        <v>2966</v>
      </c>
      <c r="N478" s="280" t="s">
        <v>3353</v>
      </c>
      <c r="O478" s="281" t="s">
        <v>3356</v>
      </c>
      <c r="P478" s="282" t="s">
        <v>2974</v>
      </c>
      <c r="Q478" s="283" t="s">
        <v>2975</v>
      </c>
      <c r="R478" s="285" t="s">
        <v>3098</v>
      </c>
      <c r="S478" s="275">
        <v>42222</v>
      </c>
      <c r="T478" s="275" t="s">
        <v>141</v>
      </c>
      <c r="V478" s="291"/>
      <c r="X478" s="275" t="s">
        <v>3316</v>
      </c>
      <c r="AF478" t="s">
        <v>2971</v>
      </c>
      <c r="AG478" t="s">
        <v>2971</v>
      </c>
      <c r="AH478" t="s">
        <v>145</v>
      </c>
    </row>
    <row r="479" spans="1:34" ht="12" customHeight="1">
      <c r="A479" t="s">
        <v>14</v>
      </c>
      <c r="C479" t="s">
        <v>25</v>
      </c>
      <c r="D479" t="s">
        <v>57</v>
      </c>
      <c r="E479" t="s">
        <v>58</v>
      </c>
      <c r="F479" t="s">
        <v>3298</v>
      </c>
      <c r="G479" t="s">
        <v>3299</v>
      </c>
      <c r="H479" t="s">
        <v>2963</v>
      </c>
      <c r="J479" s="277">
        <v>49</v>
      </c>
      <c r="K479" s="277" t="s">
        <v>3192</v>
      </c>
      <c r="L479" s="278" t="s">
        <v>3193</v>
      </c>
      <c r="M479" s="279" t="s">
        <v>2966</v>
      </c>
      <c r="N479" s="280" t="s">
        <v>3357</v>
      </c>
      <c r="O479" s="281" t="s">
        <v>3185</v>
      </c>
      <c r="P479" s="282" t="s">
        <v>3195</v>
      </c>
      <c r="Q479" s="283" t="s">
        <v>2970</v>
      </c>
      <c r="R479" s="285" t="s">
        <v>3098</v>
      </c>
      <c r="S479" s="275">
        <v>42220</v>
      </c>
      <c r="T479" s="294" t="s">
        <v>176</v>
      </c>
      <c r="V479" s="291" t="s">
        <v>3355</v>
      </c>
      <c r="X479" s="299" t="s">
        <v>3325</v>
      </c>
      <c r="AF479" t="s">
        <v>2971</v>
      </c>
      <c r="AG479" t="s">
        <v>2971</v>
      </c>
      <c r="AH479" t="s">
        <v>145</v>
      </c>
    </row>
    <row r="480" spans="1:34" ht="12" customHeight="1">
      <c r="A480" t="s">
        <v>14</v>
      </c>
      <c r="C480" t="s">
        <v>25</v>
      </c>
      <c r="D480" t="s">
        <v>57</v>
      </c>
      <c r="E480" t="s">
        <v>58</v>
      </c>
      <c r="F480" t="s">
        <v>3298</v>
      </c>
      <c r="G480" t="s">
        <v>3299</v>
      </c>
      <c r="H480" t="s">
        <v>2963</v>
      </c>
      <c r="J480" s="277">
        <v>50</v>
      </c>
      <c r="K480" s="277" t="s">
        <v>3198</v>
      </c>
      <c r="L480" s="278" t="s">
        <v>3199</v>
      </c>
      <c r="M480" s="279" t="s">
        <v>2966</v>
      </c>
      <c r="N480" s="280" t="s">
        <v>3358</v>
      </c>
      <c r="O480" s="281" t="s">
        <v>3359</v>
      </c>
      <c r="P480" s="282" t="s">
        <v>3202</v>
      </c>
      <c r="Q480" s="283" t="s">
        <v>2970</v>
      </c>
      <c r="R480" s="285" t="s">
        <v>3098</v>
      </c>
      <c r="S480" s="275">
        <v>42220</v>
      </c>
      <c r="T480" s="294" t="s">
        <v>176</v>
      </c>
      <c r="V480" s="291" t="s">
        <v>3360</v>
      </c>
      <c r="X480" s="300" t="s">
        <v>3325</v>
      </c>
      <c r="AF480" t="s">
        <v>2971</v>
      </c>
      <c r="AG480" t="s">
        <v>2971</v>
      </c>
      <c r="AH480" t="s">
        <v>145</v>
      </c>
    </row>
    <row r="481" spans="1:34" ht="12" customHeight="1">
      <c r="A481" t="s">
        <v>14</v>
      </c>
      <c r="C481" t="s">
        <v>25</v>
      </c>
      <c r="D481" t="s">
        <v>57</v>
      </c>
      <c r="E481" t="s">
        <v>58</v>
      </c>
      <c r="F481" t="s">
        <v>3298</v>
      </c>
      <c r="G481" t="s">
        <v>3299</v>
      </c>
      <c r="H481" t="s">
        <v>2963</v>
      </c>
      <c r="J481" s="277">
        <v>51</v>
      </c>
      <c r="K481" s="277" t="s">
        <v>3198</v>
      </c>
      <c r="L481" s="278" t="s">
        <v>3203</v>
      </c>
      <c r="M481" s="279" t="s">
        <v>2966</v>
      </c>
      <c r="N481" s="280" t="s">
        <v>3358</v>
      </c>
      <c r="O481" s="281" t="s">
        <v>3361</v>
      </c>
      <c r="P481" s="282" t="s">
        <v>2974</v>
      </c>
      <c r="Q481" s="283" t="s">
        <v>2975</v>
      </c>
      <c r="R481" s="285" t="s">
        <v>3098</v>
      </c>
      <c r="S481" s="275">
        <v>42222</v>
      </c>
      <c r="T481" s="275" t="s">
        <v>141</v>
      </c>
      <c r="V481" s="291"/>
      <c r="X481" s="300" t="s">
        <v>3316</v>
      </c>
      <c r="AF481" t="s">
        <v>2971</v>
      </c>
      <c r="AG481" t="s">
        <v>2971</v>
      </c>
      <c r="AH481" t="s">
        <v>145</v>
      </c>
    </row>
    <row r="482" spans="1:34" ht="12" customHeight="1">
      <c r="A482" t="s">
        <v>14</v>
      </c>
      <c r="C482" t="s">
        <v>25</v>
      </c>
      <c r="D482" t="s">
        <v>57</v>
      </c>
      <c r="E482" t="s">
        <v>58</v>
      </c>
      <c r="F482" t="s">
        <v>3298</v>
      </c>
      <c r="G482" t="s">
        <v>3299</v>
      </c>
      <c r="H482" t="s">
        <v>2963</v>
      </c>
      <c r="J482" s="277">
        <v>52</v>
      </c>
      <c r="K482" s="287" t="s">
        <v>3206</v>
      </c>
      <c r="L482" s="278" t="s">
        <v>3207</v>
      </c>
      <c r="M482" s="279" t="s">
        <v>2966</v>
      </c>
      <c r="N482" s="280" t="s">
        <v>3362</v>
      </c>
      <c r="O482" s="281" t="s">
        <v>3201</v>
      </c>
      <c r="P482" s="282" t="s">
        <v>3209</v>
      </c>
      <c r="Q482" s="283" t="s">
        <v>2970</v>
      </c>
      <c r="R482" s="285" t="s">
        <v>3098</v>
      </c>
      <c r="S482" s="275">
        <v>42221</v>
      </c>
      <c r="T482" s="294" t="s">
        <v>176</v>
      </c>
      <c r="V482" s="291" t="s">
        <v>3363</v>
      </c>
      <c r="X482" s="301" t="s">
        <v>3325</v>
      </c>
      <c r="AF482" t="s">
        <v>2971</v>
      </c>
      <c r="AG482" t="s">
        <v>2971</v>
      </c>
      <c r="AH482" t="s">
        <v>145</v>
      </c>
    </row>
    <row r="483" spans="1:34" ht="12" customHeight="1">
      <c r="A483" t="s">
        <v>14</v>
      </c>
      <c r="C483" t="s">
        <v>25</v>
      </c>
      <c r="D483" t="s">
        <v>57</v>
      </c>
      <c r="E483" t="s">
        <v>58</v>
      </c>
      <c r="F483" t="s">
        <v>3298</v>
      </c>
      <c r="G483" t="s">
        <v>3299</v>
      </c>
      <c r="H483" t="s">
        <v>2963</v>
      </c>
      <c r="J483" s="277">
        <v>53</v>
      </c>
      <c r="K483" s="277" t="s">
        <v>3212</v>
      </c>
      <c r="L483" s="278" t="s">
        <v>3213</v>
      </c>
      <c r="M483" s="279" t="s">
        <v>2966</v>
      </c>
      <c r="N483" s="280" t="s">
        <v>3364</v>
      </c>
      <c r="O483" s="281" t="s">
        <v>3365</v>
      </c>
      <c r="P483" s="282" t="s">
        <v>3216</v>
      </c>
      <c r="Q483" s="283" t="s">
        <v>2970</v>
      </c>
      <c r="R483" s="285" t="s">
        <v>1922</v>
      </c>
      <c r="S483" s="275">
        <v>42221</v>
      </c>
      <c r="T483" s="275" t="s">
        <v>141</v>
      </c>
      <c r="V483" s="291"/>
      <c r="X483" s="300" t="s">
        <v>3316</v>
      </c>
      <c r="AF483" t="s">
        <v>2971</v>
      </c>
      <c r="AG483" t="s">
        <v>2971</v>
      </c>
      <c r="AH483" t="s">
        <v>145</v>
      </c>
    </row>
    <row r="484" spans="1:34" ht="12" customHeight="1">
      <c r="A484" t="s">
        <v>14</v>
      </c>
      <c r="C484" t="s">
        <v>25</v>
      </c>
      <c r="D484" t="s">
        <v>57</v>
      </c>
      <c r="E484" t="s">
        <v>58</v>
      </c>
      <c r="F484" t="s">
        <v>3298</v>
      </c>
      <c r="G484" t="s">
        <v>3299</v>
      </c>
      <c r="H484" t="s">
        <v>2963</v>
      </c>
      <c r="J484" s="277">
        <v>54</v>
      </c>
      <c r="K484" s="277" t="s">
        <v>3212</v>
      </c>
      <c r="L484" s="278" t="s">
        <v>3217</v>
      </c>
      <c r="M484" s="279" t="s">
        <v>2966</v>
      </c>
      <c r="N484" s="280" t="s">
        <v>3364</v>
      </c>
      <c r="O484" s="281" t="s">
        <v>3366</v>
      </c>
      <c r="P484" s="282" t="s">
        <v>2974</v>
      </c>
      <c r="Q484" s="283" t="s">
        <v>2975</v>
      </c>
      <c r="R484" s="285" t="s">
        <v>1922</v>
      </c>
      <c r="S484" s="275">
        <v>42221</v>
      </c>
      <c r="T484" s="275" t="s">
        <v>141</v>
      </c>
      <c r="V484" s="291"/>
      <c r="X484" s="300" t="s">
        <v>3316</v>
      </c>
      <c r="AF484" t="s">
        <v>2971</v>
      </c>
      <c r="AG484" t="s">
        <v>2971</v>
      </c>
      <c r="AH484" t="s">
        <v>145</v>
      </c>
    </row>
    <row r="485" spans="1:34" ht="12" customHeight="1">
      <c r="A485" t="s">
        <v>14</v>
      </c>
      <c r="C485" t="s">
        <v>25</v>
      </c>
      <c r="D485" t="s">
        <v>57</v>
      </c>
      <c r="E485" t="s">
        <v>58</v>
      </c>
      <c r="F485" t="s">
        <v>3298</v>
      </c>
      <c r="G485" t="s">
        <v>3299</v>
      </c>
      <c r="H485" t="s">
        <v>2963</v>
      </c>
      <c r="J485" s="277">
        <v>55</v>
      </c>
      <c r="K485" s="287" t="s">
        <v>3220</v>
      </c>
      <c r="L485" s="278" t="s">
        <v>3221</v>
      </c>
      <c r="M485" s="279" t="s">
        <v>2966</v>
      </c>
      <c r="N485" s="280" t="s">
        <v>3367</v>
      </c>
      <c r="O485" s="281" t="s">
        <v>3215</v>
      </c>
      <c r="P485" s="282" t="s">
        <v>3223</v>
      </c>
      <c r="Q485" s="283" t="s">
        <v>2970</v>
      </c>
      <c r="R485" s="285" t="s">
        <v>1922</v>
      </c>
      <c r="S485" s="275">
        <v>42221</v>
      </c>
      <c r="T485" s="275" t="s">
        <v>141</v>
      </c>
      <c r="V485" s="291"/>
      <c r="X485" s="300" t="s">
        <v>3316</v>
      </c>
      <c r="AF485" t="s">
        <v>2971</v>
      </c>
      <c r="AG485" t="s">
        <v>2971</v>
      </c>
      <c r="AH485" t="s">
        <v>145</v>
      </c>
    </row>
    <row r="486" spans="1:34" ht="12" customHeight="1">
      <c r="A486" t="s">
        <v>14</v>
      </c>
      <c r="C486" t="s">
        <v>25</v>
      </c>
      <c r="D486" t="s">
        <v>57</v>
      </c>
      <c r="E486" t="s">
        <v>58</v>
      </c>
      <c r="F486" t="s">
        <v>3298</v>
      </c>
      <c r="G486" t="s">
        <v>3299</v>
      </c>
      <c r="H486" t="s">
        <v>2963</v>
      </c>
      <c r="J486" s="277">
        <v>56</v>
      </c>
      <c r="K486" s="277" t="s">
        <v>3225</v>
      </c>
      <c r="L486" s="278" t="s">
        <v>3226</v>
      </c>
      <c r="M486" s="279" t="s">
        <v>2966</v>
      </c>
      <c r="N486" s="280" t="s">
        <v>3368</v>
      </c>
      <c r="O486" s="281" t="s">
        <v>3369</v>
      </c>
      <c r="P486" s="282" t="s">
        <v>3229</v>
      </c>
      <c r="Q486" s="283" t="s">
        <v>2970</v>
      </c>
      <c r="R486" s="285" t="s">
        <v>1922</v>
      </c>
      <c r="S486" s="275">
        <v>42221</v>
      </c>
      <c r="T486" s="275" t="s">
        <v>141</v>
      </c>
      <c r="V486" s="291"/>
      <c r="X486" s="300" t="s">
        <v>3316</v>
      </c>
      <c r="AF486" t="s">
        <v>2971</v>
      </c>
      <c r="AG486" t="s">
        <v>2971</v>
      </c>
      <c r="AH486" t="s">
        <v>145</v>
      </c>
    </row>
    <row r="487" spans="1:34" ht="12" customHeight="1">
      <c r="A487" t="s">
        <v>14</v>
      </c>
      <c r="C487" t="s">
        <v>25</v>
      </c>
      <c r="D487" t="s">
        <v>57</v>
      </c>
      <c r="E487" t="s">
        <v>58</v>
      </c>
      <c r="F487" t="s">
        <v>3298</v>
      </c>
      <c r="G487" t="s">
        <v>3299</v>
      </c>
      <c r="H487" t="s">
        <v>2963</v>
      </c>
      <c r="J487" s="277">
        <v>57</v>
      </c>
      <c r="K487" s="277" t="s">
        <v>3225</v>
      </c>
      <c r="L487" s="278" t="s">
        <v>3230</v>
      </c>
      <c r="M487" s="279" t="s">
        <v>2966</v>
      </c>
      <c r="N487" s="280" t="s">
        <v>3368</v>
      </c>
      <c r="O487" s="281" t="s">
        <v>3370</v>
      </c>
      <c r="P487" s="282" t="s">
        <v>2974</v>
      </c>
      <c r="Q487" s="283" t="s">
        <v>2975</v>
      </c>
      <c r="R487" s="285" t="s">
        <v>1922</v>
      </c>
      <c r="S487" s="275">
        <v>42222</v>
      </c>
      <c r="T487" s="275" t="s">
        <v>141</v>
      </c>
      <c r="V487" s="291"/>
      <c r="X487" s="300" t="s">
        <v>3316</v>
      </c>
      <c r="AF487" t="s">
        <v>2971</v>
      </c>
      <c r="AG487" t="s">
        <v>2971</v>
      </c>
      <c r="AH487" t="s">
        <v>145</v>
      </c>
    </row>
    <row r="488" spans="1:34" ht="12" customHeight="1">
      <c r="A488" t="s">
        <v>14</v>
      </c>
      <c r="C488" t="s">
        <v>25</v>
      </c>
      <c r="D488" t="s">
        <v>57</v>
      </c>
      <c r="E488" t="s">
        <v>58</v>
      </c>
      <c r="F488" t="s">
        <v>3298</v>
      </c>
      <c r="G488" t="s">
        <v>3299</v>
      </c>
      <c r="H488" t="s">
        <v>2963</v>
      </c>
      <c r="J488" s="277">
        <v>58</v>
      </c>
      <c r="K488" s="287" t="s">
        <v>3233</v>
      </c>
      <c r="L488" s="278" t="s">
        <v>3234</v>
      </c>
      <c r="M488" s="279" t="s">
        <v>2966</v>
      </c>
      <c r="N488" s="280" t="s">
        <v>3371</v>
      </c>
      <c r="O488" s="281" t="s">
        <v>3228</v>
      </c>
      <c r="P488" s="282" t="s">
        <v>3236</v>
      </c>
      <c r="Q488" s="283" t="s">
        <v>2970</v>
      </c>
      <c r="R488" s="285" t="s">
        <v>1922</v>
      </c>
      <c r="S488" s="275">
        <v>42222</v>
      </c>
      <c r="T488" s="275" t="s">
        <v>141</v>
      </c>
      <c r="V488" s="291"/>
      <c r="X488" s="300" t="s">
        <v>3316</v>
      </c>
      <c r="AF488" t="s">
        <v>2971</v>
      </c>
      <c r="AG488" t="s">
        <v>2971</v>
      </c>
      <c r="AH488" t="s">
        <v>145</v>
      </c>
    </row>
    <row r="489" spans="1:34" ht="12" customHeight="1">
      <c r="A489" t="s">
        <v>14</v>
      </c>
      <c r="C489" t="s">
        <v>25</v>
      </c>
      <c r="D489" t="s">
        <v>57</v>
      </c>
      <c r="E489" t="s">
        <v>58</v>
      </c>
      <c r="F489" t="s">
        <v>3298</v>
      </c>
      <c r="G489" t="s">
        <v>3299</v>
      </c>
      <c r="H489" t="s">
        <v>2963</v>
      </c>
      <c r="J489" s="277">
        <v>59</v>
      </c>
      <c r="K489" s="277" t="s">
        <v>3238</v>
      </c>
      <c r="L489" s="278" t="s">
        <v>3239</v>
      </c>
      <c r="M489" s="279" t="s">
        <v>2966</v>
      </c>
      <c r="N489" s="280" t="s">
        <v>3372</v>
      </c>
      <c r="O489" s="281" t="s">
        <v>3373</v>
      </c>
      <c r="P489" s="282" t="s">
        <v>3242</v>
      </c>
      <c r="Q489" s="283" t="s">
        <v>2970</v>
      </c>
      <c r="R489" s="285" t="s">
        <v>1922</v>
      </c>
      <c r="S489" s="275">
        <v>42222</v>
      </c>
      <c r="T489" s="275" t="s">
        <v>141</v>
      </c>
      <c r="V489" s="291"/>
      <c r="X489" s="300" t="s">
        <v>3316</v>
      </c>
      <c r="AF489" t="s">
        <v>2971</v>
      </c>
      <c r="AG489" t="s">
        <v>2971</v>
      </c>
      <c r="AH489" t="s">
        <v>145</v>
      </c>
    </row>
    <row r="490" spans="1:34" ht="12" customHeight="1">
      <c r="A490" t="s">
        <v>14</v>
      </c>
      <c r="C490" t="s">
        <v>25</v>
      </c>
      <c r="D490" t="s">
        <v>57</v>
      </c>
      <c r="E490" t="s">
        <v>58</v>
      </c>
      <c r="F490" t="s">
        <v>3298</v>
      </c>
      <c r="G490" t="s">
        <v>3299</v>
      </c>
      <c r="H490" t="s">
        <v>2963</v>
      </c>
      <c r="J490" s="277">
        <v>60</v>
      </c>
      <c r="K490" s="277" t="s">
        <v>3238</v>
      </c>
      <c r="L490" s="278" t="s">
        <v>3243</v>
      </c>
      <c r="M490" s="279" t="s">
        <v>2966</v>
      </c>
      <c r="N490" s="280" t="s">
        <v>3372</v>
      </c>
      <c r="O490" s="281" t="s">
        <v>3374</v>
      </c>
      <c r="P490" s="282" t="s">
        <v>2974</v>
      </c>
      <c r="Q490" s="283" t="s">
        <v>2975</v>
      </c>
      <c r="R490" s="285" t="s">
        <v>1922</v>
      </c>
      <c r="S490" s="275">
        <v>42222</v>
      </c>
      <c r="T490" s="275" t="s">
        <v>141</v>
      </c>
      <c r="V490" s="291"/>
      <c r="X490" s="300" t="s">
        <v>3316</v>
      </c>
      <c r="AF490" t="s">
        <v>2971</v>
      </c>
      <c r="AG490" t="s">
        <v>2971</v>
      </c>
      <c r="AH490" t="s">
        <v>145</v>
      </c>
    </row>
    <row r="491" spans="1:34" ht="12" customHeight="1">
      <c r="A491" t="s">
        <v>14</v>
      </c>
      <c r="C491" t="s">
        <v>25</v>
      </c>
      <c r="D491" t="s">
        <v>57</v>
      </c>
      <c r="E491" t="s">
        <v>58</v>
      </c>
      <c r="F491" t="s">
        <v>3298</v>
      </c>
      <c r="G491" t="s">
        <v>3299</v>
      </c>
      <c r="H491" t="s">
        <v>2963</v>
      </c>
      <c r="J491" s="277">
        <v>61</v>
      </c>
      <c r="K491" s="287" t="s">
        <v>3246</v>
      </c>
      <c r="L491" s="286" t="s">
        <v>3247</v>
      </c>
      <c r="M491" s="279" t="s">
        <v>2966</v>
      </c>
      <c r="N491" s="280" t="s">
        <v>3375</v>
      </c>
      <c r="O491" s="281" t="s">
        <v>3241</v>
      </c>
      <c r="P491" s="282" t="s">
        <v>3249</v>
      </c>
      <c r="Q491" s="283" t="s">
        <v>2970</v>
      </c>
      <c r="R491" s="285" t="s">
        <v>1922</v>
      </c>
      <c r="S491" s="275">
        <v>42222</v>
      </c>
      <c r="T491" s="275" t="s">
        <v>141</v>
      </c>
      <c r="V491" s="291"/>
      <c r="X491" s="300" t="s">
        <v>3316</v>
      </c>
      <c r="AF491" t="s">
        <v>2971</v>
      </c>
      <c r="AG491" t="s">
        <v>2971</v>
      </c>
      <c r="AH491" t="s">
        <v>145</v>
      </c>
    </row>
    <row r="492" spans="1:34" ht="12" customHeight="1">
      <c r="A492" t="s">
        <v>14</v>
      </c>
      <c r="C492" t="s">
        <v>25</v>
      </c>
      <c r="D492" t="s">
        <v>57</v>
      </c>
      <c r="E492" t="s">
        <v>58</v>
      </c>
      <c r="F492" t="s">
        <v>3298</v>
      </c>
      <c r="G492" t="s">
        <v>3299</v>
      </c>
      <c r="H492" t="s">
        <v>2963</v>
      </c>
      <c r="J492" s="277">
        <v>62</v>
      </c>
      <c r="K492" s="277" t="s">
        <v>3251</v>
      </c>
      <c r="L492" s="278" t="s">
        <v>3252</v>
      </c>
      <c r="M492" s="279" t="s">
        <v>2966</v>
      </c>
      <c r="N492" s="280" t="s">
        <v>3376</v>
      </c>
      <c r="O492" s="281" t="s">
        <v>3377</v>
      </c>
      <c r="P492" s="282" t="s">
        <v>3255</v>
      </c>
      <c r="Q492" s="283" t="s">
        <v>2970</v>
      </c>
      <c r="R492" s="285" t="s">
        <v>1922</v>
      </c>
      <c r="S492" s="275">
        <v>42222</v>
      </c>
      <c r="T492" s="275" t="s">
        <v>141</v>
      </c>
      <c r="V492" s="291"/>
      <c r="X492" s="300" t="s">
        <v>3316</v>
      </c>
      <c r="AF492" t="s">
        <v>2971</v>
      </c>
      <c r="AG492" t="s">
        <v>2971</v>
      </c>
      <c r="AH492" t="s">
        <v>145</v>
      </c>
    </row>
    <row r="493" spans="1:34" ht="12" customHeight="1">
      <c r="A493" t="s">
        <v>14</v>
      </c>
      <c r="C493" t="s">
        <v>25</v>
      </c>
      <c r="D493" t="s">
        <v>57</v>
      </c>
      <c r="E493" t="s">
        <v>58</v>
      </c>
      <c r="F493" t="s">
        <v>3298</v>
      </c>
      <c r="G493" t="s">
        <v>3299</v>
      </c>
      <c r="H493" t="s">
        <v>2963</v>
      </c>
      <c r="J493" s="277">
        <v>63</v>
      </c>
      <c r="K493" s="277" t="s">
        <v>3251</v>
      </c>
      <c r="L493" s="278" t="s">
        <v>3256</v>
      </c>
      <c r="M493" s="279" t="s">
        <v>2966</v>
      </c>
      <c r="N493" s="280" t="s">
        <v>3376</v>
      </c>
      <c r="O493" s="281" t="s">
        <v>3378</v>
      </c>
      <c r="P493" s="282" t="s">
        <v>2974</v>
      </c>
      <c r="Q493" s="283" t="s">
        <v>2975</v>
      </c>
      <c r="R493" s="285" t="s">
        <v>1922</v>
      </c>
      <c r="S493" s="275">
        <v>42222</v>
      </c>
      <c r="T493" s="275" t="s">
        <v>141</v>
      </c>
      <c r="V493" s="291"/>
      <c r="X493" s="300" t="s">
        <v>3316</v>
      </c>
      <c r="AF493" t="s">
        <v>2971</v>
      </c>
      <c r="AG493" t="s">
        <v>2971</v>
      </c>
      <c r="AH493" t="s">
        <v>145</v>
      </c>
    </row>
    <row r="494" spans="1:34" ht="12" customHeight="1">
      <c r="A494" t="s">
        <v>14</v>
      </c>
      <c r="C494" t="s">
        <v>25</v>
      </c>
      <c r="D494" t="s">
        <v>57</v>
      </c>
      <c r="E494" t="s">
        <v>58</v>
      </c>
      <c r="F494" t="s">
        <v>3298</v>
      </c>
      <c r="G494" t="s">
        <v>3299</v>
      </c>
      <c r="H494" t="s">
        <v>2963</v>
      </c>
      <c r="J494" s="277">
        <v>64</v>
      </c>
      <c r="K494" s="287" t="s">
        <v>3259</v>
      </c>
      <c r="L494" s="286" t="s">
        <v>3260</v>
      </c>
      <c r="M494" s="279" t="s">
        <v>2966</v>
      </c>
      <c r="N494" s="280" t="s">
        <v>3379</v>
      </c>
      <c r="O494" s="281" t="s">
        <v>3254</v>
      </c>
      <c r="P494" s="282" t="s">
        <v>3262</v>
      </c>
      <c r="Q494" s="283" t="s">
        <v>2970</v>
      </c>
      <c r="R494" s="285" t="s">
        <v>1922</v>
      </c>
      <c r="S494" s="275">
        <v>42222</v>
      </c>
      <c r="T494" s="275" t="s">
        <v>141</v>
      </c>
      <c r="V494" s="291"/>
      <c r="X494" s="300" t="s">
        <v>3316</v>
      </c>
      <c r="AF494" t="s">
        <v>2971</v>
      </c>
      <c r="AG494" t="s">
        <v>2971</v>
      </c>
      <c r="AH494" t="s">
        <v>145</v>
      </c>
    </row>
    <row r="495" spans="1:34" ht="12" customHeight="1">
      <c r="A495" t="s">
        <v>14</v>
      </c>
      <c r="C495" t="s">
        <v>25</v>
      </c>
      <c r="D495" t="s">
        <v>57</v>
      </c>
      <c r="E495" t="s">
        <v>58</v>
      </c>
      <c r="F495" t="s">
        <v>3298</v>
      </c>
      <c r="G495" t="s">
        <v>3299</v>
      </c>
      <c r="H495" t="s">
        <v>2963</v>
      </c>
      <c r="J495" s="277">
        <v>65</v>
      </c>
      <c r="K495" s="277" t="s">
        <v>2995</v>
      </c>
      <c r="L495" s="278" t="s">
        <v>2996</v>
      </c>
      <c r="M495" s="279" t="s">
        <v>2966</v>
      </c>
      <c r="N495" s="280" t="s">
        <v>3380</v>
      </c>
      <c r="O495" s="281" t="s">
        <v>3312</v>
      </c>
      <c r="P495" s="282" t="s">
        <v>2999</v>
      </c>
      <c r="Q495" s="283" t="s">
        <v>2970</v>
      </c>
      <c r="R495" s="285" t="s">
        <v>3098</v>
      </c>
      <c r="S495" s="275">
        <v>42223</v>
      </c>
      <c r="T495" s="275" t="s">
        <v>141</v>
      </c>
      <c r="V495" s="291"/>
      <c r="X495" s="300" t="s">
        <v>3316</v>
      </c>
      <c r="AF495" t="s">
        <v>2971</v>
      </c>
      <c r="AG495" t="s">
        <v>2971</v>
      </c>
      <c r="AH495" t="s">
        <v>145</v>
      </c>
    </row>
    <row r="496" spans="1:34" ht="12" customHeight="1">
      <c r="A496" t="s">
        <v>14</v>
      </c>
      <c r="C496" t="s">
        <v>25</v>
      </c>
      <c r="D496" t="s">
        <v>57</v>
      </c>
      <c r="E496" t="s">
        <v>58</v>
      </c>
      <c r="F496" t="s">
        <v>3298</v>
      </c>
      <c r="G496" t="s">
        <v>3299</v>
      </c>
      <c r="H496" t="s">
        <v>2963</v>
      </c>
      <c r="J496" s="277">
        <v>66</v>
      </c>
      <c r="K496" s="277" t="s">
        <v>2995</v>
      </c>
      <c r="L496" s="278" t="s">
        <v>3000</v>
      </c>
      <c r="M496" s="279" t="s">
        <v>2966</v>
      </c>
      <c r="N496" s="280" t="s">
        <v>3380</v>
      </c>
      <c r="O496" s="281" t="s">
        <v>3313</v>
      </c>
      <c r="P496" s="282" t="s">
        <v>2999</v>
      </c>
      <c r="Q496" s="283" t="s">
        <v>2970</v>
      </c>
      <c r="R496" s="285" t="s">
        <v>3098</v>
      </c>
      <c r="S496" s="275">
        <v>42223</v>
      </c>
      <c r="T496" s="275" t="s">
        <v>141</v>
      </c>
      <c r="V496" s="291"/>
      <c r="X496" s="300" t="s">
        <v>3316</v>
      </c>
      <c r="AF496" t="s">
        <v>2971</v>
      </c>
      <c r="AG496" t="s">
        <v>2971</v>
      </c>
      <c r="AH496" t="s">
        <v>145</v>
      </c>
    </row>
    <row r="497" spans="1:34" ht="12" customHeight="1">
      <c r="A497" t="s">
        <v>14</v>
      </c>
      <c r="C497" t="s">
        <v>25</v>
      </c>
      <c r="D497" t="s">
        <v>57</v>
      </c>
      <c r="E497" t="s">
        <v>58</v>
      </c>
      <c r="F497" t="s">
        <v>3298</v>
      </c>
      <c r="G497" t="s">
        <v>3299</v>
      </c>
      <c r="H497" t="s">
        <v>2963</v>
      </c>
      <c r="J497" s="277">
        <v>67</v>
      </c>
      <c r="K497" s="277" t="s">
        <v>2995</v>
      </c>
      <c r="L497" s="278" t="s">
        <v>3002</v>
      </c>
      <c r="M497" s="279" t="s">
        <v>2966</v>
      </c>
      <c r="N497" s="280" t="s">
        <v>3380</v>
      </c>
      <c r="O497" s="281" t="s">
        <v>3314</v>
      </c>
      <c r="P497" s="282" t="s">
        <v>2999</v>
      </c>
      <c r="Q497" s="283" t="s">
        <v>2970</v>
      </c>
      <c r="R497" s="285" t="s">
        <v>3098</v>
      </c>
      <c r="S497" s="275">
        <v>42227</v>
      </c>
      <c r="T497" s="275" t="s">
        <v>141</v>
      </c>
      <c r="V497" s="275"/>
      <c r="X497" s="300" t="s">
        <v>3316</v>
      </c>
      <c r="AF497" t="s">
        <v>2971</v>
      </c>
      <c r="AG497" t="s">
        <v>2971</v>
      </c>
      <c r="AH497" t="s">
        <v>145</v>
      </c>
    </row>
    <row r="498" spans="1:34" ht="12" customHeight="1">
      <c r="A498" t="s">
        <v>14</v>
      </c>
      <c r="C498" t="s">
        <v>25</v>
      </c>
      <c r="D498" t="s">
        <v>57</v>
      </c>
      <c r="E498" t="s">
        <v>58</v>
      </c>
      <c r="F498" t="s">
        <v>3298</v>
      </c>
      <c r="G498" t="s">
        <v>3299</v>
      </c>
      <c r="H498" t="s">
        <v>2963</v>
      </c>
      <c r="J498" s="277">
        <v>68</v>
      </c>
      <c r="K498" s="277" t="s">
        <v>2995</v>
      </c>
      <c r="L498" s="278" t="s">
        <v>3004</v>
      </c>
      <c r="M498" s="279" t="s">
        <v>2966</v>
      </c>
      <c r="N498" s="280" t="s">
        <v>3381</v>
      </c>
      <c r="O498" s="281" t="s">
        <v>3312</v>
      </c>
      <c r="P498" s="282" t="s">
        <v>2999</v>
      </c>
      <c r="Q498" s="283" t="s">
        <v>2970</v>
      </c>
      <c r="R498" s="285" t="s">
        <v>3098</v>
      </c>
      <c r="S498" s="275">
        <v>42227</v>
      </c>
      <c r="T498" s="275" t="s">
        <v>141</v>
      </c>
      <c r="V498" s="275"/>
      <c r="X498" s="300" t="s">
        <v>3316</v>
      </c>
      <c r="AF498" t="s">
        <v>2971</v>
      </c>
      <c r="AG498" t="s">
        <v>2971</v>
      </c>
      <c r="AH498" t="s">
        <v>145</v>
      </c>
    </row>
    <row r="499" spans="1:34" ht="12" customHeight="1">
      <c r="A499" t="s">
        <v>14</v>
      </c>
      <c r="C499" t="s">
        <v>25</v>
      </c>
      <c r="D499" t="s">
        <v>57</v>
      </c>
      <c r="E499" t="s">
        <v>58</v>
      </c>
      <c r="F499" t="s">
        <v>3298</v>
      </c>
      <c r="G499" t="s">
        <v>3299</v>
      </c>
      <c r="H499" t="s">
        <v>2963</v>
      </c>
      <c r="J499" s="277">
        <v>69</v>
      </c>
      <c r="K499" s="277" t="s">
        <v>2995</v>
      </c>
      <c r="L499" s="278" t="s">
        <v>3006</v>
      </c>
      <c r="M499" s="279" t="s">
        <v>2966</v>
      </c>
      <c r="N499" s="280" t="s">
        <v>3381</v>
      </c>
      <c r="O499" s="281" t="s">
        <v>3313</v>
      </c>
      <c r="P499" s="282" t="s">
        <v>2999</v>
      </c>
      <c r="Q499" s="283" t="s">
        <v>2970</v>
      </c>
      <c r="R499" s="285" t="s">
        <v>3098</v>
      </c>
      <c r="S499" s="275">
        <v>42227</v>
      </c>
      <c r="T499" s="275" t="s">
        <v>141</v>
      </c>
      <c r="V499" s="275"/>
      <c r="X499" s="300" t="s">
        <v>3316</v>
      </c>
      <c r="AF499" t="s">
        <v>2971</v>
      </c>
      <c r="AG499" t="s">
        <v>2971</v>
      </c>
      <c r="AH499" t="s">
        <v>145</v>
      </c>
    </row>
    <row r="500" spans="1:34" ht="12" customHeight="1">
      <c r="A500" t="s">
        <v>14</v>
      </c>
      <c r="C500" t="s">
        <v>25</v>
      </c>
      <c r="D500" t="s">
        <v>57</v>
      </c>
      <c r="E500" t="s">
        <v>58</v>
      </c>
      <c r="F500" t="s">
        <v>3298</v>
      </c>
      <c r="G500" t="s">
        <v>3299</v>
      </c>
      <c r="H500" t="s">
        <v>2963</v>
      </c>
      <c r="J500" s="277">
        <v>70</v>
      </c>
      <c r="K500" s="277" t="s">
        <v>2995</v>
      </c>
      <c r="L500" s="286" t="s">
        <v>3007</v>
      </c>
      <c r="M500" s="279" t="s">
        <v>2966</v>
      </c>
      <c r="N500" s="280" t="s">
        <v>3381</v>
      </c>
      <c r="O500" s="281" t="s">
        <v>3317</v>
      </c>
      <c r="P500" s="282" t="s">
        <v>2999</v>
      </c>
      <c r="Q500" s="283" t="s">
        <v>2970</v>
      </c>
      <c r="R500" s="285" t="s">
        <v>1922</v>
      </c>
      <c r="S500" s="275">
        <v>42227</v>
      </c>
      <c r="T500" s="275" t="s">
        <v>141</v>
      </c>
      <c r="V500" s="275"/>
      <c r="X500" s="300"/>
      <c r="AF500" t="s">
        <v>2971</v>
      </c>
      <c r="AG500" t="s">
        <v>2971</v>
      </c>
      <c r="AH500" t="s">
        <v>145</v>
      </c>
    </row>
    <row r="501" spans="1:34" ht="12" customHeight="1">
      <c r="A501" t="s">
        <v>14</v>
      </c>
      <c r="C501" t="s">
        <v>25</v>
      </c>
      <c r="D501" t="s">
        <v>57</v>
      </c>
      <c r="E501" t="s">
        <v>58</v>
      </c>
      <c r="F501" t="s">
        <v>3298</v>
      </c>
      <c r="G501" t="s">
        <v>3299</v>
      </c>
      <c r="H501" t="s">
        <v>2963</v>
      </c>
      <c r="J501" s="277">
        <v>71</v>
      </c>
      <c r="K501" s="277" t="s">
        <v>2995</v>
      </c>
      <c r="L501" s="278" t="s">
        <v>3009</v>
      </c>
      <c r="M501" s="279" t="s">
        <v>2966</v>
      </c>
      <c r="N501" s="280" t="s">
        <v>3382</v>
      </c>
      <c r="O501" s="281" t="s">
        <v>3312</v>
      </c>
      <c r="P501" s="282" t="s">
        <v>2999</v>
      </c>
      <c r="Q501" s="283" t="s">
        <v>2970</v>
      </c>
      <c r="R501" s="285" t="s">
        <v>3098</v>
      </c>
      <c r="S501" s="275">
        <v>42227</v>
      </c>
      <c r="T501" s="275" t="s">
        <v>141</v>
      </c>
      <c r="V501" s="275"/>
      <c r="X501" s="300" t="s">
        <v>3316</v>
      </c>
      <c r="AF501" t="s">
        <v>2971</v>
      </c>
      <c r="AG501" t="s">
        <v>2971</v>
      </c>
      <c r="AH501" t="s">
        <v>145</v>
      </c>
    </row>
    <row r="502" spans="1:34" ht="12" customHeight="1">
      <c r="A502" t="s">
        <v>14</v>
      </c>
      <c r="C502" t="s">
        <v>25</v>
      </c>
      <c r="D502" t="s">
        <v>57</v>
      </c>
      <c r="E502" t="s">
        <v>58</v>
      </c>
      <c r="F502" t="s">
        <v>3298</v>
      </c>
      <c r="G502" t="s">
        <v>3299</v>
      </c>
      <c r="H502" t="s">
        <v>2963</v>
      </c>
      <c r="J502" s="277">
        <v>72</v>
      </c>
      <c r="K502" s="277" t="s">
        <v>2995</v>
      </c>
      <c r="L502" s="278" t="s">
        <v>3011</v>
      </c>
      <c r="M502" s="279" t="s">
        <v>2966</v>
      </c>
      <c r="N502" s="280" t="s">
        <v>3382</v>
      </c>
      <c r="O502" s="281" t="s">
        <v>3313</v>
      </c>
      <c r="P502" s="282" t="s">
        <v>2999</v>
      </c>
      <c r="Q502" s="283" t="s">
        <v>2970</v>
      </c>
      <c r="R502" s="285" t="s">
        <v>3098</v>
      </c>
      <c r="S502" s="275">
        <v>42227</v>
      </c>
      <c r="T502" s="275" t="s">
        <v>141</v>
      </c>
      <c r="V502" s="275"/>
      <c r="X502" s="300" t="s">
        <v>3316</v>
      </c>
      <c r="AF502" t="s">
        <v>2971</v>
      </c>
      <c r="AG502" t="s">
        <v>2971</v>
      </c>
      <c r="AH502" t="s">
        <v>145</v>
      </c>
    </row>
    <row r="503" spans="1:34" ht="12" customHeight="1">
      <c r="A503" t="s">
        <v>14</v>
      </c>
      <c r="C503" t="s">
        <v>25</v>
      </c>
      <c r="D503" t="s">
        <v>57</v>
      </c>
      <c r="E503" t="s">
        <v>58</v>
      </c>
      <c r="F503" t="s">
        <v>3298</v>
      </c>
      <c r="G503" t="s">
        <v>3299</v>
      </c>
      <c r="H503" t="s">
        <v>2963</v>
      </c>
      <c r="J503" s="277">
        <v>73</v>
      </c>
      <c r="K503" s="277" t="s">
        <v>2995</v>
      </c>
      <c r="L503" s="278" t="s">
        <v>3012</v>
      </c>
      <c r="M503" s="279" t="s">
        <v>2966</v>
      </c>
      <c r="N503" s="280" t="s">
        <v>3382</v>
      </c>
      <c r="O503" s="281" t="s">
        <v>3317</v>
      </c>
      <c r="P503" s="282" t="s">
        <v>2999</v>
      </c>
      <c r="Q503" s="283" t="s">
        <v>2970</v>
      </c>
      <c r="R503" s="285" t="s">
        <v>1922</v>
      </c>
      <c r="S503" s="275">
        <v>42227</v>
      </c>
      <c r="T503" s="275" t="s">
        <v>141</v>
      </c>
      <c r="V503" s="275"/>
      <c r="X503" s="300"/>
      <c r="AF503" t="s">
        <v>2971</v>
      </c>
      <c r="AG503" t="s">
        <v>2971</v>
      </c>
      <c r="AH503" t="s">
        <v>145</v>
      </c>
    </row>
    <row r="504" spans="1:34" ht="12" customHeight="1">
      <c r="A504" t="s">
        <v>14</v>
      </c>
      <c r="C504" t="s">
        <v>25</v>
      </c>
      <c r="D504" t="s">
        <v>57</v>
      </c>
      <c r="E504" t="s">
        <v>58</v>
      </c>
      <c r="F504" t="s">
        <v>3298</v>
      </c>
      <c r="G504" t="s">
        <v>3299</v>
      </c>
      <c r="H504" t="s">
        <v>2963</v>
      </c>
      <c r="J504" s="277">
        <v>74</v>
      </c>
      <c r="K504" s="277" t="s">
        <v>2995</v>
      </c>
      <c r="L504" s="278" t="s">
        <v>3013</v>
      </c>
      <c r="M504" s="279" t="s">
        <v>2966</v>
      </c>
      <c r="N504" s="280" t="s">
        <v>3383</v>
      </c>
      <c r="O504" s="281" t="s">
        <v>3312</v>
      </c>
      <c r="P504" s="282" t="s">
        <v>2999</v>
      </c>
      <c r="Q504" s="283" t="s">
        <v>2970</v>
      </c>
      <c r="R504" s="285" t="s">
        <v>2982</v>
      </c>
      <c r="S504" s="302">
        <v>42233</v>
      </c>
      <c r="T504" s="275" t="s">
        <v>176</v>
      </c>
      <c r="V504" s="275"/>
      <c r="X504" s="300" t="s">
        <v>3015</v>
      </c>
      <c r="AF504" t="s">
        <v>2971</v>
      </c>
      <c r="AG504" t="s">
        <v>2971</v>
      </c>
      <c r="AH504" t="s">
        <v>145</v>
      </c>
    </row>
    <row r="505" spans="1:34" ht="12" customHeight="1">
      <c r="A505" t="s">
        <v>14</v>
      </c>
      <c r="C505" t="s">
        <v>25</v>
      </c>
      <c r="D505" t="s">
        <v>57</v>
      </c>
      <c r="E505" t="s">
        <v>58</v>
      </c>
      <c r="F505" t="s">
        <v>3298</v>
      </c>
      <c r="G505" t="s">
        <v>3299</v>
      </c>
      <c r="H505" t="s">
        <v>2963</v>
      </c>
      <c r="J505" s="277">
        <v>75</v>
      </c>
      <c r="K505" s="277" t="s">
        <v>2995</v>
      </c>
      <c r="L505" s="278" t="s">
        <v>3016</v>
      </c>
      <c r="M505" s="279" t="s">
        <v>2966</v>
      </c>
      <c r="N505" s="280" t="s">
        <v>3383</v>
      </c>
      <c r="O505" s="281" t="s">
        <v>3313</v>
      </c>
      <c r="P505" s="282" t="s">
        <v>2999</v>
      </c>
      <c r="Q505" s="283" t="s">
        <v>2970</v>
      </c>
      <c r="R505" s="285" t="s">
        <v>2982</v>
      </c>
      <c r="S505" s="302">
        <v>42233</v>
      </c>
      <c r="T505" s="275" t="s">
        <v>176</v>
      </c>
      <c r="V505" s="275"/>
      <c r="X505" s="300" t="s">
        <v>3015</v>
      </c>
      <c r="AF505" t="s">
        <v>2971</v>
      </c>
      <c r="AG505" t="s">
        <v>2971</v>
      </c>
      <c r="AH505" t="s">
        <v>145</v>
      </c>
    </row>
    <row r="506" spans="1:34" ht="12" customHeight="1">
      <c r="A506" t="s">
        <v>14</v>
      </c>
      <c r="C506" t="s">
        <v>25</v>
      </c>
      <c r="D506" t="s">
        <v>57</v>
      </c>
      <c r="E506" t="s">
        <v>58</v>
      </c>
      <c r="F506" t="s">
        <v>3298</v>
      </c>
      <c r="G506" t="s">
        <v>3299</v>
      </c>
      <c r="H506" t="s">
        <v>2963</v>
      </c>
      <c r="J506" s="277">
        <v>76</v>
      </c>
      <c r="K506" s="277" t="s">
        <v>2995</v>
      </c>
      <c r="L506" s="278" t="s">
        <v>3017</v>
      </c>
      <c r="M506" s="279" t="s">
        <v>2966</v>
      </c>
      <c r="N506" s="280" t="s">
        <v>3383</v>
      </c>
      <c r="O506" s="281" t="s">
        <v>3317</v>
      </c>
      <c r="P506" s="282" t="s">
        <v>2999</v>
      </c>
      <c r="Q506" s="283" t="s">
        <v>2970</v>
      </c>
      <c r="R506" s="285" t="s">
        <v>1922</v>
      </c>
      <c r="S506" s="275">
        <v>42227</v>
      </c>
      <c r="T506" s="275" t="s">
        <v>141</v>
      </c>
      <c r="V506" s="275"/>
      <c r="X506" s="300"/>
      <c r="AF506" t="s">
        <v>2971</v>
      </c>
      <c r="AG506" t="s">
        <v>2971</v>
      </c>
      <c r="AH506" t="s">
        <v>145</v>
      </c>
    </row>
    <row r="507" spans="1:34" ht="12" customHeight="1">
      <c r="A507" t="s">
        <v>14</v>
      </c>
      <c r="C507" t="s">
        <v>25</v>
      </c>
      <c r="D507" t="s">
        <v>57</v>
      </c>
      <c r="E507" t="s">
        <v>58</v>
      </c>
      <c r="F507" t="s">
        <v>3298</v>
      </c>
      <c r="G507" t="s">
        <v>3299</v>
      </c>
      <c r="H507" t="s">
        <v>2963</v>
      </c>
      <c r="J507" s="277">
        <v>77</v>
      </c>
      <c r="K507" s="277" t="s">
        <v>2995</v>
      </c>
      <c r="L507" s="278" t="s">
        <v>3018</v>
      </c>
      <c r="M507" s="279" t="s">
        <v>2966</v>
      </c>
      <c r="N507" s="280" t="s">
        <v>3380</v>
      </c>
      <c r="O507" s="281" t="s">
        <v>3320</v>
      </c>
      <c r="P507" s="282" t="s">
        <v>2974</v>
      </c>
      <c r="Q507" s="283" t="s">
        <v>2975</v>
      </c>
      <c r="R507" s="285" t="s">
        <v>3098</v>
      </c>
      <c r="S507" s="275">
        <v>42223</v>
      </c>
      <c r="T507" s="275" t="s">
        <v>141</v>
      </c>
      <c r="V507" s="291"/>
      <c r="X507" s="300" t="s">
        <v>3316</v>
      </c>
      <c r="AF507" t="s">
        <v>2971</v>
      </c>
      <c r="AG507" t="s">
        <v>2971</v>
      </c>
      <c r="AH507" t="s">
        <v>145</v>
      </c>
    </row>
    <row r="508" spans="1:34" ht="12" customHeight="1">
      <c r="A508" t="s">
        <v>14</v>
      </c>
      <c r="C508" t="s">
        <v>25</v>
      </c>
      <c r="D508" t="s">
        <v>57</v>
      </c>
      <c r="E508" t="s">
        <v>58</v>
      </c>
      <c r="F508" t="s">
        <v>3298</v>
      </c>
      <c r="G508" t="s">
        <v>3299</v>
      </c>
      <c r="H508" t="s">
        <v>2963</v>
      </c>
      <c r="J508" s="277">
        <v>78</v>
      </c>
      <c r="K508" s="287" t="s">
        <v>3021</v>
      </c>
      <c r="L508" s="278" t="s">
        <v>3022</v>
      </c>
      <c r="M508" s="279" t="s">
        <v>2966</v>
      </c>
      <c r="N508" s="280" t="s">
        <v>3384</v>
      </c>
      <c r="O508" s="281" t="s">
        <v>2998</v>
      </c>
      <c r="P508" s="282" t="s">
        <v>3024</v>
      </c>
      <c r="Q508" s="283" t="s">
        <v>2970</v>
      </c>
      <c r="R508" s="276" t="s">
        <v>3098</v>
      </c>
      <c r="S508" s="275">
        <v>42223</v>
      </c>
      <c r="T508" s="275" t="s">
        <v>141</v>
      </c>
      <c r="V508" s="291"/>
      <c r="X508" s="300" t="s">
        <v>3316</v>
      </c>
      <c r="AF508" t="s">
        <v>2971</v>
      </c>
      <c r="AG508" t="s">
        <v>2971</v>
      </c>
      <c r="AH508" t="s">
        <v>145</v>
      </c>
    </row>
    <row r="509" spans="1:34" ht="12" customHeight="1">
      <c r="A509" t="s">
        <v>14</v>
      </c>
      <c r="C509" t="s">
        <v>25</v>
      </c>
      <c r="D509" t="s">
        <v>57</v>
      </c>
      <c r="E509" t="s">
        <v>58</v>
      </c>
      <c r="F509" t="s">
        <v>3298</v>
      </c>
      <c r="G509" t="s">
        <v>3299</v>
      </c>
      <c r="H509" t="s">
        <v>2963</v>
      </c>
      <c r="J509" s="215">
        <v>79</v>
      </c>
      <c r="K509" s="277" t="s">
        <v>3270</v>
      </c>
      <c r="L509" s="278" t="s">
        <v>3031</v>
      </c>
      <c r="M509" s="279" t="s">
        <v>2966</v>
      </c>
      <c r="N509" s="280" t="s">
        <v>3385</v>
      </c>
      <c r="O509" s="281" t="s">
        <v>3323</v>
      </c>
      <c r="P509" s="282" t="s">
        <v>3034</v>
      </c>
      <c r="Q509" s="283" t="s">
        <v>2970</v>
      </c>
      <c r="R509" s="276" t="s">
        <v>3098</v>
      </c>
      <c r="S509" s="284">
        <v>42223</v>
      </c>
      <c r="T509" s="275" t="s">
        <v>141</v>
      </c>
      <c r="V509" s="291"/>
      <c r="X509" s="300" t="s">
        <v>3316</v>
      </c>
      <c r="AF509" t="s">
        <v>2971</v>
      </c>
      <c r="AG509" t="s">
        <v>2971</v>
      </c>
      <c r="AH509" t="s">
        <v>145</v>
      </c>
    </row>
    <row r="510" spans="1:34" ht="12" customHeight="1">
      <c r="A510" t="s">
        <v>14</v>
      </c>
      <c r="C510" t="s">
        <v>25</v>
      </c>
      <c r="D510" t="s">
        <v>57</v>
      </c>
      <c r="E510" t="s">
        <v>58</v>
      </c>
      <c r="F510" t="s">
        <v>3298</v>
      </c>
      <c r="G510" t="s">
        <v>3299</v>
      </c>
      <c r="H510" t="s">
        <v>2963</v>
      </c>
      <c r="J510" s="215">
        <v>80</v>
      </c>
      <c r="K510" s="277" t="s">
        <v>3270</v>
      </c>
      <c r="L510" s="278" t="s">
        <v>3035</v>
      </c>
      <c r="M510" s="279" t="s">
        <v>2966</v>
      </c>
      <c r="N510" s="280" t="s">
        <v>3386</v>
      </c>
      <c r="O510" s="281" t="s">
        <v>3323</v>
      </c>
      <c r="P510" s="282" t="s">
        <v>3037</v>
      </c>
      <c r="Q510" s="283" t="s">
        <v>2970</v>
      </c>
      <c r="R510" s="276" t="s">
        <v>3098</v>
      </c>
      <c r="S510" s="289">
        <v>42223</v>
      </c>
      <c r="T510" s="275" t="s">
        <v>141</v>
      </c>
      <c r="V510" s="291"/>
      <c r="X510" s="300" t="s">
        <v>3316</v>
      </c>
      <c r="AF510" t="s">
        <v>2971</v>
      </c>
      <c r="AG510" t="s">
        <v>2971</v>
      </c>
      <c r="AH510" t="s">
        <v>145</v>
      </c>
    </row>
    <row r="511" spans="1:34" ht="12" customHeight="1">
      <c r="A511" t="s">
        <v>14</v>
      </c>
      <c r="C511" t="s">
        <v>25</v>
      </c>
      <c r="D511" t="s">
        <v>57</v>
      </c>
      <c r="E511" t="s">
        <v>58</v>
      </c>
      <c r="F511" t="s">
        <v>3298</v>
      </c>
      <c r="G511" t="s">
        <v>3299</v>
      </c>
      <c r="H511" t="s">
        <v>2963</v>
      </c>
      <c r="J511" s="215">
        <v>81</v>
      </c>
      <c r="K511" s="277" t="s">
        <v>3270</v>
      </c>
      <c r="L511" s="278" t="s">
        <v>3038</v>
      </c>
      <c r="M511" s="279" t="s">
        <v>2966</v>
      </c>
      <c r="N511" s="280" t="s">
        <v>3387</v>
      </c>
      <c r="O511" s="281" t="s">
        <v>3323</v>
      </c>
      <c r="P511" s="282" t="s">
        <v>3040</v>
      </c>
      <c r="Q511" s="283" t="s">
        <v>2970</v>
      </c>
      <c r="R511" s="276" t="s">
        <v>3098</v>
      </c>
      <c r="S511" s="289">
        <v>42223</v>
      </c>
      <c r="T511" s="275" t="s">
        <v>141</v>
      </c>
      <c r="V511" s="291"/>
      <c r="X511" s="300" t="s">
        <v>3316</v>
      </c>
      <c r="AF511" t="s">
        <v>2971</v>
      </c>
      <c r="AG511" t="s">
        <v>2971</v>
      </c>
      <c r="AH511" t="s">
        <v>145</v>
      </c>
    </row>
    <row r="512" spans="1:34" ht="12" customHeight="1">
      <c r="A512" t="s">
        <v>14</v>
      </c>
      <c r="C512" t="s">
        <v>25</v>
      </c>
      <c r="D512" t="s">
        <v>57</v>
      </c>
      <c r="E512" t="s">
        <v>58</v>
      </c>
      <c r="F512" t="s">
        <v>3298</v>
      </c>
      <c r="G512" t="s">
        <v>3299</v>
      </c>
      <c r="H512" t="s">
        <v>2963</v>
      </c>
      <c r="J512" s="288">
        <v>82</v>
      </c>
      <c r="K512" s="277" t="s">
        <v>3270</v>
      </c>
      <c r="L512" s="278" t="s">
        <v>3041</v>
      </c>
      <c r="M512" s="279" t="s">
        <v>2966</v>
      </c>
      <c r="N512" s="280" t="s">
        <v>3388</v>
      </c>
      <c r="O512" s="281" t="s">
        <v>3323</v>
      </c>
      <c r="P512" s="282" t="s">
        <v>3043</v>
      </c>
      <c r="Q512" s="283" t="s">
        <v>2970</v>
      </c>
      <c r="R512" s="276" t="s">
        <v>2982</v>
      </c>
      <c r="S512" s="284">
        <v>42214</v>
      </c>
      <c r="T512" s="275" t="s">
        <v>176</v>
      </c>
      <c r="V512" s="275"/>
      <c r="X512" s="275" t="s">
        <v>3044</v>
      </c>
      <c r="AF512" t="s">
        <v>2971</v>
      </c>
      <c r="AG512" t="s">
        <v>2971</v>
      </c>
      <c r="AH512" t="s">
        <v>145</v>
      </c>
    </row>
    <row r="513" spans="1:34" ht="12" customHeight="1">
      <c r="A513" t="s">
        <v>14</v>
      </c>
      <c r="C513" t="s">
        <v>25</v>
      </c>
      <c r="D513" t="s">
        <v>57</v>
      </c>
      <c r="E513" t="s">
        <v>58</v>
      </c>
      <c r="F513" t="s">
        <v>3298</v>
      </c>
      <c r="G513" t="s">
        <v>3299</v>
      </c>
      <c r="H513" t="s">
        <v>2963</v>
      </c>
      <c r="J513" s="215">
        <v>83</v>
      </c>
      <c r="K513" s="277" t="s">
        <v>3270</v>
      </c>
      <c r="L513" s="278" t="s">
        <v>3045</v>
      </c>
      <c r="M513" s="279" t="s">
        <v>2966</v>
      </c>
      <c r="N513" s="280" t="s">
        <v>3385</v>
      </c>
      <c r="O513" s="281" t="s">
        <v>3329</v>
      </c>
      <c r="P513" s="282" t="s">
        <v>2974</v>
      </c>
      <c r="Q513" s="283" t="s">
        <v>2975</v>
      </c>
      <c r="R513" s="276" t="s">
        <v>3098</v>
      </c>
      <c r="S513" s="289">
        <v>42223</v>
      </c>
      <c r="T513" s="275" t="s">
        <v>141</v>
      </c>
      <c r="V513" s="291"/>
      <c r="X513" s="300" t="s">
        <v>3316</v>
      </c>
      <c r="AF513" t="s">
        <v>2971</v>
      </c>
      <c r="AG513" t="s">
        <v>2971</v>
      </c>
      <c r="AH513" t="s">
        <v>145</v>
      </c>
    </row>
    <row r="514" spans="1:34" ht="12" customHeight="1">
      <c r="A514" t="s">
        <v>14</v>
      </c>
      <c r="C514" t="s">
        <v>25</v>
      </c>
      <c r="D514" t="s">
        <v>57</v>
      </c>
      <c r="E514" t="s">
        <v>58</v>
      </c>
      <c r="F514" t="s">
        <v>3298</v>
      </c>
      <c r="G514" t="s">
        <v>3299</v>
      </c>
      <c r="H514" t="s">
        <v>2963</v>
      </c>
      <c r="J514" s="277">
        <v>84</v>
      </c>
      <c r="K514" s="298" t="s">
        <v>3275</v>
      </c>
      <c r="L514" s="278" t="s">
        <v>3049</v>
      </c>
      <c r="M514" s="279" t="s">
        <v>2966</v>
      </c>
      <c r="N514" s="280" t="s">
        <v>3385</v>
      </c>
      <c r="O514" s="281" t="s">
        <v>3331</v>
      </c>
      <c r="P514" s="282" t="s">
        <v>3051</v>
      </c>
      <c r="Q514" s="283" t="s">
        <v>2970</v>
      </c>
      <c r="R514" s="276" t="s">
        <v>3098</v>
      </c>
      <c r="S514" s="289">
        <v>42223</v>
      </c>
      <c r="T514" s="275" t="s">
        <v>141</v>
      </c>
      <c r="V514" s="291"/>
      <c r="X514" s="300" t="s">
        <v>3316</v>
      </c>
      <c r="AF514" t="s">
        <v>2971</v>
      </c>
      <c r="AG514" t="s">
        <v>2971</v>
      </c>
      <c r="AH514" t="s">
        <v>145</v>
      </c>
    </row>
    <row r="515" spans="1:34" ht="12" customHeight="1">
      <c r="A515" t="s">
        <v>14</v>
      </c>
      <c r="C515" t="s">
        <v>25</v>
      </c>
      <c r="D515" t="s">
        <v>57</v>
      </c>
      <c r="E515" t="s">
        <v>58</v>
      </c>
      <c r="F515" t="s">
        <v>3298</v>
      </c>
      <c r="G515" t="s">
        <v>3299</v>
      </c>
      <c r="H515" t="s">
        <v>2963</v>
      </c>
      <c r="J515" s="277">
        <v>85</v>
      </c>
      <c r="K515" s="298" t="s">
        <v>3275</v>
      </c>
      <c r="L515" s="278" t="s">
        <v>3052</v>
      </c>
      <c r="M515" s="279" t="s">
        <v>2966</v>
      </c>
      <c r="N515" s="280" t="s">
        <v>3386</v>
      </c>
      <c r="O515" s="281" t="s">
        <v>3331</v>
      </c>
      <c r="P515" s="282" t="s">
        <v>3053</v>
      </c>
      <c r="Q515" s="283" t="s">
        <v>2970</v>
      </c>
      <c r="R515" s="276" t="s">
        <v>3098</v>
      </c>
      <c r="S515" s="289">
        <v>42223</v>
      </c>
      <c r="T515" s="275" t="s">
        <v>141</v>
      </c>
      <c r="V515" s="291"/>
      <c r="X515" s="300" t="s">
        <v>3316</v>
      </c>
      <c r="AF515" t="s">
        <v>2971</v>
      </c>
      <c r="AG515" t="s">
        <v>2971</v>
      </c>
      <c r="AH515" t="s">
        <v>145</v>
      </c>
    </row>
    <row r="516" spans="1:34" ht="12" customHeight="1">
      <c r="A516" t="s">
        <v>14</v>
      </c>
      <c r="C516" t="s">
        <v>25</v>
      </c>
      <c r="D516" t="s">
        <v>57</v>
      </c>
      <c r="E516" t="s">
        <v>58</v>
      </c>
      <c r="F516" t="s">
        <v>3298</v>
      </c>
      <c r="G516" t="s">
        <v>3299</v>
      </c>
      <c r="H516" t="s">
        <v>2963</v>
      </c>
      <c r="J516" s="277">
        <v>86</v>
      </c>
      <c r="K516" s="298" t="s">
        <v>3275</v>
      </c>
      <c r="L516" s="278" t="s">
        <v>3054</v>
      </c>
      <c r="M516" s="279" t="s">
        <v>2966</v>
      </c>
      <c r="N516" s="280" t="s">
        <v>3387</v>
      </c>
      <c r="O516" s="281" t="s">
        <v>3331</v>
      </c>
      <c r="P516" s="282" t="s">
        <v>3055</v>
      </c>
      <c r="Q516" s="283" t="s">
        <v>2970</v>
      </c>
      <c r="R516" s="276" t="s">
        <v>3098</v>
      </c>
      <c r="S516" s="289">
        <v>42223</v>
      </c>
      <c r="T516" s="275" t="s">
        <v>141</v>
      </c>
      <c r="V516" s="291"/>
      <c r="X516" s="300" t="s">
        <v>3316</v>
      </c>
      <c r="AF516" t="s">
        <v>2971</v>
      </c>
      <c r="AG516" t="s">
        <v>2971</v>
      </c>
      <c r="AH516" t="s">
        <v>145</v>
      </c>
    </row>
    <row r="517" spans="1:34" ht="12" customHeight="1">
      <c r="A517" t="s">
        <v>14</v>
      </c>
      <c r="C517" t="s">
        <v>25</v>
      </c>
      <c r="D517" t="s">
        <v>57</v>
      </c>
      <c r="E517" t="s">
        <v>58</v>
      </c>
      <c r="F517" t="s">
        <v>3298</v>
      </c>
      <c r="G517" t="s">
        <v>3299</v>
      </c>
      <c r="H517" t="s">
        <v>2963</v>
      </c>
      <c r="J517" s="277">
        <v>87</v>
      </c>
      <c r="K517" s="298" t="s">
        <v>3275</v>
      </c>
      <c r="L517" s="278" t="s">
        <v>3056</v>
      </c>
      <c r="M517" s="279" t="s">
        <v>2966</v>
      </c>
      <c r="N517" s="280" t="s">
        <v>3388</v>
      </c>
      <c r="O517" s="281" t="s">
        <v>3331</v>
      </c>
      <c r="P517" s="282" t="s">
        <v>3057</v>
      </c>
      <c r="Q517" s="283" t="s">
        <v>2970</v>
      </c>
      <c r="R517" s="276" t="s">
        <v>3098</v>
      </c>
      <c r="S517" s="289">
        <v>42223</v>
      </c>
      <c r="T517" s="275" t="s">
        <v>141</v>
      </c>
      <c r="V517" s="291"/>
      <c r="X517" s="300" t="s">
        <v>3316</v>
      </c>
      <c r="AF517" t="s">
        <v>2971</v>
      </c>
      <c r="AG517" t="s">
        <v>2971</v>
      </c>
      <c r="AH517" t="s">
        <v>145</v>
      </c>
    </row>
    <row r="518" spans="1:34" ht="12" customHeight="1">
      <c r="A518" t="s">
        <v>14</v>
      </c>
      <c r="C518" t="s">
        <v>25</v>
      </c>
      <c r="D518" t="s">
        <v>57</v>
      </c>
      <c r="E518" t="s">
        <v>58</v>
      </c>
      <c r="F518" t="s">
        <v>3298</v>
      </c>
      <c r="G518" t="s">
        <v>3299</v>
      </c>
      <c r="H518" t="s">
        <v>2963</v>
      </c>
      <c r="J518" s="277">
        <v>88</v>
      </c>
      <c r="K518" s="298" t="s">
        <v>3275</v>
      </c>
      <c r="L518" s="278" t="s">
        <v>3058</v>
      </c>
      <c r="M518" s="279" t="s">
        <v>2966</v>
      </c>
      <c r="N518" s="280" t="s">
        <v>3385</v>
      </c>
      <c r="O518" s="281" t="s">
        <v>3332</v>
      </c>
      <c r="P518" s="282" t="s">
        <v>2974</v>
      </c>
      <c r="Q518" s="283" t="s">
        <v>2975</v>
      </c>
      <c r="R518" s="285" t="s">
        <v>3098</v>
      </c>
      <c r="S518" s="302">
        <v>42223</v>
      </c>
      <c r="T518" s="275" t="s">
        <v>141</v>
      </c>
      <c r="V518" s="291"/>
      <c r="X518" s="300" t="s">
        <v>3316</v>
      </c>
      <c r="AF518" t="s">
        <v>2971</v>
      </c>
      <c r="AG518" t="s">
        <v>2971</v>
      </c>
      <c r="AH518" t="s">
        <v>145</v>
      </c>
    </row>
    <row r="519" spans="1:34" ht="12" customHeight="1">
      <c r="A519" t="s">
        <v>14</v>
      </c>
      <c r="C519" t="s">
        <v>25</v>
      </c>
      <c r="D519" t="s">
        <v>57</v>
      </c>
      <c r="E519" t="s">
        <v>58</v>
      </c>
      <c r="F519" t="s">
        <v>3298</v>
      </c>
      <c r="G519" t="s">
        <v>3299</v>
      </c>
      <c r="H519" t="s">
        <v>2963</v>
      </c>
      <c r="J519" s="288">
        <v>89</v>
      </c>
      <c r="K519" s="277" t="s">
        <v>3061</v>
      </c>
      <c r="L519" s="278" t="s">
        <v>3062</v>
      </c>
      <c r="M519" s="279" t="s">
        <v>2966</v>
      </c>
      <c r="N519" s="280" t="s">
        <v>3389</v>
      </c>
      <c r="O519" s="281" t="s">
        <v>3033</v>
      </c>
      <c r="P519" s="282" t="s">
        <v>3064</v>
      </c>
      <c r="Q519" s="283" t="s">
        <v>2970</v>
      </c>
      <c r="R519" s="276" t="s">
        <v>3098</v>
      </c>
      <c r="S519" s="303">
        <v>42222</v>
      </c>
      <c r="T519" s="275" t="s">
        <v>141</v>
      </c>
      <c r="V519" s="275"/>
      <c r="X519" s="304" t="s">
        <v>3316</v>
      </c>
      <c r="AF519" t="s">
        <v>2971</v>
      </c>
      <c r="AG519" t="s">
        <v>2971</v>
      </c>
      <c r="AH519" t="s">
        <v>145</v>
      </c>
    </row>
    <row r="520" spans="1:34" ht="12" customHeight="1">
      <c r="A520" t="s">
        <v>14</v>
      </c>
      <c r="C520" t="s">
        <v>25</v>
      </c>
      <c r="D520" t="s">
        <v>57</v>
      </c>
      <c r="E520" t="s">
        <v>58</v>
      </c>
      <c r="F520" t="s">
        <v>3298</v>
      </c>
      <c r="G520" t="s">
        <v>3299</v>
      </c>
      <c r="H520" t="s">
        <v>2963</v>
      </c>
      <c r="J520" s="277">
        <v>90</v>
      </c>
      <c r="K520" s="277" t="s">
        <v>3075</v>
      </c>
      <c r="L520" s="278" t="s">
        <v>3076</v>
      </c>
      <c r="M520" s="279" t="s">
        <v>2966</v>
      </c>
      <c r="N520" s="280" t="s">
        <v>3389</v>
      </c>
      <c r="O520" s="281" t="s">
        <v>3050</v>
      </c>
      <c r="P520" s="282" t="s">
        <v>3077</v>
      </c>
      <c r="Q520" s="283" t="s">
        <v>2970</v>
      </c>
      <c r="R520" s="276" t="s">
        <v>3098</v>
      </c>
      <c r="S520" s="284">
        <v>42222</v>
      </c>
      <c r="T520" s="275" t="s">
        <v>141</v>
      </c>
      <c r="V520" s="275"/>
      <c r="X520" s="300" t="s">
        <v>3316</v>
      </c>
      <c r="AF520" t="s">
        <v>2971</v>
      </c>
      <c r="AG520" t="s">
        <v>2971</v>
      </c>
      <c r="AH520" t="s">
        <v>145</v>
      </c>
    </row>
    <row r="521" spans="1:34" ht="12" customHeight="1">
      <c r="A521" t="s">
        <v>14</v>
      </c>
      <c r="C521" t="s">
        <v>25</v>
      </c>
      <c r="D521" t="s">
        <v>57</v>
      </c>
      <c r="E521" t="s">
        <v>58</v>
      </c>
      <c r="F521" t="s">
        <v>3298</v>
      </c>
      <c r="G521" t="s">
        <v>3299</v>
      </c>
      <c r="H521" t="s">
        <v>2963</v>
      </c>
      <c r="J521" s="277">
        <v>91</v>
      </c>
      <c r="K521" s="298" t="s">
        <v>3085</v>
      </c>
      <c r="L521" s="278" t="s">
        <v>3086</v>
      </c>
      <c r="M521" s="279" t="s">
        <v>2966</v>
      </c>
      <c r="N521" s="280" t="s">
        <v>3390</v>
      </c>
      <c r="O521" s="281" t="s">
        <v>3335</v>
      </c>
      <c r="P521" s="282" t="s">
        <v>3089</v>
      </c>
      <c r="Q521" s="283" t="s">
        <v>2970</v>
      </c>
      <c r="R521" s="285" t="s">
        <v>3098</v>
      </c>
      <c r="S521" s="302">
        <v>42222</v>
      </c>
      <c r="T521" s="275" t="s">
        <v>141</v>
      </c>
      <c r="V521" s="275"/>
      <c r="X521" s="275" t="s">
        <v>3391</v>
      </c>
      <c r="AF521" t="s">
        <v>2971</v>
      </c>
      <c r="AG521" t="s">
        <v>2971</v>
      </c>
      <c r="AH521" t="s">
        <v>145</v>
      </c>
    </row>
    <row r="522" spans="1:34" ht="12" customHeight="1">
      <c r="A522" t="s">
        <v>14</v>
      </c>
      <c r="C522" t="s">
        <v>25</v>
      </c>
      <c r="D522" t="s">
        <v>57</v>
      </c>
      <c r="E522" t="s">
        <v>58</v>
      </c>
      <c r="F522" t="s">
        <v>3298</v>
      </c>
      <c r="G522" t="s">
        <v>3299</v>
      </c>
      <c r="H522" t="s">
        <v>2963</v>
      </c>
      <c r="J522" s="277">
        <v>92</v>
      </c>
      <c r="K522" s="298" t="s">
        <v>3085</v>
      </c>
      <c r="L522" s="278" t="s">
        <v>3091</v>
      </c>
      <c r="M522" s="279" t="s">
        <v>2966</v>
      </c>
      <c r="N522" s="280" t="s">
        <v>3390</v>
      </c>
      <c r="O522" s="281" t="s">
        <v>3336</v>
      </c>
      <c r="P522" s="282" t="s">
        <v>2974</v>
      </c>
      <c r="Q522" s="283" t="s">
        <v>2975</v>
      </c>
      <c r="R522" s="285" t="s">
        <v>3098</v>
      </c>
      <c r="S522" s="302">
        <v>42222</v>
      </c>
      <c r="T522" s="275" t="s">
        <v>141</v>
      </c>
      <c r="V522" s="275"/>
      <c r="X522" s="275" t="s">
        <v>3391</v>
      </c>
      <c r="AF522" t="s">
        <v>2971</v>
      </c>
      <c r="AG522" t="s">
        <v>2971</v>
      </c>
      <c r="AH522" t="s">
        <v>145</v>
      </c>
    </row>
    <row r="523" spans="1:34" ht="12" customHeight="1">
      <c r="A523" t="s">
        <v>14</v>
      </c>
      <c r="C523" t="s">
        <v>25</v>
      </c>
      <c r="D523" t="s">
        <v>57</v>
      </c>
      <c r="E523" t="s">
        <v>58</v>
      </c>
      <c r="F523" t="s">
        <v>3298</v>
      </c>
      <c r="G523" t="s">
        <v>3299</v>
      </c>
      <c r="H523" t="s">
        <v>2963</v>
      </c>
      <c r="J523" s="277">
        <v>93</v>
      </c>
      <c r="K523" s="277" t="s">
        <v>3094</v>
      </c>
      <c r="L523" s="278" t="s">
        <v>3285</v>
      </c>
      <c r="M523" s="279" t="s">
        <v>2966</v>
      </c>
      <c r="N523" s="280" t="s">
        <v>3392</v>
      </c>
      <c r="O523" s="281" t="s">
        <v>3393</v>
      </c>
      <c r="P523" s="282" t="s">
        <v>2969</v>
      </c>
      <c r="Q523" s="283" t="s">
        <v>2970</v>
      </c>
      <c r="R523" s="285" t="s">
        <v>3098</v>
      </c>
      <c r="S523" s="302">
        <v>42233</v>
      </c>
      <c r="T523" s="275" t="s">
        <v>141</v>
      </c>
      <c r="V523" s="291" t="s">
        <v>3099</v>
      </c>
      <c r="X523" s="275" t="s">
        <v>3100</v>
      </c>
      <c r="AF523" t="s">
        <v>2971</v>
      </c>
      <c r="AG523" t="s">
        <v>2971</v>
      </c>
      <c r="AH523" t="s">
        <v>145</v>
      </c>
    </row>
    <row r="524" spans="1:34" ht="12" customHeight="1">
      <c r="A524" t="s">
        <v>14</v>
      </c>
      <c r="C524" t="s">
        <v>25</v>
      </c>
      <c r="D524" t="s">
        <v>57</v>
      </c>
      <c r="E524" t="s">
        <v>58</v>
      </c>
      <c r="F524" t="s">
        <v>3298</v>
      </c>
      <c r="G524" t="s">
        <v>3299</v>
      </c>
      <c r="H524" t="s">
        <v>2963</v>
      </c>
      <c r="J524" s="277">
        <v>94</v>
      </c>
      <c r="K524" s="277" t="s">
        <v>3102</v>
      </c>
      <c r="L524" s="278" t="s">
        <v>3103</v>
      </c>
      <c r="M524" s="279" t="s">
        <v>2966</v>
      </c>
      <c r="N524" s="280" t="s">
        <v>3394</v>
      </c>
      <c r="O524" s="281" t="s">
        <v>3340</v>
      </c>
      <c r="P524" s="282" t="s">
        <v>3106</v>
      </c>
      <c r="Q524" s="283" t="s">
        <v>2970</v>
      </c>
      <c r="R524" s="276" t="s">
        <v>2982</v>
      </c>
      <c r="S524" s="302">
        <v>42229</v>
      </c>
      <c r="T524" s="275" t="s">
        <v>141</v>
      </c>
      <c r="V524" s="275"/>
      <c r="X524" s="300" t="s">
        <v>3316</v>
      </c>
      <c r="AF524" t="s">
        <v>2971</v>
      </c>
      <c r="AG524" t="s">
        <v>2971</v>
      </c>
      <c r="AH524" t="s">
        <v>145</v>
      </c>
    </row>
    <row r="525" spans="1:34" ht="12" customHeight="1">
      <c r="A525" t="s">
        <v>14</v>
      </c>
      <c r="C525" t="s">
        <v>25</v>
      </c>
      <c r="D525" t="s">
        <v>57</v>
      </c>
      <c r="E525" t="s">
        <v>58</v>
      </c>
      <c r="F525" t="s">
        <v>3298</v>
      </c>
      <c r="G525" t="s">
        <v>3299</v>
      </c>
      <c r="H525" t="s">
        <v>2963</v>
      </c>
      <c r="J525" s="277">
        <v>95</v>
      </c>
      <c r="K525" s="277" t="s">
        <v>3102</v>
      </c>
      <c r="L525" s="278" t="s">
        <v>3289</v>
      </c>
      <c r="M525" s="279" t="s">
        <v>2966</v>
      </c>
      <c r="N525" s="280" t="s">
        <v>3395</v>
      </c>
      <c r="O525" s="281" t="s">
        <v>3396</v>
      </c>
      <c r="P525" s="282" t="s">
        <v>3292</v>
      </c>
      <c r="Q525" s="283" t="s">
        <v>2970</v>
      </c>
      <c r="R525" s="285"/>
      <c r="S525" s="302">
        <v>42233</v>
      </c>
      <c r="T525" s="275" t="s">
        <v>176</v>
      </c>
      <c r="V525" s="291" t="s">
        <v>3111</v>
      </c>
      <c r="X525" s="275" t="s">
        <v>3112</v>
      </c>
      <c r="AF525" t="s">
        <v>2971</v>
      </c>
      <c r="AG525" t="s">
        <v>2971</v>
      </c>
      <c r="AH525" t="s">
        <v>145</v>
      </c>
    </row>
    <row r="526" spans="1:34" ht="12" customHeight="1">
      <c r="A526" t="s">
        <v>14</v>
      </c>
      <c r="C526" t="s">
        <v>25</v>
      </c>
      <c r="D526" t="s">
        <v>57</v>
      </c>
      <c r="E526" t="s">
        <v>59</v>
      </c>
      <c r="F526" t="s">
        <v>3397</v>
      </c>
      <c r="G526" t="s">
        <v>3398</v>
      </c>
      <c r="H526" t="s">
        <v>3399</v>
      </c>
      <c r="J526" s="204">
        <v>1</v>
      </c>
      <c r="K526" s="204" t="s">
        <v>3400</v>
      </c>
      <c r="L526" s="205" t="s">
        <v>3401</v>
      </c>
      <c r="M526" s="206" t="s">
        <v>3402</v>
      </c>
      <c r="N526" s="207" t="s">
        <v>3403</v>
      </c>
      <c r="O526" s="208" t="s">
        <v>3404</v>
      </c>
      <c r="P526" s="209" t="s">
        <v>3405</v>
      </c>
      <c r="Q526" s="305" t="s">
        <v>3406</v>
      </c>
      <c r="R526" s="306" t="s">
        <v>2982</v>
      </c>
      <c r="S526" s="307">
        <v>42256</v>
      </c>
      <c r="T526" s="140" t="s">
        <v>141</v>
      </c>
      <c r="U526" s="306"/>
      <c r="V526" s="308"/>
      <c r="AC526" s="140">
        <v>42271</v>
      </c>
      <c r="AF526" t="s">
        <v>3407</v>
      </c>
      <c r="AG526" t="s">
        <v>3408</v>
      </c>
      <c r="AH526" t="s">
        <v>1706</v>
      </c>
    </row>
    <row r="527" spans="1:34" ht="12" customHeight="1">
      <c r="A527" t="s">
        <v>14</v>
      </c>
      <c r="C527" t="s">
        <v>25</v>
      </c>
      <c r="D527" t="s">
        <v>57</v>
      </c>
      <c r="E527" t="s">
        <v>59</v>
      </c>
      <c r="F527" t="s">
        <v>3397</v>
      </c>
      <c r="G527" t="s">
        <v>3398</v>
      </c>
      <c r="H527" t="s">
        <v>3399</v>
      </c>
      <c r="J527" s="204">
        <v>1</v>
      </c>
      <c r="K527" s="204" t="s">
        <v>3400</v>
      </c>
      <c r="L527" s="205" t="s">
        <v>3401</v>
      </c>
      <c r="M527" s="206" t="s">
        <v>3402</v>
      </c>
      <c r="N527" s="207" t="s">
        <v>3403</v>
      </c>
      <c r="O527" s="208" t="s">
        <v>3404</v>
      </c>
      <c r="P527" s="209" t="s">
        <v>3405</v>
      </c>
      <c r="Q527" s="305" t="s">
        <v>3406</v>
      </c>
      <c r="R527" s="309"/>
      <c r="S527" s="310"/>
      <c r="T527" s="309" t="s">
        <v>145</v>
      </c>
      <c r="U527" s="309"/>
      <c r="V527" s="309"/>
      <c r="AC527" s="309"/>
      <c r="AF527" t="s">
        <v>3407</v>
      </c>
      <c r="AG527" t="s">
        <v>3408</v>
      </c>
      <c r="AH527" t="s">
        <v>2499</v>
      </c>
    </row>
    <row r="528" spans="1:34" ht="12" customHeight="1">
      <c r="A528" t="s">
        <v>14</v>
      </c>
      <c r="C528" t="s">
        <v>25</v>
      </c>
      <c r="D528" t="s">
        <v>57</v>
      </c>
      <c r="E528" t="s">
        <v>59</v>
      </c>
      <c r="F528" t="s">
        <v>3397</v>
      </c>
      <c r="G528" t="s">
        <v>3398</v>
      </c>
      <c r="H528" t="s">
        <v>3399</v>
      </c>
      <c r="J528" s="204">
        <v>1</v>
      </c>
      <c r="K528" s="204" t="s">
        <v>3400</v>
      </c>
      <c r="L528" s="205" t="s">
        <v>3401</v>
      </c>
      <c r="M528" s="206" t="s">
        <v>3402</v>
      </c>
      <c r="N528" s="207" t="s">
        <v>3403</v>
      </c>
      <c r="O528" s="208" t="s">
        <v>3404</v>
      </c>
      <c r="P528" s="209" t="s">
        <v>3405</v>
      </c>
      <c r="Q528" s="305" t="s">
        <v>3406</v>
      </c>
      <c r="R528" s="309"/>
      <c r="S528" s="310"/>
      <c r="T528" s="309" t="s">
        <v>145</v>
      </c>
      <c r="U528" s="309"/>
      <c r="V528" s="309"/>
      <c r="AC528" s="309"/>
      <c r="AF528" t="s">
        <v>3407</v>
      </c>
      <c r="AG528" t="s">
        <v>3408</v>
      </c>
      <c r="AH528" t="s">
        <v>1921</v>
      </c>
    </row>
    <row r="529" spans="1:34" ht="12" customHeight="1">
      <c r="A529" t="s">
        <v>14</v>
      </c>
      <c r="C529" t="s">
        <v>25</v>
      </c>
      <c r="D529" t="s">
        <v>57</v>
      </c>
      <c r="E529" t="s">
        <v>59</v>
      </c>
      <c r="F529" t="s">
        <v>3397</v>
      </c>
      <c r="G529" t="s">
        <v>3398</v>
      </c>
      <c r="H529" t="s">
        <v>3399</v>
      </c>
      <c r="J529" s="204">
        <v>1</v>
      </c>
      <c r="K529" s="204" t="s">
        <v>3400</v>
      </c>
      <c r="L529" s="205" t="s">
        <v>3401</v>
      </c>
      <c r="M529" s="206" t="s">
        <v>3402</v>
      </c>
      <c r="N529" s="207" t="s">
        <v>3403</v>
      </c>
      <c r="O529" s="208" t="s">
        <v>3404</v>
      </c>
      <c r="P529" s="209" t="s">
        <v>3405</v>
      </c>
      <c r="Q529" s="305" t="s">
        <v>3406</v>
      </c>
      <c r="R529" s="306" t="s">
        <v>2982</v>
      </c>
      <c r="S529" s="307">
        <v>42237</v>
      </c>
      <c r="T529" s="140" t="s">
        <v>141</v>
      </c>
      <c r="U529" s="306"/>
      <c r="V529" s="308"/>
      <c r="AC529" s="140">
        <v>42258</v>
      </c>
      <c r="AF529" t="s">
        <v>3407</v>
      </c>
      <c r="AG529" t="s">
        <v>3408</v>
      </c>
      <c r="AH529" t="s">
        <v>1924</v>
      </c>
    </row>
    <row r="530" spans="1:34" ht="12" customHeight="1">
      <c r="A530" t="s">
        <v>14</v>
      </c>
      <c r="C530" t="s">
        <v>25</v>
      </c>
      <c r="D530" t="s">
        <v>57</v>
      </c>
      <c r="E530" t="s">
        <v>59</v>
      </c>
      <c r="F530" t="s">
        <v>3397</v>
      </c>
      <c r="G530" t="s">
        <v>3398</v>
      </c>
      <c r="H530" t="s">
        <v>3399</v>
      </c>
      <c r="J530" s="204">
        <v>1</v>
      </c>
      <c r="K530" s="204" t="s">
        <v>3400</v>
      </c>
      <c r="L530" s="205" t="s">
        <v>3401</v>
      </c>
      <c r="M530" s="206" t="s">
        <v>3402</v>
      </c>
      <c r="N530" s="207" t="s">
        <v>3403</v>
      </c>
      <c r="O530" s="208" t="s">
        <v>3404</v>
      </c>
      <c r="P530" s="209" t="s">
        <v>3405</v>
      </c>
      <c r="Q530" s="305" t="s">
        <v>3406</v>
      </c>
      <c r="R530" s="311"/>
      <c r="S530" s="310"/>
      <c r="T530" s="309" t="s">
        <v>145</v>
      </c>
      <c r="U530" s="311"/>
      <c r="V530" s="311"/>
      <c r="AC530" s="311"/>
      <c r="AF530" t="s">
        <v>3407</v>
      </c>
      <c r="AG530" t="s">
        <v>3408</v>
      </c>
      <c r="AH530" t="s">
        <v>1925</v>
      </c>
    </row>
    <row r="531" spans="1:34" ht="12" customHeight="1">
      <c r="A531" t="s">
        <v>14</v>
      </c>
      <c r="C531" t="s">
        <v>25</v>
      </c>
      <c r="D531" t="s">
        <v>57</v>
      </c>
      <c r="E531" t="s">
        <v>59</v>
      </c>
      <c r="F531" t="s">
        <v>3397</v>
      </c>
      <c r="G531" t="s">
        <v>3398</v>
      </c>
      <c r="H531" t="s">
        <v>3399</v>
      </c>
      <c r="J531" s="204">
        <v>2</v>
      </c>
      <c r="K531" s="204" t="s">
        <v>3400</v>
      </c>
      <c r="L531" s="205" t="s">
        <v>3409</v>
      </c>
      <c r="M531" s="206" t="s">
        <v>3402</v>
      </c>
      <c r="N531" s="207" t="s">
        <v>3410</v>
      </c>
      <c r="O531" s="208" t="s">
        <v>3411</v>
      </c>
      <c r="P531" s="206" t="s">
        <v>3412</v>
      </c>
      <c r="Q531" s="305" t="s">
        <v>3413</v>
      </c>
      <c r="R531" s="306" t="s">
        <v>2982</v>
      </c>
      <c r="S531" s="307">
        <v>42256</v>
      </c>
      <c r="T531" s="140" t="s">
        <v>141</v>
      </c>
      <c r="U531" s="312"/>
      <c r="V531" s="308"/>
      <c r="AC531" s="140">
        <v>42271</v>
      </c>
      <c r="AF531" t="s">
        <v>3407</v>
      </c>
      <c r="AG531" t="s">
        <v>3408</v>
      </c>
      <c r="AH531" t="s">
        <v>1706</v>
      </c>
    </row>
    <row r="532" spans="1:34" ht="12" customHeight="1">
      <c r="A532" t="s">
        <v>14</v>
      </c>
      <c r="C532" t="s">
        <v>25</v>
      </c>
      <c r="D532" t="s">
        <v>57</v>
      </c>
      <c r="E532" t="s">
        <v>59</v>
      </c>
      <c r="F532" t="s">
        <v>3397</v>
      </c>
      <c r="G532" t="s">
        <v>3398</v>
      </c>
      <c r="H532" t="s">
        <v>3399</v>
      </c>
      <c r="J532" s="204">
        <v>2</v>
      </c>
      <c r="K532" s="204" t="s">
        <v>3400</v>
      </c>
      <c r="L532" s="205" t="s">
        <v>3409</v>
      </c>
      <c r="M532" s="206" t="s">
        <v>3402</v>
      </c>
      <c r="N532" s="207" t="s">
        <v>3410</v>
      </c>
      <c r="O532" s="208" t="s">
        <v>3411</v>
      </c>
      <c r="P532" s="206" t="s">
        <v>3412</v>
      </c>
      <c r="Q532" s="305" t="s">
        <v>3413</v>
      </c>
      <c r="R532" s="309"/>
      <c r="S532" s="310"/>
      <c r="T532" s="309" t="s">
        <v>145</v>
      </c>
      <c r="U532" s="309"/>
      <c r="V532" s="309"/>
      <c r="AC532" s="309"/>
      <c r="AF532" t="s">
        <v>3407</v>
      </c>
      <c r="AG532" t="s">
        <v>3408</v>
      </c>
      <c r="AH532" t="s">
        <v>2499</v>
      </c>
    </row>
    <row r="533" spans="1:34" ht="12" customHeight="1">
      <c r="A533" t="s">
        <v>14</v>
      </c>
      <c r="C533" t="s">
        <v>25</v>
      </c>
      <c r="D533" t="s">
        <v>57</v>
      </c>
      <c r="E533" t="s">
        <v>59</v>
      </c>
      <c r="F533" t="s">
        <v>3397</v>
      </c>
      <c r="G533" t="s">
        <v>3398</v>
      </c>
      <c r="H533" t="s">
        <v>3399</v>
      </c>
      <c r="J533" s="204">
        <v>2</v>
      </c>
      <c r="K533" s="204" t="s">
        <v>3400</v>
      </c>
      <c r="L533" s="205" t="s">
        <v>3409</v>
      </c>
      <c r="M533" s="206" t="s">
        <v>3402</v>
      </c>
      <c r="N533" s="207" t="s">
        <v>3410</v>
      </c>
      <c r="O533" s="208" t="s">
        <v>3411</v>
      </c>
      <c r="P533" s="206" t="s">
        <v>3412</v>
      </c>
      <c r="Q533" s="305" t="s">
        <v>3413</v>
      </c>
      <c r="R533" s="309"/>
      <c r="S533" s="310"/>
      <c r="T533" s="309" t="s">
        <v>145</v>
      </c>
      <c r="U533" s="309"/>
      <c r="V533" s="309"/>
      <c r="AC533" s="309"/>
      <c r="AF533" t="s">
        <v>3407</v>
      </c>
      <c r="AG533" t="s">
        <v>3408</v>
      </c>
      <c r="AH533" t="s">
        <v>1921</v>
      </c>
    </row>
    <row r="534" spans="1:34" ht="12" customHeight="1">
      <c r="A534" t="s">
        <v>14</v>
      </c>
      <c r="C534" t="s">
        <v>25</v>
      </c>
      <c r="D534" t="s">
        <v>57</v>
      </c>
      <c r="E534" t="s">
        <v>59</v>
      </c>
      <c r="F534" t="s">
        <v>3397</v>
      </c>
      <c r="G534" t="s">
        <v>3398</v>
      </c>
      <c r="H534" t="s">
        <v>3399</v>
      </c>
      <c r="J534" s="204">
        <v>2</v>
      </c>
      <c r="K534" s="204" t="s">
        <v>3400</v>
      </c>
      <c r="L534" s="205" t="s">
        <v>3409</v>
      </c>
      <c r="M534" s="206" t="s">
        <v>3402</v>
      </c>
      <c r="N534" s="207" t="s">
        <v>3410</v>
      </c>
      <c r="O534" s="208" t="s">
        <v>3411</v>
      </c>
      <c r="P534" s="206" t="s">
        <v>3412</v>
      </c>
      <c r="Q534" s="305" t="s">
        <v>3413</v>
      </c>
      <c r="R534" s="306" t="s">
        <v>2982</v>
      </c>
      <c r="S534" s="307">
        <v>42237</v>
      </c>
      <c r="T534" s="140" t="s">
        <v>141</v>
      </c>
      <c r="U534" s="306"/>
      <c r="V534" s="308"/>
      <c r="AC534" s="140">
        <v>42258</v>
      </c>
      <c r="AF534" t="s">
        <v>3407</v>
      </c>
      <c r="AG534" t="s">
        <v>3408</v>
      </c>
      <c r="AH534" t="s">
        <v>1924</v>
      </c>
    </row>
    <row r="535" spans="1:34" ht="12" customHeight="1">
      <c r="A535" t="s">
        <v>14</v>
      </c>
      <c r="C535" t="s">
        <v>25</v>
      </c>
      <c r="D535" t="s">
        <v>57</v>
      </c>
      <c r="E535" t="s">
        <v>59</v>
      </c>
      <c r="F535" t="s">
        <v>3397</v>
      </c>
      <c r="G535" t="s">
        <v>3398</v>
      </c>
      <c r="H535" t="s">
        <v>3399</v>
      </c>
      <c r="J535" s="204">
        <v>2</v>
      </c>
      <c r="K535" s="204" t="s">
        <v>3400</v>
      </c>
      <c r="L535" s="205" t="s">
        <v>3409</v>
      </c>
      <c r="M535" s="206" t="s">
        <v>3402</v>
      </c>
      <c r="N535" s="207" t="s">
        <v>3410</v>
      </c>
      <c r="O535" s="208" t="s">
        <v>3411</v>
      </c>
      <c r="P535" s="206" t="s">
        <v>3412</v>
      </c>
      <c r="Q535" s="305" t="s">
        <v>3413</v>
      </c>
      <c r="R535" s="311"/>
      <c r="S535" s="310"/>
      <c r="T535" s="309" t="s">
        <v>145</v>
      </c>
      <c r="U535" s="311"/>
      <c r="V535" s="311"/>
      <c r="AC535" s="311"/>
      <c r="AF535" t="s">
        <v>3407</v>
      </c>
      <c r="AG535" t="s">
        <v>3408</v>
      </c>
      <c r="AH535" t="s">
        <v>1925</v>
      </c>
    </row>
    <row r="536" spans="1:34" ht="12" customHeight="1">
      <c r="A536" t="s">
        <v>14</v>
      </c>
      <c r="C536" t="s">
        <v>25</v>
      </c>
      <c r="D536" t="s">
        <v>57</v>
      </c>
      <c r="E536" t="s">
        <v>59</v>
      </c>
      <c r="F536" t="s">
        <v>3397</v>
      </c>
      <c r="G536" t="s">
        <v>3398</v>
      </c>
      <c r="H536" t="s">
        <v>3399</v>
      </c>
      <c r="J536" s="204">
        <v>3</v>
      </c>
      <c r="K536" s="204" t="s">
        <v>3400</v>
      </c>
      <c r="L536" s="205" t="s">
        <v>3414</v>
      </c>
      <c r="M536" s="206" t="s">
        <v>3402</v>
      </c>
      <c r="N536" s="207" t="s">
        <v>3410</v>
      </c>
      <c r="O536" s="208" t="s">
        <v>3415</v>
      </c>
      <c r="P536" s="209" t="s">
        <v>3405</v>
      </c>
      <c r="Q536" s="305" t="s">
        <v>3406</v>
      </c>
      <c r="R536" s="306" t="s">
        <v>2982</v>
      </c>
      <c r="S536" s="307">
        <v>42256</v>
      </c>
      <c r="T536" s="140" t="s">
        <v>141</v>
      </c>
      <c r="U536" s="306"/>
      <c r="V536" s="308"/>
      <c r="AC536" s="140">
        <v>42265</v>
      </c>
      <c r="AF536" t="s">
        <v>3407</v>
      </c>
      <c r="AG536" t="s">
        <v>3408</v>
      </c>
      <c r="AH536" t="s">
        <v>1706</v>
      </c>
    </row>
    <row r="537" spans="1:34" ht="12" customHeight="1">
      <c r="A537" t="s">
        <v>14</v>
      </c>
      <c r="C537" t="s">
        <v>25</v>
      </c>
      <c r="D537" t="s">
        <v>57</v>
      </c>
      <c r="E537" t="s">
        <v>59</v>
      </c>
      <c r="F537" t="s">
        <v>3397</v>
      </c>
      <c r="G537" t="s">
        <v>3398</v>
      </c>
      <c r="H537" t="s">
        <v>3399</v>
      </c>
      <c r="J537" s="204">
        <v>3</v>
      </c>
      <c r="K537" s="204" t="s">
        <v>3400</v>
      </c>
      <c r="L537" s="205" t="s">
        <v>3414</v>
      </c>
      <c r="M537" s="206" t="s">
        <v>3402</v>
      </c>
      <c r="N537" s="207" t="s">
        <v>3410</v>
      </c>
      <c r="O537" s="208" t="s">
        <v>3415</v>
      </c>
      <c r="P537" s="209" t="s">
        <v>3405</v>
      </c>
      <c r="Q537" s="305" t="s">
        <v>3406</v>
      </c>
      <c r="R537" s="309"/>
      <c r="S537" s="310"/>
      <c r="T537" s="309" t="s">
        <v>145</v>
      </c>
      <c r="U537" s="309"/>
      <c r="V537" s="309"/>
      <c r="AC537" s="309"/>
      <c r="AF537" t="s">
        <v>3407</v>
      </c>
      <c r="AG537" t="s">
        <v>3408</v>
      </c>
      <c r="AH537" t="s">
        <v>2499</v>
      </c>
    </row>
    <row r="538" spans="1:34" ht="12" customHeight="1">
      <c r="A538" t="s">
        <v>14</v>
      </c>
      <c r="C538" t="s">
        <v>25</v>
      </c>
      <c r="D538" t="s">
        <v>57</v>
      </c>
      <c r="E538" t="s">
        <v>59</v>
      </c>
      <c r="F538" t="s">
        <v>3397</v>
      </c>
      <c r="G538" t="s">
        <v>3398</v>
      </c>
      <c r="H538" t="s">
        <v>3399</v>
      </c>
      <c r="J538" s="204">
        <v>3</v>
      </c>
      <c r="K538" s="204" t="s">
        <v>3400</v>
      </c>
      <c r="L538" s="205" t="s">
        <v>3414</v>
      </c>
      <c r="M538" s="206" t="s">
        <v>3402</v>
      </c>
      <c r="N538" s="207" t="s">
        <v>3410</v>
      </c>
      <c r="O538" s="208" t="s">
        <v>3415</v>
      </c>
      <c r="P538" s="209" t="s">
        <v>3405</v>
      </c>
      <c r="Q538" s="305" t="s">
        <v>3406</v>
      </c>
      <c r="R538" s="309"/>
      <c r="S538" s="310"/>
      <c r="T538" s="309" t="s">
        <v>145</v>
      </c>
      <c r="U538" s="309"/>
      <c r="V538" s="309"/>
      <c r="AC538" s="309"/>
      <c r="AF538" t="s">
        <v>3407</v>
      </c>
      <c r="AG538" t="s">
        <v>3408</v>
      </c>
      <c r="AH538" t="s">
        <v>1921</v>
      </c>
    </row>
    <row r="539" spans="1:34" ht="12" customHeight="1">
      <c r="A539" t="s">
        <v>14</v>
      </c>
      <c r="C539" t="s">
        <v>25</v>
      </c>
      <c r="D539" t="s">
        <v>57</v>
      </c>
      <c r="E539" t="s">
        <v>59</v>
      </c>
      <c r="F539" t="s">
        <v>3397</v>
      </c>
      <c r="G539" t="s">
        <v>3398</v>
      </c>
      <c r="H539" t="s">
        <v>3399</v>
      </c>
      <c r="J539" s="204">
        <v>3</v>
      </c>
      <c r="K539" s="204" t="s">
        <v>3400</v>
      </c>
      <c r="L539" s="205" t="s">
        <v>3414</v>
      </c>
      <c r="M539" s="206" t="s">
        <v>3402</v>
      </c>
      <c r="N539" s="207" t="s">
        <v>3410</v>
      </c>
      <c r="O539" s="208" t="s">
        <v>3415</v>
      </c>
      <c r="P539" s="209" t="s">
        <v>3405</v>
      </c>
      <c r="Q539" s="305" t="s">
        <v>3406</v>
      </c>
      <c r="R539" s="306" t="s">
        <v>2982</v>
      </c>
      <c r="S539" s="307">
        <v>42237</v>
      </c>
      <c r="T539" s="140" t="s">
        <v>141</v>
      </c>
      <c r="U539" s="306"/>
      <c r="V539" s="308"/>
      <c r="AC539" s="140">
        <v>42258</v>
      </c>
      <c r="AF539" t="s">
        <v>3407</v>
      </c>
      <c r="AG539" t="s">
        <v>3408</v>
      </c>
      <c r="AH539" t="s">
        <v>1924</v>
      </c>
    </row>
    <row r="540" spans="1:34" ht="12" customHeight="1">
      <c r="A540" t="s">
        <v>14</v>
      </c>
      <c r="C540" t="s">
        <v>25</v>
      </c>
      <c r="D540" t="s">
        <v>57</v>
      </c>
      <c r="E540" t="s">
        <v>59</v>
      </c>
      <c r="F540" t="s">
        <v>3397</v>
      </c>
      <c r="G540" t="s">
        <v>3398</v>
      </c>
      <c r="H540" t="s">
        <v>3399</v>
      </c>
      <c r="J540" s="204">
        <v>3</v>
      </c>
      <c r="K540" s="204" t="s">
        <v>3400</v>
      </c>
      <c r="L540" s="205" t="s">
        <v>3414</v>
      </c>
      <c r="M540" s="206" t="s">
        <v>3402</v>
      </c>
      <c r="N540" s="207" t="s">
        <v>3410</v>
      </c>
      <c r="O540" s="208" t="s">
        <v>3415</v>
      </c>
      <c r="P540" s="209" t="s">
        <v>3405</v>
      </c>
      <c r="Q540" s="305" t="s">
        <v>3406</v>
      </c>
      <c r="R540" s="311"/>
      <c r="S540" s="310"/>
      <c r="T540" s="309" t="s">
        <v>145</v>
      </c>
      <c r="U540" s="311"/>
      <c r="V540" s="311"/>
      <c r="AC540" s="311"/>
      <c r="AF540" t="s">
        <v>3407</v>
      </c>
      <c r="AG540" t="s">
        <v>3408</v>
      </c>
      <c r="AH540" t="s">
        <v>1925</v>
      </c>
    </row>
    <row r="541" spans="1:34" ht="12" customHeight="1">
      <c r="A541" t="s">
        <v>14</v>
      </c>
      <c r="C541" t="s">
        <v>25</v>
      </c>
      <c r="D541" t="s">
        <v>57</v>
      </c>
      <c r="E541" t="s">
        <v>59</v>
      </c>
      <c r="F541" t="s">
        <v>3397</v>
      </c>
      <c r="G541" t="s">
        <v>3398</v>
      </c>
      <c r="H541" t="s">
        <v>3399</v>
      </c>
      <c r="J541" s="204">
        <v>4</v>
      </c>
      <c r="K541" s="204" t="s">
        <v>3400</v>
      </c>
      <c r="L541" s="205" t="s">
        <v>3416</v>
      </c>
      <c r="M541" s="206" t="s">
        <v>3402</v>
      </c>
      <c r="N541" s="207" t="s">
        <v>3410</v>
      </c>
      <c r="O541" s="208" t="s">
        <v>3417</v>
      </c>
      <c r="P541" s="209" t="s">
        <v>3418</v>
      </c>
      <c r="Q541" s="305" t="s">
        <v>3419</v>
      </c>
      <c r="R541" s="311"/>
      <c r="S541" s="310"/>
      <c r="T541" s="309" t="s">
        <v>145</v>
      </c>
      <c r="U541" s="311"/>
      <c r="V541" s="313"/>
      <c r="AC541" s="311"/>
      <c r="AF541" t="s">
        <v>3407</v>
      </c>
      <c r="AG541" t="s">
        <v>3408</v>
      </c>
      <c r="AH541" t="s">
        <v>1706</v>
      </c>
    </row>
    <row r="542" spans="1:34" ht="12" customHeight="1">
      <c r="A542" t="s">
        <v>14</v>
      </c>
      <c r="C542" t="s">
        <v>25</v>
      </c>
      <c r="D542" t="s">
        <v>57</v>
      </c>
      <c r="E542" t="s">
        <v>59</v>
      </c>
      <c r="F542" t="s">
        <v>3397</v>
      </c>
      <c r="G542" t="s">
        <v>3398</v>
      </c>
      <c r="H542" t="s">
        <v>3399</v>
      </c>
      <c r="J542" s="204">
        <v>4</v>
      </c>
      <c r="K542" s="204" t="s">
        <v>3400</v>
      </c>
      <c r="L542" s="205" t="s">
        <v>3416</v>
      </c>
      <c r="M542" s="206" t="s">
        <v>3402</v>
      </c>
      <c r="N542" s="207" t="s">
        <v>3410</v>
      </c>
      <c r="O542" s="208" t="s">
        <v>3417</v>
      </c>
      <c r="P542" s="209" t="s">
        <v>3418</v>
      </c>
      <c r="Q542" s="305" t="s">
        <v>3419</v>
      </c>
      <c r="R542" s="306" t="s">
        <v>3098</v>
      </c>
      <c r="S542" s="307">
        <v>42256</v>
      </c>
      <c r="T542" s="140" t="s">
        <v>141</v>
      </c>
      <c r="U542" s="306"/>
      <c r="V542" s="308"/>
      <c r="AC542" s="140">
        <v>42265</v>
      </c>
      <c r="AF542" t="s">
        <v>3407</v>
      </c>
      <c r="AG542" t="s">
        <v>3408</v>
      </c>
      <c r="AH542" t="s">
        <v>2499</v>
      </c>
    </row>
    <row r="543" spans="1:34" ht="12" customHeight="1">
      <c r="A543" t="s">
        <v>14</v>
      </c>
      <c r="C543" t="s">
        <v>25</v>
      </c>
      <c r="D543" t="s">
        <v>57</v>
      </c>
      <c r="E543" t="s">
        <v>59</v>
      </c>
      <c r="F543" t="s">
        <v>3397</v>
      </c>
      <c r="G543" t="s">
        <v>3398</v>
      </c>
      <c r="H543" t="s">
        <v>3399</v>
      </c>
      <c r="J543" s="204">
        <v>4</v>
      </c>
      <c r="K543" s="204" t="s">
        <v>3400</v>
      </c>
      <c r="L543" s="205" t="s">
        <v>3416</v>
      </c>
      <c r="M543" s="206" t="s">
        <v>3402</v>
      </c>
      <c r="N543" s="207" t="s">
        <v>3410</v>
      </c>
      <c r="O543" s="208" t="s">
        <v>3417</v>
      </c>
      <c r="P543" s="209" t="s">
        <v>3418</v>
      </c>
      <c r="Q543" s="305" t="s">
        <v>3419</v>
      </c>
      <c r="R543" s="309"/>
      <c r="S543" s="310"/>
      <c r="T543" s="309" t="s">
        <v>145</v>
      </c>
      <c r="U543" s="309"/>
      <c r="V543" s="309"/>
      <c r="AC543" s="309"/>
      <c r="AF543" t="s">
        <v>3407</v>
      </c>
      <c r="AG543" t="s">
        <v>3408</v>
      </c>
      <c r="AH543" t="s">
        <v>1921</v>
      </c>
    </row>
    <row r="544" spans="1:34" ht="12" customHeight="1">
      <c r="A544" t="s">
        <v>14</v>
      </c>
      <c r="C544" t="s">
        <v>25</v>
      </c>
      <c r="D544" t="s">
        <v>57</v>
      </c>
      <c r="E544" t="s">
        <v>59</v>
      </c>
      <c r="F544" t="s">
        <v>3397</v>
      </c>
      <c r="G544" t="s">
        <v>3398</v>
      </c>
      <c r="H544" t="s">
        <v>3399</v>
      </c>
      <c r="J544" s="204">
        <v>4</v>
      </c>
      <c r="K544" s="204" t="s">
        <v>3400</v>
      </c>
      <c r="L544" s="205" t="s">
        <v>3416</v>
      </c>
      <c r="M544" s="206" t="s">
        <v>3402</v>
      </c>
      <c r="N544" s="207" t="s">
        <v>3410</v>
      </c>
      <c r="O544" s="208" t="s">
        <v>3417</v>
      </c>
      <c r="P544" s="209" t="s">
        <v>3418</v>
      </c>
      <c r="Q544" s="305" t="s">
        <v>3419</v>
      </c>
      <c r="R544" s="306" t="s">
        <v>2982</v>
      </c>
      <c r="S544" s="307">
        <v>42237</v>
      </c>
      <c r="T544" s="140" t="s">
        <v>141</v>
      </c>
      <c r="U544" s="306"/>
      <c r="V544" s="308"/>
      <c r="AC544" s="140">
        <v>42258</v>
      </c>
      <c r="AF544" t="s">
        <v>3407</v>
      </c>
      <c r="AG544" t="s">
        <v>3408</v>
      </c>
      <c r="AH544" t="s">
        <v>1924</v>
      </c>
    </row>
    <row r="545" spans="1:34" ht="12" customHeight="1">
      <c r="A545" t="s">
        <v>14</v>
      </c>
      <c r="C545" t="s">
        <v>25</v>
      </c>
      <c r="D545" t="s">
        <v>57</v>
      </c>
      <c r="E545" t="s">
        <v>59</v>
      </c>
      <c r="F545" t="s">
        <v>3397</v>
      </c>
      <c r="G545" t="s">
        <v>3398</v>
      </c>
      <c r="H545" t="s">
        <v>3399</v>
      </c>
      <c r="J545" s="204">
        <v>4</v>
      </c>
      <c r="K545" s="204" t="s">
        <v>3400</v>
      </c>
      <c r="L545" s="205" t="s">
        <v>3416</v>
      </c>
      <c r="M545" s="206" t="s">
        <v>3402</v>
      </c>
      <c r="N545" s="207" t="s">
        <v>3410</v>
      </c>
      <c r="O545" s="208" t="s">
        <v>3417</v>
      </c>
      <c r="P545" s="209" t="s">
        <v>3418</v>
      </c>
      <c r="Q545" s="305" t="s">
        <v>3419</v>
      </c>
      <c r="R545" s="311"/>
      <c r="S545" s="310"/>
      <c r="T545" s="309" t="s">
        <v>145</v>
      </c>
      <c r="U545" s="311"/>
      <c r="V545" s="311"/>
      <c r="AC545" s="311"/>
      <c r="AF545" t="s">
        <v>3407</v>
      </c>
      <c r="AG545" t="s">
        <v>3408</v>
      </c>
      <c r="AH545" t="s">
        <v>1925</v>
      </c>
    </row>
    <row r="546" spans="1:34" ht="12" customHeight="1">
      <c r="A546" t="s">
        <v>14</v>
      </c>
      <c r="C546" t="s">
        <v>25</v>
      </c>
      <c r="D546" t="s">
        <v>57</v>
      </c>
      <c r="E546" t="s">
        <v>59</v>
      </c>
      <c r="F546" t="s">
        <v>3397</v>
      </c>
      <c r="G546" t="s">
        <v>3398</v>
      </c>
      <c r="H546" t="s">
        <v>3399</v>
      </c>
      <c r="J546" s="204">
        <v>5</v>
      </c>
      <c r="K546" s="204" t="s">
        <v>3400</v>
      </c>
      <c r="L546" s="205" t="s">
        <v>3420</v>
      </c>
      <c r="M546" s="206" t="s">
        <v>3402</v>
      </c>
      <c r="N546" s="207" t="s">
        <v>3410</v>
      </c>
      <c r="O546" s="208" t="s">
        <v>3421</v>
      </c>
      <c r="P546" s="206" t="s">
        <v>3422</v>
      </c>
      <c r="Q546" s="305" t="s">
        <v>3423</v>
      </c>
      <c r="R546" s="311"/>
      <c r="S546" s="310"/>
      <c r="T546" s="309" t="s">
        <v>145</v>
      </c>
      <c r="U546" s="311"/>
      <c r="V546" s="313"/>
      <c r="AC546" s="311"/>
      <c r="AF546" t="s">
        <v>3407</v>
      </c>
      <c r="AG546" t="s">
        <v>3408</v>
      </c>
      <c r="AH546" t="s">
        <v>1706</v>
      </c>
    </row>
    <row r="547" spans="1:34" ht="12" customHeight="1">
      <c r="A547" t="s">
        <v>14</v>
      </c>
      <c r="C547" t="s">
        <v>25</v>
      </c>
      <c r="D547" t="s">
        <v>57</v>
      </c>
      <c r="E547" t="s">
        <v>59</v>
      </c>
      <c r="F547" t="s">
        <v>3397</v>
      </c>
      <c r="G547" t="s">
        <v>3398</v>
      </c>
      <c r="H547" t="s">
        <v>3399</v>
      </c>
      <c r="J547" s="204">
        <v>5</v>
      </c>
      <c r="K547" s="204" t="s">
        <v>3400</v>
      </c>
      <c r="L547" s="205" t="s">
        <v>3420</v>
      </c>
      <c r="M547" s="206" t="s">
        <v>3402</v>
      </c>
      <c r="N547" s="207" t="s">
        <v>3410</v>
      </c>
      <c r="O547" s="208" t="s">
        <v>3421</v>
      </c>
      <c r="P547" s="206" t="s">
        <v>3422</v>
      </c>
      <c r="Q547" s="305" t="s">
        <v>3423</v>
      </c>
      <c r="R547" s="306" t="s">
        <v>3098</v>
      </c>
      <c r="S547" s="307">
        <v>42256</v>
      </c>
      <c r="T547" s="140" t="s">
        <v>141</v>
      </c>
      <c r="U547" s="306"/>
      <c r="V547" s="308"/>
      <c r="AC547" s="140">
        <v>42265</v>
      </c>
      <c r="AF547" t="s">
        <v>3407</v>
      </c>
      <c r="AG547" t="s">
        <v>3408</v>
      </c>
      <c r="AH547" t="s">
        <v>2499</v>
      </c>
    </row>
    <row r="548" spans="1:34" ht="12" customHeight="1">
      <c r="A548" t="s">
        <v>14</v>
      </c>
      <c r="C548" t="s">
        <v>25</v>
      </c>
      <c r="D548" t="s">
        <v>57</v>
      </c>
      <c r="E548" t="s">
        <v>59</v>
      </c>
      <c r="F548" t="s">
        <v>3397</v>
      </c>
      <c r="G548" t="s">
        <v>3398</v>
      </c>
      <c r="H548" t="s">
        <v>3399</v>
      </c>
      <c r="J548" s="204">
        <v>5</v>
      </c>
      <c r="K548" s="204" t="s">
        <v>3400</v>
      </c>
      <c r="L548" s="205" t="s">
        <v>3420</v>
      </c>
      <c r="M548" s="206" t="s">
        <v>3402</v>
      </c>
      <c r="N548" s="207" t="s">
        <v>3410</v>
      </c>
      <c r="O548" s="208" t="s">
        <v>3421</v>
      </c>
      <c r="P548" s="206" t="s">
        <v>3422</v>
      </c>
      <c r="Q548" s="305" t="s">
        <v>3423</v>
      </c>
      <c r="R548" s="309"/>
      <c r="S548" s="310"/>
      <c r="T548" s="309" t="s">
        <v>145</v>
      </c>
      <c r="U548" s="309"/>
      <c r="V548" s="309"/>
      <c r="AC548" s="309"/>
      <c r="AF548" t="s">
        <v>3407</v>
      </c>
      <c r="AG548" t="s">
        <v>3408</v>
      </c>
      <c r="AH548" t="s">
        <v>1921</v>
      </c>
    </row>
    <row r="549" spans="1:34" ht="12" customHeight="1">
      <c r="A549" t="s">
        <v>14</v>
      </c>
      <c r="C549" t="s">
        <v>25</v>
      </c>
      <c r="D549" t="s">
        <v>57</v>
      </c>
      <c r="E549" t="s">
        <v>59</v>
      </c>
      <c r="F549" t="s">
        <v>3397</v>
      </c>
      <c r="G549" t="s">
        <v>3398</v>
      </c>
      <c r="H549" t="s">
        <v>3399</v>
      </c>
      <c r="J549" s="204">
        <v>5</v>
      </c>
      <c r="K549" s="204" t="s">
        <v>3400</v>
      </c>
      <c r="L549" s="205" t="s">
        <v>3420</v>
      </c>
      <c r="M549" s="206" t="s">
        <v>3402</v>
      </c>
      <c r="N549" s="207" t="s">
        <v>3410</v>
      </c>
      <c r="O549" s="208" t="s">
        <v>3421</v>
      </c>
      <c r="P549" s="206" t="s">
        <v>3422</v>
      </c>
      <c r="Q549" s="305" t="s">
        <v>3423</v>
      </c>
      <c r="R549" s="306" t="s">
        <v>2982</v>
      </c>
      <c r="S549" s="307">
        <v>42237</v>
      </c>
      <c r="T549" s="140" t="s">
        <v>141</v>
      </c>
      <c r="U549" s="306"/>
      <c r="V549" s="308"/>
      <c r="AC549" s="140">
        <v>42258</v>
      </c>
      <c r="AF549" t="s">
        <v>3407</v>
      </c>
      <c r="AG549" t="s">
        <v>3408</v>
      </c>
      <c r="AH549" t="s">
        <v>1924</v>
      </c>
    </row>
    <row r="550" spans="1:34" ht="12" customHeight="1">
      <c r="A550" t="s">
        <v>14</v>
      </c>
      <c r="C550" t="s">
        <v>25</v>
      </c>
      <c r="D550" t="s">
        <v>57</v>
      </c>
      <c r="E550" t="s">
        <v>59</v>
      </c>
      <c r="F550" t="s">
        <v>3397</v>
      </c>
      <c r="G550" t="s">
        <v>3398</v>
      </c>
      <c r="H550" t="s">
        <v>3399</v>
      </c>
      <c r="J550" s="204">
        <v>5</v>
      </c>
      <c r="K550" s="204" t="s">
        <v>3400</v>
      </c>
      <c r="L550" s="205" t="s">
        <v>3420</v>
      </c>
      <c r="M550" s="206" t="s">
        <v>3402</v>
      </c>
      <c r="N550" s="207" t="s">
        <v>3410</v>
      </c>
      <c r="O550" s="208" t="s">
        <v>3421</v>
      </c>
      <c r="P550" s="206" t="s">
        <v>3422</v>
      </c>
      <c r="Q550" s="305" t="s">
        <v>3423</v>
      </c>
      <c r="R550" s="311"/>
      <c r="S550" s="310"/>
      <c r="T550" s="309" t="s">
        <v>145</v>
      </c>
      <c r="U550" s="311"/>
      <c r="V550" s="311"/>
      <c r="AC550" s="311"/>
      <c r="AF550" t="s">
        <v>3407</v>
      </c>
      <c r="AG550" t="s">
        <v>3408</v>
      </c>
      <c r="AH550" t="s">
        <v>1925</v>
      </c>
    </row>
    <row r="551" spans="1:34" ht="12" customHeight="1">
      <c r="A551" t="s">
        <v>14</v>
      </c>
      <c r="C551" t="s">
        <v>25</v>
      </c>
      <c r="D551" t="s">
        <v>57</v>
      </c>
      <c r="E551" t="s">
        <v>59</v>
      </c>
      <c r="F551" t="s">
        <v>3397</v>
      </c>
      <c r="G551" t="s">
        <v>3398</v>
      </c>
      <c r="H551" t="s">
        <v>3399</v>
      </c>
      <c r="J551" s="204">
        <v>6</v>
      </c>
      <c r="K551" s="204" t="s">
        <v>3400</v>
      </c>
      <c r="L551" s="205" t="s">
        <v>3424</v>
      </c>
      <c r="M551" s="206" t="s">
        <v>3402</v>
      </c>
      <c r="N551" s="207" t="s">
        <v>3410</v>
      </c>
      <c r="O551" s="208" t="s">
        <v>3425</v>
      </c>
      <c r="P551" s="209" t="s">
        <v>3405</v>
      </c>
      <c r="Q551" s="305" t="s">
        <v>3406</v>
      </c>
      <c r="R551" s="311"/>
      <c r="S551" s="310"/>
      <c r="T551" s="309" t="s">
        <v>145</v>
      </c>
      <c r="U551" s="311"/>
      <c r="V551" s="311"/>
      <c r="AC551" s="311"/>
      <c r="AF551" t="s">
        <v>3407</v>
      </c>
      <c r="AG551" t="s">
        <v>3408</v>
      </c>
      <c r="AH551" t="s">
        <v>1706</v>
      </c>
    </row>
    <row r="552" spans="1:34" ht="12" customHeight="1">
      <c r="A552" t="s">
        <v>14</v>
      </c>
      <c r="C552" t="s">
        <v>25</v>
      </c>
      <c r="D552" t="s">
        <v>57</v>
      </c>
      <c r="E552" t="s">
        <v>59</v>
      </c>
      <c r="F552" t="s">
        <v>3397</v>
      </c>
      <c r="G552" t="s">
        <v>3398</v>
      </c>
      <c r="H552" t="s">
        <v>3399</v>
      </c>
      <c r="J552" s="204">
        <v>6</v>
      </c>
      <c r="K552" s="204" t="s">
        <v>3400</v>
      </c>
      <c r="L552" s="205" t="s">
        <v>3424</v>
      </c>
      <c r="M552" s="206" t="s">
        <v>3402</v>
      </c>
      <c r="N552" s="207" t="s">
        <v>3410</v>
      </c>
      <c r="O552" s="208" t="s">
        <v>3425</v>
      </c>
      <c r="P552" s="209" t="s">
        <v>3405</v>
      </c>
      <c r="Q552" s="305" t="s">
        <v>3406</v>
      </c>
      <c r="R552" s="306" t="s">
        <v>1920</v>
      </c>
      <c r="S552" s="307">
        <v>42256</v>
      </c>
      <c r="T552" s="140" t="s">
        <v>141</v>
      </c>
      <c r="U552" s="312"/>
      <c r="V552" s="308"/>
      <c r="AC552" s="140">
        <v>42265</v>
      </c>
      <c r="AF552" t="s">
        <v>3407</v>
      </c>
      <c r="AG552" t="s">
        <v>3408</v>
      </c>
      <c r="AH552" t="s">
        <v>2499</v>
      </c>
    </row>
    <row r="553" spans="1:34" ht="12" customHeight="1">
      <c r="A553" t="s">
        <v>14</v>
      </c>
      <c r="C553" t="s">
        <v>25</v>
      </c>
      <c r="D553" t="s">
        <v>57</v>
      </c>
      <c r="E553" t="s">
        <v>59</v>
      </c>
      <c r="F553" t="s">
        <v>3397</v>
      </c>
      <c r="G553" t="s">
        <v>3398</v>
      </c>
      <c r="H553" t="s">
        <v>3399</v>
      </c>
      <c r="J553" s="204">
        <v>6</v>
      </c>
      <c r="K553" s="204" t="s">
        <v>3400</v>
      </c>
      <c r="L553" s="205" t="s">
        <v>3424</v>
      </c>
      <c r="M553" s="206" t="s">
        <v>3402</v>
      </c>
      <c r="N553" s="207" t="s">
        <v>3410</v>
      </c>
      <c r="O553" s="208" t="s">
        <v>3425</v>
      </c>
      <c r="P553" s="209" t="s">
        <v>3405</v>
      </c>
      <c r="Q553" s="305" t="s">
        <v>3406</v>
      </c>
      <c r="R553" s="309"/>
      <c r="S553" s="310"/>
      <c r="T553" s="309" t="s">
        <v>145</v>
      </c>
      <c r="U553" s="309"/>
      <c r="V553" s="309"/>
      <c r="AC553" s="309"/>
      <c r="AF553" t="s">
        <v>3407</v>
      </c>
      <c r="AG553" t="s">
        <v>3408</v>
      </c>
      <c r="AH553" t="s">
        <v>1921</v>
      </c>
    </row>
    <row r="554" spans="1:34" ht="12" customHeight="1">
      <c r="A554" t="s">
        <v>14</v>
      </c>
      <c r="C554" t="s">
        <v>25</v>
      </c>
      <c r="D554" t="s">
        <v>57</v>
      </c>
      <c r="E554" t="s">
        <v>59</v>
      </c>
      <c r="F554" t="s">
        <v>3397</v>
      </c>
      <c r="G554" t="s">
        <v>3398</v>
      </c>
      <c r="H554" t="s">
        <v>3399</v>
      </c>
      <c r="J554" s="204">
        <v>6</v>
      </c>
      <c r="K554" s="204" t="s">
        <v>3400</v>
      </c>
      <c r="L554" s="205" t="s">
        <v>3424</v>
      </c>
      <c r="M554" s="206" t="s">
        <v>3402</v>
      </c>
      <c r="N554" s="207" t="s">
        <v>3410</v>
      </c>
      <c r="O554" s="208" t="s">
        <v>3425</v>
      </c>
      <c r="P554" s="209" t="s">
        <v>3405</v>
      </c>
      <c r="Q554" s="305" t="s">
        <v>3406</v>
      </c>
      <c r="R554" s="314"/>
      <c r="S554" s="315"/>
      <c r="T554" s="316" t="s">
        <v>180</v>
      </c>
      <c r="U554" s="314">
        <v>63520</v>
      </c>
      <c r="V554" s="314"/>
      <c r="AC554" s="314"/>
      <c r="AF554" t="s">
        <v>3407</v>
      </c>
      <c r="AG554" t="s">
        <v>3408</v>
      </c>
      <c r="AH554" t="s">
        <v>1924</v>
      </c>
    </row>
    <row r="555" spans="1:34" ht="12" customHeight="1">
      <c r="A555" t="s">
        <v>14</v>
      </c>
      <c r="C555" t="s">
        <v>25</v>
      </c>
      <c r="D555" t="s">
        <v>57</v>
      </c>
      <c r="E555" t="s">
        <v>59</v>
      </c>
      <c r="F555" t="s">
        <v>3397</v>
      </c>
      <c r="G555" t="s">
        <v>3398</v>
      </c>
      <c r="H555" t="s">
        <v>3399</v>
      </c>
      <c r="J555" s="204">
        <v>6</v>
      </c>
      <c r="K555" s="204" t="s">
        <v>3400</v>
      </c>
      <c r="L555" s="205" t="s">
        <v>3424</v>
      </c>
      <c r="M555" s="206" t="s">
        <v>3402</v>
      </c>
      <c r="N555" s="207" t="s">
        <v>3410</v>
      </c>
      <c r="O555" s="208" t="s">
        <v>3425</v>
      </c>
      <c r="P555" s="209" t="s">
        <v>3405</v>
      </c>
      <c r="Q555" s="305" t="s">
        <v>3406</v>
      </c>
      <c r="R555" s="311"/>
      <c r="S555" s="310"/>
      <c r="T555" s="309" t="s">
        <v>145</v>
      </c>
      <c r="U555" s="311"/>
      <c r="V555" s="311"/>
      <c r="AC555" s="311"/>
      <c r="AF555" t="s">
        <v>3407</v>
      </c>
      <c r="AG555" t="s">
        <v>3408</v>
      </c>
      <c r="AH555" t="s">
        <v>1925</v>
      </c>
    </row>
    <row r="556" spans="1:34" ht="12" customHeight="1">
      <c r="A556" t="s">
        <v>14</v>
      </c>
      <c r="C556" t="s">
        <v>25</v>
      </c>
      <c r="D556" t="s">
        <v>57</v>
      </c>
      <c r="E556" t="s">
        <v>59</v>
      </c>
      <c r="F556" t="s">
        <v>3397</v>
      </c>
      <c r="G556" t="s">
        <v>3398</v>
      </c>
      <c r="H556" t="s">
        <v>3399</v>
      </c>
      <c r="J556" s="204">
        <v>7</v>
      </c>
      <c r="K556" s="204" t="s">
        <v>3400</v>
      </c>
      <c r="L556" s="205" t="s">
        <v>3426</v>
      </c>
      <c r="M556" s="206" t="s">
        <v>3402</v>
      </c>
      <c r="N556" s="207" t="s">
        <v>3410</v>
      </c>
      <c r="O556" s="208" t="s">
        <v>3427</v>
      </c>
      <c r="P556" s="206" t="s">
        <v>3428</v>
      </c>
      <c r="Q556" s="305" t="s">
        <v>3413</v>
      </c>
      <c r="R556" s="311"/>
      <c r="S556" s="310"/>
      <c r="T556" s="309" t="s">
        <v>145</v>
      </c>
      <c r="U556" s="311"/>
      <c r="V556" s="311"/>
      <c r="AC556" s="311"/>
      <c r="AF556" t="s">
        <v>3407</v>
      </c>
      <c r="AG556" t="s">
        <v>3408</v>
      </c>
      <c r="AH556" t="s">
        <v>1706</v>
      </c>
    </row>
    <row r="557" spans="1:34" ht="12" customHeight="1">
      <c r="A557" t="s">
        <v>14</v>
      </c>
      <c r="C557" t="s">
        <v>25</v>
      </c>
      <c r="D557" t="s">
        <v>57</v>
      </c>
      <c r="E557" t="s">
        <v>59</v>
      </c>
      <c r="F557" t="s">
        <v>3397</v>
      </c>
      <c r="G557" t="s">
        <v>3398</v>
      </c>
      <c r="H557" t="s">
        <v>3399</v>
      </c>
      <c r="J557" s="204">
        <v>7</v>
      </c>
      <c r="K557" s="204" t="s">
        <v>3400</v>
      </c>
      <c r="L557" s="205" t="s">
        <v>3426</v>
      </c>
      <c r="M557" s="206" t="s">
        <v>3402</v>
      </c>
      <c r="N557" s="207" t="s">
        <v>3410</v>
      </c>
      <c r="O557" s="208" t="s">
        <v>3427</v>
      </c>
      <c r="P557" s="206" t="s">
        <v>3428</v>
      </c>
      <c r="Q557" s="305" t="s">
        <v>3413</v>
      </c>
      <c r="R557" s="306" t="s">
        <v>1920</v>
      </c>
      <c r="S557" s="307">
        <v>42256</v>
      </c>
      <c r="T557" s="140" t="s">
        <v>141</v>
      </c>
      <c r="U557" s="306"/>
      <c r="V557" s="308"/>
      <c r="AC557" s="140">
        <v>42265</v>
      </c>
      <c r="AF557" t="s">
        <v>3407</v>
      </c>
      <c r="AG557" t="s">
        <v>3408</v>
      </c>
      <c r="AH557" t="s">
        <v>2499</v>
      </c>
    </row>
    <row r="558" spans="1:34" ht="12" customHeight="1">
      <c r="A558" t="s">
        <v>14</v>
      </c>
      <c r="C558" t="s">
        <v>25</v>
      </c>
      <c r="D558" t="s">
        <v>57</v>
      </c>
      <c r="E558" t="s">
        <v>59</v>
      </c>
      <c r="F558" t="s">
        <v>3397</v>
      </c>
      <c r="G558" t="s">
        <v>3398</v>
      </c>
      <c r="H558" t="s">
        <v>3399</v>
      </c>
      <c r="J558" s="204">
        <v>7</v>
      </c>
      <c r="K558" s="204" t="s">
        <v>3400</v>
      </c>
      <c r="L558" s="205" t="s">
        <v>3426</v>
      </c>
      <c r="M558" s="206" t="s">
        <v>3402</v>
      </c>
      <c r="N558" s="207" t="s">
        <v>3410</v>
      </c>
      <c r="O558" s="208" t="s">
        <v>3427</v>
      </c>
      <c r="P558" s="206" t="s">
        <v>3428</v>
      </c>
      <c r="Q558" s="305" t="s">
        <v>3413</v>
      </c>
      <c r="R558" s="309"/>
      <c r="S558" s="310"/>
      <c r="T558" s="309" t="s">
        <v>145</v>
      </c>
      <c r="U558" s="309"/>
      <c r="V558" s="309"/>
      <c r="AC558" s="309"/>
      <c r="AF558" t="s">
        <v>3407</v>
      </c>
      <c r="AG558" t="s">
        <v>3408</v>
      </c>
      <c r="AH558" t="s">
        <v>1921</v>
      </c>
    </row>
    <row r="559" spans="1:34" ht="12" customHeight="1">
      <c r="A559" t="s">
        <v>14</v>
      </c>
      <c r="C559" t="s">
        <v>25</v>
      </c>
      <c r="D559" t="s">
        <v>57</v>
      </c>
      <c r="E559" t="s">
        <v>59</v>
      </c>
      <c r="F559" t="s">
        <v>3397</v>
      </c>
      <c r="G559" t="s">
        <v>3398</v>
      </c>
      <c r="H559" t="s">
        <v>3399</v>
      </c>
      <c r="J559" s="204">
        <v>7</v>
      </c>
      <c r="K559" s="204" t="s">
        <v>3400</v>
      </c>
      <c r="L559" s="205" t="s">
        <v>3426</v>
      </c>
      <c r="M559" s="206" t="s">
        <v>3402</v>
      </c>
      <c r="N559" s="207" t="s">
        <v>3410</v>
      </c>
      <c r="O559" s="208" t="s">
        <v>3427</v>
      </c>
      <c r="P559" s="206" t="s">
        <v>3428</v>
      </c>
      <c r="Q559" s="305" t="s">
        <v>3413</v>
      </c>
      <c r="R559" s="306" t="s">
        <v>2982</v>
      </c>
      <c r="S559" s="307">
        <v>42237</v>
      </c>
      <c r="T559" s="140" t="s">
        <v>141</v>
      </c>
      <c r="U559" s="306"/>
      <c r="V559" s="308"/>
      <c r="AC559" s="140">
        <v>42258</v>
      </c>
      <c r="AF559" t="s">
        <v>3407</v>
      </c>
      <c r="AG559" t="s">
        <v>3408</v>
      </c>
      <c r="AH559" t="s">
        <v>1924</v>
      </c>
    </row>
    <row r="560" spans="1:34" ht="12" customHeight="1">
      <c r="A560" t="s">
        <v>14</v>
      </c>
      <c r="C560" t="s">
        <v>25</v>
      </c>
      <c r="D560" t="s">
        <v>57</v>
      </c>
      <c r="E560" t="s">
        <v>59</v>
      </c>
      <c r="F560" t="s">
        <v>3397</v>
      </c>
      <c r="G560" t="s">
        <v>3398</v>
      </c>
      <c r="H560" t="s">
        <v>3399</v>
      </c>
      <c r="J560" s="204">
        <v>7</v>
      </c>
      <c r="K560" s="204" t="s">
        <v>3400</v>
      </c>
      <c r="L560" s="205" t="s">
        <v>3426</v>
      </c>
      <c r="M560" s="206" t="s">
        <v>3402</v>
      </c>
      <c r="N560" s="207" t="s">
        <v>3410</v>
      </c>
      <c r="O560" s="208" t="s">
        <v>3427</v>
      </c>
      <c r="P560" s="206" t="s">
        <v>3428</v>
      </c>
      <c r="Q560" s="305" t="s">
        <v>3413</v>
      </c>
      <c r="R560" s="311"/>
      <c r="S560" s="310"/>
      <c r="T560" s="309" t="s">
        <v>145</v>
      </c>
      <c r="U560" s="311"/>
      <c r="V560" s="311"/>
      <c r="AC560" s="311"/>
      <c r="AF560" t="s">
        <v>3407</v>
      </c>
      <c r="AG560" t="s">
        <v>3408</v>
      </c>
      <c r="AH560" t="s">
        <v>1925</v>
      </c>
    </row>
    <row r="561" spans="1:34" ht="12" customHeight="1">
      <c r="A561" t="s">
        <v>14</v>
      </c>
      <c r="C561" t="s">
        <v>25</v>
      </c>
      <c r="D561" t="s">
        <v>57</v>
      </c>
      <c r="E561" t="s">
        <v>59</v>
      </c>
      <c r="F561" t="s">
        <v>3397</v>
      </c>
      <c r="G561" t="s">
        <v>3398</v>
      </c>
      <c r="H561" t="s">
        <v>3399</v>
      </c>
      <c r="J561" s="204">
        <v>8</v>
      </c>
      <c r="K561" s="204" t="s">
        <v>3400</v>
      </c>
      <c r="L561" s="205" t="s">
        <v>3429</v>
      </c>
      <c r="M561" s="206" t="s">
        <v>3402</v>
      </c>
      <c r="N561" s="207" t="s">
        <v>3410</v>
      </c>
      <c r="O561" s="208" t="s">
        <v>3430</v>
      </c>
      <c r="P561" s="209" t="s">
        <v>3405</v>
      </c>
      <c r="Q561" s="305" t="s">
        <v>3406</v>
      </c>
      <c r="R561" s="311"/>
      <c r="S561" s="310"/>
      <c r="T561" s="309" t="s">
        <v>145</v>
      </c>
      <c r="U561" s="311"/>
      <c r="V561" s="311"/>
      <c r="AC561" s="311"/>
      <c r="AF561" t="s">
        <v>3407</v>
      </c>
      <c r="AG561" t="s">
        <v>3408</v>
      </c>
      <c r="AH561" t="s">
        <v>1706</v>
      </c>
    </row>
    <row r="562" spans="1:34" ht="12" customHeight="1">
      <c r="A562" t="s">
        <v>14</v>
      </c>
      <c r="C562" t="s">
        <v>25</v>
      </c>
      <c r="D562" t="s">
        <v>57</v>
      </c>
      <c r="E562" t="s">
        <v>59</v>
      </c>
      <c r="F562" t="s">
        <v>3397</v>
      </c>
      <c r="G562" t="s">
        <v>3398</v>
      </c>
      <c r="H562" t="s">
        <v>3399</v>
      </c>
      <c r="J562" s="204">
        <v>8</v>
      </c>
      <c r="K562" s="204" t="s">
        <v>3400</v>
      </c>
      <c r="L562" s="205" t="s">
        <v>3429</v>
      </c>
      <c r="M562" s="206" t="s">
        <v>3402</v>
      </c>
      <c r="N562" s="207" t="s">
        <v>3410</v>
      </c>
      <c r="O562" s="208" t="s">
        <v>3430</v>
      </c>
      <c r="P562" s="209" t="s">
        <v>3405</v>
      </c>
      <c r="Q562" s="305" t="s">
        <v>3406</v>
      </c>
      <c r="R562" s="311"/>
      <c r="S562" s="310"/>
      <c r="T562" s="309" t="s">
        <v>145</v>
      </c>
      <c r="U562" s="311"/>
      <c r="V562" s="311"/>
      <c r="AC562" s="311"/>
      <c r="AF562" t="s">
        <v>3407</v>
      </c>
      <c r="AG562" t="s">
        <v>3408</v>
      </c>
      <c r="AH562" t="s">
        <v>2499</v>
      </c>
    </row>
    <row r="563" spans="1:34" ht="12" customHeight="1">
      <c r="A563" t="s">
        <v>14</v>
      </c>
      <c r="C563" t="s">
        <v>25</v>
      </c>
      <c r="D563" t="s">
        <v>57</v>
      </c>
      <c r="E563" t="s">
        <v>59</v>
      </c>
      <c r="F563" t="s">
        <v>3397</v>
      </c>
      <c r="G563" t="s">
        <v>3398</v>
      </c>
      <c r="H563" t="s">
        <v>3399</v>
      </c>
      <c r="J563" s="204">
        <v>8</v>
      </c>
      <c r="K563" s="204" t="s">
        <v>3400</v>
      </c>
      <c r="L563" s="205" t="s">
        <v>3429</v>
      </c>
      <c r="M563" s="206" t="s">
        <v>3402</v>
      </c>
      <c r="N563" s="207" t="s">
        <v>3410</v>
      </c>
      <c r="O563" s="208" t="s">
        <v>3430</v>
      </c>
      <c r="P563" s="209" t="s">
        <v>3405</v>
      </c>
      <c r="Q563" s="305" t="s">
        <v>3406</v>
      </c>
      <c r="R563" s="306" t="s">
        <v>1920</v>
      </c>
      <c r="S563" s="307">
        <v>42247</v>
      </c>
      <c r="T563" s="140" t="s">
        <v>141</v>
      </c>
      <c r="U563" s="306"/>
      <c r="V563" s="308"/>
      <c r="AC563" s="140">
        <v>42265</v>
      </c>
      <c r="AF563" t="s">
        <v>3407</v>
      </c>
      <c r="AG563" t="s">
        <v>3408</v>
      </c>
      <c r="AH563" t="s">
        <v>1921</v>
      </c>
    </row>
    <row r="564" spans="1:34" ht="12" customHeight="1">
      <c r="A564" t="s">
        <v>14</v>
      </c>
      <c r="C564" t="s">
        <v>25</v>
      </c>
      <c r="D564" t="s">
        <v>57</v>
      </c>
      <c r="E564" t="s">
        <v>59</v>
      </c>
      <c r="F564" t="s">
        <v>3397</v>
      </c>
      <c r="G564" t="s">
        <v>3398</v>
      </c>
      <c r="H564" t="s">
        <v>3399</v>
      </c>
      <c r="J564" s="204">
        <v>8</v>
      </c>
      <c r="K564" s="204" t="s">
        <v>3400</v>
      </c>
      <c r="L564" s="205" t="s">
        <v>3429</v>
      </c>
      <c r="M564" s="206" t="s">
        <v>3402</v>
      </c>
      <c r="N564" s="207" t="s">
        <v>3410</v>
      </c>
      <c r="O564" s="208" t="s">
        <v>3430</v>
      </c>
      <c r="P564" s="209" t="s">
        <v>3405</v>
      </c>
      <c r="Q564" s="305" t="s">
        <v>3406</v>
      </c>
      <c r="R564" s="306" t="s">
        <v>2982</v>
      </c>
      <c r="S564" s="307">
        <v>42237</v>
      </c>
      <c r="T564" s="140" t="s">
        <v>141</v>
      </c>
      <c r="U564" s="306"/>
      <c r="V564" s="308"/>
      <c r="AC564" s="140">
        <v>42258</v>
      </c>
      <c r="AF564" t="s">
        <v>3407</v>
      </c>
      <c r="AG564" t="s">
        <v>3408</v>
      </c>
      <c r="AH564" t="s">
        <v>1924</v>
      </c>
    </row>
    <row r="565" spans="1:34" ht="12" customHeight="1">
      <c r="A565" t="s">
        <v>14</v>
      </c>
      <c r="C565" t="s">
        <v>25</v>
      </c>
      <c r="D565" t="s">
        <v>57</v>
      </c>
      <c r="E565" t="s">
        <v>59</v>
      </c>
      <c r="F565" t="s">
        <v>3397</v>
      </c>
      <c r="G565" t="s">
        <v>3398</v>
      </c>
      <c r="H565" t="s">
        <v>3399</v>
      </c>
      <c r="J565" s="204">
        <v>8</v>
      </c>
      <c r="K565" s="204" t="s">
        <v>3400</v>
      </c>
      <c r="L565" s="205" t="s">
        <v>3429</v>
      </c>
      <c r="M565" s="206" t="s">
        <v>3402</v>
      </c>
      <c r="N565" s="207" t="s">
        <v>3410</v>
      </c>
      <c r="O565" s="208" t="s">
        <v>3430</v>
      </c>
      <c r="P565" s="209" t="s">
        <v>3405</v>
      </c>
      <c r="Q565" s="305" t="s">
        <v>3406</v>
      </c>
      <c r="R565" s="311"/>
      <c r="S565" s="310"/>
      <c r="T565" s="309" t="s">
        <v>145</v>
      </c>
      <c r="U565" s="311"/>
      <c r="V565" s="311"/>
      <c r="AC565" s="311"/>
      <c r="AF565" t="s">
        <v>3407</v>
      </c>
      <c r="AG565" t="s">
        <v>3408</v>
      </c>
      <c r="AH565" t="s">
        <v>1925</v>
      </c>
    </row>
    <row r="566" spans="1:34" ht="12" customHeight="1">
      <c r="A566" t="s">
        <v>14</v>
      </c>
      <c r="C566" t="s">
        <v>25</v>
      </c>
      <c r="D566" t="s">
        <v>57</v>
      </c>
      <c r="E566" t="s">
        <v>59</v>
      </c>
      <c r="F566" t="s">
        <v>3397</v>
      </c>
      <c r="G566" t="s">
        <v>3398</v>
      </c>
      <c r="H566" t="s">
        <v>3399</v>
      </c>
      <c r="J566" s="204">
        <v>9</v>
      </c>
      <c r="K566" s="204" t="s">
        <v>3400</v>
      </c>
      <c r="L566" s="205" t="s">
        <v>3431</v>
      </c>
      <c r="M566" s="206" t="s">
        <v>3402</v>
      </c>
      <c r="N566" s="207" t="s">
        <v>3410</v>
      </c>
      <c r="O566" s="208" t="s">
        <v>3432</v>
      </c>
      <c r="P566" s="206" t="s">
        <v>3428</v>
      </c>
      <c r="Q566" s="305" t="s">
        <v>3433</v>
      </c>
      <c r="R566" s="311"/>
      <c r="S566" s="310"/>
      <c r="T566" s="309" t="s">
        <v>145</v>
      </c>
      <c r="U566" s="311"/>
      <c r="V566" s="311"/>
      <c r="AC566" s="311"/>
      <c r="AF566" t="s">
        <v>3407</v>
      </c>
      <c r="AG566" t="s">
        <v>3408</v>
      </c>
      <c r="AH566" t="s">
        <v>1706</v>
      </c>
    </row>
    <row r="567" spans="1:34" ht="12" customHeight="1">
      <c r="A567" t="s">
        <v>14</v>
      </c>
      <c r="C567" t="s">
        <v>25</v>
      </c>
      <c r="D567" t="s">
        <v>57</v>
      </c>
      <c r="E567" t="s">
        <v>59</v>
      </c>
      <c r="F567" t="s">
        <v>3397</v>
      </c>
      <c r="G567" t="s">
        <v>3398</v>
      </c>
      <c r="H567" t="s">
        <v>3399</v>
      </c>
      <c r="J567" s="204">
        <v>9</v>
      </c>
      <c r="K567" s="204" t="s">
        <v>3400</v>
      </c>
      <c r="L567" s="205" t="s">
        <v>3431</v>
      </c>
      <c r="M567" s="206" t="s">
        <v>3402</v>
      </c>
      <c r="N567" s="207" t="s">
        <v>3410</v>
      </c>
      <c r="O567" s="208" t="s">
        <v>3432</v>
      </c>
      <c r="P567" s="206" t="s">
        <v>3428</v>
      </c>
      <c r="Q567" s="305" t="s">
        <v>3433</v>
      </c>
      <c r="R567" s="311"/>
      <c r="S567" s="310"/>
      <c r="T567" s="309" t="s">
        <v>145</v>
      </c>
      <c r="U567" s="311"/>
      <c r="V567" s="311"/>
      <c r="AC567" s="311"/>
      <c r="AF567" t="s">
        <v>3407</v>
      </c>
      <c r="AG567" t="s">
        <v>3408</v>
      </c>
      <c r="AH567" t="s">
        <v>2499</v>
      </c>
    </row>
    <row r="568" spans="1:34" ht="12" customHeight="1">
      <c r="A568" t="s">
        <v>14</v>
      </c>
      <c r="C568" t="s">
        <v>25</v>
      </c>
      <c r="D568" t="s">
        <v>57</v>
      </c>
      <c r="E568" t="s">
        <v>59</v>
      </c>
      <c r="F568" t="s">
        <v>3397</v>
      </c>
      <c r="G568" t="s">
        <v>3398</v>
      </c>
      <c r="H568" t="s">
        <v>3399</v>
      </c>
      <c r="J568" s="204">
        <v>9</v>
      </c>
      <c r="K568" s="204" t="s">
        <v>3400</v>
      </c>
      <c r="L568" s="205" t="s">
        <v>3431</v>
      </c>
      <c r="M568" s="206" t="s">
        <v>3402</v>
      </c>
      <c r="N568" s="207" t="s">
        <v>3410</v>
      </c>
      <c r="O568" s="208" t="s">
        <v>3432</v>
      </c>
      <c r="P568" s="206" t="s">
        <v>3428</v>
      </c>
      <c r="Q568" s="305" t="s">
        <v>3433</v>
      </c>
      <c r="R568" s="306" t="s">
        <v>1919</v>
      </c>
      <c r="S568" s="307">
        <v>42270</v>
      </c>
      <c r="T568" s="140" t="s">
        <v>141</v>
      </c>
      <c r="U568" s="312"/>
      <c r="V568" s="317"/>
      <c r="AC568" s="140">
        <v>42271</v>
      </c>
      <c r="AF568" t="s">
        <v>3407</v>
      </c>
      <c r="AG568" t="s">
        <v>3408</v>
      </c>
      <c r="AH568" t="s">
        <v>1921</v>
      </c>
    </row>
    <row r="569" spans="1:34" ht="12" customHeight="1">
      <c r="A569" t="s">
        <v>14</v>
      </c>
      <c r="C569" t="s">
        <v>25</v>
      </c>
      <c r="D569" t="s">
        <v>57</v>
      </c>
      <c r="E569" t="s">
        <v>59</v>
      </c>
      <c r="F569" t="s">
        <v>3397</v>
      </c>
      <c r="G569" t="s">
        <v>3398</v>
      </c>
      <c r="H569" t="s">
        <v>3399</v>
      </c>
      <c r="J569" s="204">
        <v>9</v>
      </c>
      <c r="K569" s="204" t="s">
        <v>3400</v>
      </c>
      <c r="L569" s="205" t="s">
        <v>3431</v>
      </c>
      <c r="M569" s="206" t="s">
        <v>3402</v>
      </c>
      <c r="N569" s="207" t="s">
        <v>3410</v>
      </c>
      <c r="O569" s="208" t="s">
        <v>3432</v>
      </c>
      <c r="P569" s="206" t="s">
        <v>3428</v>
      </c>
      <c r="Q569" s="305" t="s">
        <v>3433</v>
      </c>
      <c r="R569" s="306" t="s">
        <v>2982</v>
      </c>
      <c r="S569" s="307">
        <v>42270</v>
      </c>
      <c r="T569" s="140" t="s">
        <v>141</v>
      </c>
      <c r="U569" s="318"/>
      <c r="V569" s="308"/>
      <c r="AC569" s="140">
        <v>42271</v>
      </c>
      <c r="AF569" t="s">
        <v>3407</v>
      </c>
      <c r="AG569" t="s">
        <v>3408</v>
      </c>
      <c r="AH569" t="s">
        <v>1924</v>
      </c>
    </row>
    <row r="570" spans="1:34" ht="12" customHeight="1">
      <c r="A570" t="s">
        <v>14</v>
      </c>
      <c r="C570" t="s">
        <v>25</v>
      </c>
      <c r="D570" t="s">
        <v>57</v>
      </c>
      <c r="E570" t="s">
        <v>59</v>
      </c>
      <c r="F570" t="s">
        <v>3397</v>
      </c>
      <c r="G570" t="s">
        <v>3398</v>
      </c>
      <c r="H570" t="s">
        <v>3399</v>
      </c>
      <c r="J570" s="204">
        <v>9</v>
      </c>
      <c r="K570" s="204" t="s">
        <v>3400</v>
      </c>
      <c r="L570" s="205" t="s">
        <v>3431</v>
      </c>
      <c r="M570" s="206" t="s">
        <v>3402</v>
      </c>
      <c r="N570" s="207" t="s">
        <v>3410</v>
      </c>
      <c r="O570" s="208" t="s">
        <v>3432</v>
      </c>
      <c r="P570" s="206" t="s">
        <v>3428</v>
      </c>
      <c r="Q570" s="305" t="s">
        <v>3433</v>
      </c>
      <c r="R570" s="311"/>
      <c r="S570" s="310"/>
      <c r="T570" s="309" t="s">
        <v>145</v>
      </c>
      <c r="U570" s="311"/>
      <c r="V570" s="311"/>
      <c r="AC570" s="311"/>
      <c r="AF570" t="s">
        <v>3407</v>
      </c>
      <c r="AG570" t="s">
        <v>3408</v>
      </c>
      <c r="AH570" t="s">
        <v>1925</v>
      </c>
    </row>
    <row r="571" spans="1:34" ht="12" customHeight="1">
      <c r="A571" t="s">
        <v>14</v>
      </c>
      <c r="C571" t="s">
        <v>25</v>
      </c>
      <c r="D571" t="s">
        <v>57</v>
      </c>
      <c r="E571" t="s">
        <v>59</v>
      </c>
      <c r="F571" t="s">
        <v>3397</v>
      </c>
      <c r="G571" t="s">
        <v>3398</v>
      </c>
      <c r="H571" t="s">
        <v>3399</v>
      </c>
      <c r="J571" s="204">
        <v>10</v>
      </c>
      <c r="K571" s="204" t="s">
        <v>3400</v>
      </c>
      <c r="L571" s="205" t="s">
        <v>3434</v>
      </c>
      <c r="M571" s="206" t="s">
        <v>3402</v>
      </c>
      <c r="N571" s="207" t="s">
        <v>3410</v>
      </c>
      <c r="O571" s="208" t="s">
        <v>3435</v>
      </c>
      <c r="P571" s="209" t="s">
        <v>3405</v>
      </c>
      <c r="Q571" s="305" t="s">
        <v>3406</v>
      </c>
      <c r="R571" s="311"/>
      <c r="S571" s="310"/>
      <c r="T571" s="309" t="s">
        <v>145</v>
      </c>
      <c r="U571" s="311"/>
      <c r="V571" s="311"/>
      <c r="AC571" s="311"/>
      <c r="AF571" t="s">
        <v>3407</v>
      </c>
      <c r="AG571" t="s">
        <v>3408</v>
      </c>
      <c r="AH571" t="s">
        <v>1706</v>
      </c>
    </row>
    <row r="572" spans="1:34" ht="12" customHeight="1">
      <c r="A572" t="s">
        <v>14</v>
      </c>
      <c r="C572" t="s">
        <v>25</v>
      </c>
      <c r="D572" t="s">
        <v>57</v>
      </c>
      <c r="E572" t="s">
        <v>59</v>
      </c>
      <c r="F572" t="s">
        <v>3397</v>
      </c>
      <c r="G572" t="s">
        <v>3398</v>
      </c>
      <c r="H572" t="s">
        <v>3399</v>
      </c>
      <c r="J572" s="204">
        <v>10</v>
      </c>
      <c r="K572" s="204" t="s">
        <v>3400</v>
      </c>
      <c r="L572" s="205" t="s">
        <v>3434</v>
      </c>
      <c r="M572" s="206" t="s">
        <v>3402</v>
      </c>
      <c r="N572" s="207" t="s">
        <v>3410</v>
      </c>
      <c r="O572" s="208" t="s">
        <v>3435</v>
      </c>
      <c r="P572" s="209" t="s">
        <v>3405</v>
      </c>
      <c r="Q572" s="305" t="s">
        <v>3406</v>
      </c>
      <c r="R572" s="311"/>
      <c r="S572" s="310"/>
      <c r="T572" s="309" t="s">
        <v>145</v>
      </c>
      <c r="U572" s="311"/>
      <c r="V572" s="311"/>
      <c r="AC572" s="311"/>
      <c r="AF572" t="s">
        <v>3407</v>
      </c>
      <c r="AG572" t="s">
        <v>3408</v>
      </c>
      <c r="AH572" t="s">
        <v>2499</v>
      </c>
    </row>
    <row r="573" spans="1:34" ht="12" customHeight="1">
      <c r="A573" t="s">
        <v>14</v>
      </c>
      <c r="C573" t="s">
        <v>25</v>
      </c>
      <c r="D573" t="s">
        <v>57</v>
      </c>
      <c r="E573" t="s">
        <v>59</v>
      </c>
      <c r="F573" t="s">
        <v>3397</v>
      </c>
      <c r="G573" t="s">
        <v>3398</v>
      </c>
      <c r="H573" t="s">
        <v>3399</v>
      </c>
      <c r="J573" s="204">
        <v>10</v>
      </c>
      <c r="K573" s="204" t="s">
        <v>3400</v>
      </c>
      <c r="L573" s="205" t="s">
        <v>3434</v>
      </c>
      <c r="M573" s="206" t="s">
        <v>3402</v>
      </c>
      <c r="N573" s="207" t="s">
        <v>3410</v>
      </c>
      <c r="O573" s="208" t="s">
        <v>3435</v>
      </c>
      <c r="P573" s="209" t="s">
        <v>3405</v>
      </c>
      <c r="Q573" s="305" t="s">
        <v>3406</v>
      </c>
      <c r="R573" s="306" t="s">
        <v>1920</v>
      </c>
      <c r="S573" s="307">
        <v>42247</v>
      </c>
      <c r="T573" s="140" t="s">
        <v>141</v>
      </c>
      <c r="U573" s="306"/>
      <c r="V573" s="308"/>
      <c r="AC573" s="140">
        <v>42265</v>
      </c>
      <c r="AF573" t="s">
        <v>3407</v>
      </c>
      <c r="AG573" t="s">
        <v>3408</v>
      </c>
      <c r="AH573" t="s">
        <v>1921</v>
      </c>
    </row>
    <row r="574" spans="1:34" ht="12" customHeight="1">
      <c r="A574" t="s">
        <v>14</v>
      </c>
      <c r="C574" t="s">
        <v>25</v>
      </c>
      <c r="D574" t="s">
        <v>57</v>
      </c>
      <c r="E574" t="s">
        <v>59</v>
      </c>
      <c r="F574" t="s">
        <v>3397</v>
      </c>
      <c r="G574" t="s">
        <v>3398</v>
      </c>
      <c r="H574" t="s">
        <v>3399</v>
      </c>
      <c r="J574" s="204">
        <v>10</v>
      </c>
      <c r="K574" s="204" t="s">
        <v>3400</v>
      </c>
      <c r="L574" s="205" t="s">
        <v>3434</v>
      </c>
      <c r="M574" s="206" t="s">
        <v>3402</v>
      </c>
      <c r="N574" s="207" t="s">
        <v>3410</v>
      </c>
      <c r="O574" s="208" t="s">
        <v>3435</v>
      </c>
      <c r="P574" s="209" t="s">
        <v>3405</v>
      </c>
      <c r="Q574" s="305" t="s">
        <v>3406</v>
      </c>
      <c r="R574" s="306" t="s">
        <v>2982</v>
      </c>
      <c r="S574" s="307">
        <v>42237</v>
      </c>
      <c r="T574" s="140" t="s">
        <v>141</v>
      </c>
      <c r="U574" s="306"/>
      <c r="V574" s="319"/>
      <c r="AC574" s="140">
        <v>42258</v>
      </c>
      <c r="AF574" t="s">
        <v>3407</v>
      </c>
      <c r="AG574" t="s">
        <v>3408</v>
      </c>
      <c r="AH574" t="s">
        <v>1924</v>
      </c>
    </row>
    <row r="575" spans="1:34" ht="12" customHeight="1">
      <c r="A575" t="s">
        <v>14</v>
      </c>
      <c r="C575" t="s">
        <v>25</v>
      </c>
      <c r="D575" t="s">
        <v>57</v>
      </c>
      <c r="E575" t="s">
        <v>59</v>
      </c>
      <c r="F575" t="s">
        <v>3397</v>
      </c>
      <c r="G575" t="s">
        <v>3398</v>
      </c>
      <c r="H575" t="s">
        <v>3399</v>
      </c>
      <c r="J575" s="204">
        <v>10</v>
      </c>
      <c r="K575" s="204" t="s">
        <v>3400</v>
      </c>
      <c r="L575" s="205" t="s">
        <v>3434</v>
      </c>
      <c r="M575" s="206" t="s">
        <v>3402</v>
      </c>
      <c r="N575" s="207" t="s">
        <v>3410</v>
      </c>
      <c r="O575" s="208" t="s">
        <v>3435</v>
      </c>
      <c r="P575" s="209" t="s">
        <v>3405</v>
      </c>
      <c r="Q575" s="305" t="s">
        <v>3406</v>
      </c>
      <c r="R575" s="311"/>
      <c r="S575" s="310"/>
      <c r="T575" s="309" t="s">
        <v>145</v>
      </c>
      <c r="U575" s="311"/>
      <c r="V575" s="311"/>
      <c r="AC575" s="311"/>
      <c r="AF575" t="s">
        <v>3407</v>
      </c>
      <c r="AG575" t="s">
        <v>3408</v>
      </c>
      <c r="AH575" t="s">
        <v>1925</v>
      </c>
    </row>
    <row r="576" spans="1:34" ht="12" customHeight="1">
      <c r="A576" t="s">
        <v>14</v>
      </c>
      <c r="C576" t="s">
        <v>25</v>
      </c>
      <c r="D576" t="s">
        <v>57</v>
      </c>
      <c r="E576" t="s">
        <v>59</v>
      </c>
      <c r="F576" t="s">
        <v>3397</v>
      </c>
      <c r="G576" t="s">
        <v>3398</v>
      </c>
      <c r="H576" t="s">
        <v>3399</v>
      </c>
      <c r="J576" s="204">
        <v>11</v>
      </c>
      <c r="K576" s="204" t="s">
        <v>3400</v>
      </c>
      <c r="L576" s="205" t="s">
        <v>3436</v>
      </c>
      <c r="M576" s="206" t="s">
        <v>3402</v>
      </c>
      <c r="N576" s="207" t="s">
        <v>3410</v>
      </c>
      <c r="O576" s="208" t="s">
        <v>3437</v>
      </c>
      <c r="P576" s="206" t="s">
        <v>3438</v>
      </c>
      <c r="Q576" s="305" t="s">
        <v>3433</v>
      </c>
      <c r="R576" s="311"/>
      <c r="S576" s="310"/>
      <c r="T576" s="309" t="s">
        <v>145</v>
      </c>
      <c r="U576" s="311"/>
      <c r="V576" s="311"/>
      <c r="AC576" s="311"/>
      <c r="AF576" t="s">
        <v>3407</v>
      </c>
      <c r="AG576" t="s">
        <v>3408</v>
      </c>
      <c r="AH576" t="s">
        <v>1706</v>
      </c>
    </row>
    <row r="577" spans="1:34" ht="12" customHeight="1">
      <c r="A577" t="s">
        <v>14</v>
      </c>
      <c r="C577" t="s">
        <v>25</v>
      </c>
      <c r="D577" t="s">
        <v>57</v>
      </c>
      <c r="E577" t="s">
        <v>59</v>
      </c>
      <c r="F577" t="s">
        <v>3397</v>
      </c>
      <c r="G577" t="s">
        <v>3398</v>
      </c>
      <c r="H577" t="s">
        <v>3399</v>
      </c>
      <c r="J577" s="204">
        <v>11</v>
      </c>
      <c r="K577" s="204" t="s">
        <v>3400</v>
      </c>
      <c r="L577" s="205" t="s">
        <v>3436</v>
      </c>
      <c r="M577" s="206" t="s">
        <v>3402</v>
      </c>
      <c r="N577" s="207" t="s">
        <v>3410</v>
      </c>
      <c r="O577" s="208" t="s">
        <v>3437</v>
      </c>
      <c r="P577" s="206" t="s">
        <v>3438</v>
      </c>
      <c r="Q577" s="305" t="s">
        <v>3433</v>
      </c>
      <c r="R577" s="311"/>
      <c r="S577" s="310"/>
      <c r="T577" s="309" t="s">
        <v>145</v>
      </c>
      <c r="U577" s="311"/>
      <c r="V577" s="311"/>
      <c r="AC577" s="311"/>
      <c r="AF577" t="s">
        <v>3407</v>
      </c>
      <c r="AG577" t="s">
        <v>3408</v>
      </c>
      <c r="AH577" t="s">
        <v>2499</v>
      </c>
    </row>
    <row r="578" spans="1:34" ht="12" customHeight="1">
      <c r="A578" t="s">
        <v>14</v>
      </c>
      <c r="C578" t="s">
        <v>25</v>
      </c>
      <c r="D578" t="s">
        <v>57</v>
      </c>
      <c r="E578" t="s">
        <v>59</v>
      </c>
      <c r="F578" t="s">
        <v>3397</v>
      </c>
      <c r="G578" t="s">
        <v>3398</v>
      </c>
      <c r="H578" t="s">
        <v>3399</v>
      </c>
      <c r="J578" s="204">
        <v>11</v>
      </c>
      <c r="K578" s="204" t="s">
        <v>3400</v>
      </c>
      <c r="L578" s="205" t="s">
        <v>3436</v>
      </c>
      <c r="M578" s="206" t="s">
        <v>3402</v>
      </c>
      <c r="N578" s="207" t="s">
        <v>3410</v>
      </c>
      <c r="O578" s="208" t="s">
        <v>3437</v>
      </c>
      <c r="P578" s="206" t="s">
        <v>3438</v>
      </c>
      <c r="Q578" s="305" t="s">
        <v>3433</v>
      </c>
      <c r="R578" s="306" t="s">
        <v>1920</v>
      </c>
      <c r="S578" s="307">
        <v>42247</v>
      </c>
      <c r="T578" s="140" t="s">
        <v>141</v>
      </c>
      <c r="U578" s="306"/>
      <c r="V578" s="308"/>
      <c r="AC578" s="140">
        <v>42265</v>
      </c>
      <c r="AF578" t="s">
        <v>3407</v>
      </c>
      <c r="AG578" t="s">
        <v>3408</v>
      </c>
      <c r="AH578" t="s">
        <v>1921</v>
      </c>
    </row>
    <row r="579" spans="1:34" ht="12" customHeight="1">
      <c r="A579" t="s">
        <v>14</v>
      </c>
      <c r="C579" t="s">
        <v>25</v>
      </c>
      <c r="D579" t="s">
        <v>57</v>
      </c>
      <c r="E579" t="s">
        <v>59</v>
      </c>
      <c r="F579" t="s">
        <v>3397</v>
      </c>
      <c r="G579" t="s">
        <v>3398</v>
      </c>
      <c r="H579" t="s">
        <v>3399</v>
      </c>
      <c r="J579" s="204">
        <v>11</v>
      </c>
      <c r="K579" s="204" t="s">
        <v>3400</v>
      </c>
      <c r="L579" s="205" t="s">
        <v>3436</v>
      </c>
      <c r="M579" s="206" t="s">
        <v>3402</v>
      </c>
      <c r="N579" s="207" t="s">
        <v>3410</v>
      </c>
      <c r="O579" s="208" t="s">
        <v>3437</v>
      </c>
      <c r="P579" s="206" t="s">
        <v>3438</v>
      </c>
      <c r="Q579" s="305" t="s">
        <v>3433</v>
      </c>
      <c r="R579" s="306" t="s">
        <v>2982</v>
      </c>
      <c r="S579" s="307">
        <v>42237</v>
      </c>
      <c r="T579" s="140" t="s">
        <v>141</v>
      </c>
      <c r="U579" s="306"/>
      <c r="V579" s="319"/>
      <c r="AC579" s="140">
        <v>42258</v>
      </c>
      <c r="AF579" t="s">
        <v>3407</v>
      </c>
      <c r="AG579" t="s">
        <v>3408</v>
      </c>
      <c r="AH579" t="s">
        <v>1924</v>
      </c>
    </row>
    <row r="580" spans="1:34" ht="12" customHeight="1">
      <c r="A580" t="s">
        <v>14</v>
      </c>
      <c r="C580" t="s">
        <v>25</v>
      </c>
      <c r="D580" t="s">
        <v>57</v>
      </c>
      <c r="E580" t="s">
        <v>59</v>
      </c>
      <c r="F580" t="s">
        <v>3397</v>
      </c>
      <c r="G580" t="s">
        <v>3398</v>
      </c>
      <c r="H580" t="s">
        <v>3399</v>
      </c>
      <c r="J580" s="204">
        <v>11</v>
      </c>
      <c r="K580" s="204" t="s">
        <v>3400</v>
      </c>
      <c r="L580" s="205" t="s">
        <v>3436</v>
      </c>
      <c r="M580" s="206" t="s">
        <v>3402</v>
      </c>
      <c r="N580" s="207" t="s">
        <v>3410</v>
      </c>
      <c r="O580" s="208" t="s">
        <v>3437</v>
      </c>
      <c r="P580" s="206" t="s">
        <v>3438</v>
      </c>
      <c r="Q580" s="305" t="s">
        <v>3433</v>
      </c>
      <c r="R580" s="311"/>
      <c r="S580" s="310"/>
      <c r="T580" s="309" t="s">
        <v>145</v>
      </c>
      <c r="U580" s="311"/>
      <c r="V580" s="311"/>
      <c r="AC580" s="311"/>
      <c r="AF580" t="s">
        <v>3407</v>
      </c>
      <c r="AG580" t="s">
        <v>3408</v>
      </c>
      <c r="AH580" t="s">
        <v>1925</v>
      </c>
    </row>
    <row r="581" spans="1:34" ht="12" customHeight="1">
      <c r="A581" t="s">
        <v>14</v>
      </c>
      <c r="C581" t="s">
        <v>25</v>
      </c>
      <c r="D581" t="s">
        <v>57</v>
      </c>
      <c r="E581" t="s">
        <v>59</v>
      </c>
      <c r="F581" t="s">
        <v>3397</v>
      </c>
      <c r="G581" t="s">
        <v>3398</v>
      </c>
      <c r="H581" t="s">
        <v>3399</v>
      </c>
      <c r="J581" s="204">
        <v>12</v>
      </c>
      <c r="K581" s="204" t="s">
        <v>3400</v>
      </c>
      <c r="L581" s="205" t="s">
        <v>3439</v>
      </c>
      <c r="M581" s="206" t="s">
        <v>3402</v>
      </c>
      <c r="N581" s="207" t="s">
        <v>3410</v>
      </c>
      <c r="O581" s="208" t="s">
        <v>3440</v>
      </c>
      <c r="P581" s="209" t="s">
        <v>3405</v>
      </c>
      <c r="Q581" s="305" t="s">
        <v>3406</v>
      </c>
      <c r="R581" s="311"/>
      <c r="S581" s="310"/>
      <c r="T581" s="309" t="s">
        <v>145</v>
      </c>
      <c r="U581" s="311"/>
      <c r="V581" s="311"/>
      <c r="AC581" s="311"/>
      <c r="AF581" t="s">
        <v>3407</v>
      </c>
      <c r="AG581" t="s">
        <v>3408</v>
      </c>
      <c r="AH581" t="s">
        <v>1706</v>
      </c>
    </row>
    <row r="582" spans="1:34" ht="12" customHeight="1">
      <c r="A582" t="s">
        <v>14</v>
      </c>
      <c r="C582" t="s">
        <v>25</v>
      </c>
      <c r="D582" t="s">
        <v>57</v>
      </c>
      <c r="E582" t="s">
        <v>59</v>
      </c>
      <c r="F582" t="s">
        <v>3397</v>
      </c>
      <c r="G582" t="s">
        <v>3398</v>
      </c>
      <c r="H582" t="s">
        <v>3399</v>
      </c>
      <c r="J582" s="204">
        <v>12</v>
      </c>
      <c r="K582" s="204" t="s">
        <v>3400</v>
      </c>
      <c r="L582" s="205" t="s">
        <v>3439</v>
      </c>
      <c r="M582" s="206" t="s">
        <v>3402</v>
      </c>
      <c r="N582" s="207" t="s">
        <v>3410</v>
      </c>
      <c r="O582" s="208" t="s">
        <v>3440</v>
      </c>
      <c r="P582" s="209" t="s">
        <v>3405</v>
      </c>
      <c r="Q582" s="305" t="s">
        <v>3406</v>
      </c>
      <c r="R582" s="311"/>
      <c r="S582" s="310"/>
      <c r="T582" s="309" t="s">
        <v>145</v>
      </c>
      <c r="U582" s="311"/>
      <c r="V582" s="311"/>
      <c r="AC582" s="311"/>
      <c r="AF582" t="s">
        <v>3407</v>
      </c>
      <c r="AG582" t="s">
        <v>3408</v>
      </c>
      <c r="AH582" t="s">
        <v>2499</v>
      </c>
    </row>
    <row r="583" spans="1:34" ht="12" customHeight="1">
      <c r="A583" t="s">
        <v>14</v>
      </c>
      <c r="C583" t="s">
        <v>25</v>
      </c>
      <c r="D583" t="s">
        <v>57</v>
      </c>
      <c r="E583" t="s">
        <v>59</v>
      </c>
      <c r="F583" t="s">
        <v>3397</v>
      </c>
      <c r="G583" t="s">
        <v>3398</v>
      </c>
      <c r="H583" t="s">
        <v>3399</v>
      </c>
      <c r="J583" s="204">
        <v>12</v>
      </c>
      <c r="K583" s="204" t="s">
        <v>3400</v>
      </c>
      <c r="L583" s="205" t="s">
        <v>3439</v>
      </c>
      <c r="M583" s="206" t="s">
        <v>3402</v>
      </c>
      <c r="N583" s="207" t="s">
        <v>3410</v>
      </c>
      <c r="O583" s="208" t="s">
        <v>3440</v>
      </c>
      <c r="P583" s="209" t="s">
        <v>3405</v>
      </c>
      <c r="Q583" s="305" t="s">
        <v>3406</v>
      </c>
      <c r="R583" s="311"/>
      <c r="S583" s="310"/>
      <c r="T583" s="309" t="s">
        <v>145</v>
      </c>
      <c r="U583" s="311"/>
      <c r="V583" s="311"/>
      <c r="AC583" s="311"/>
      <c r="AF583" t="s">
        <v>3407</v>
      </c>
      <c r="AG583" t="s">
        <v>3408</v>
      </c>
      <c r="AH583" t="s">
        <v>1921</v>
      </c>
    </row>
    <row r="584" spans="1:34" ht="12" customHeight="1">
      <c r="A584" t="s">
        <v>14</v>
      </c>
      <c r="C584" t="s">
        <v>25</v>
      </c>
      <c r="D584" t="s">
        <v>57</v>
      </c>
      <c r="E584" t="s">
        <v>59</v>
      </c>
      <c r="F584" t="s">
        <v>3397</v>
      </c>
      <c r="G584" t="s">
        <v>3398</v>
      </c>
      <c r="H584" t="s">
        <v>3399</v>
      </c>
      <c r="J584" s="204">
        <v>12</v>
      </c>
      <c r="K584" s="204" t="s">
        <v>3400</v>
      </c>
      <c r="L584" s="205" t="s">
        <v>3439</v>
      </c>
      <c r="M584" s="206" t="s">
        <v>3402</v>
      </c>
      <c r="N584" s="207" t="s">
        <v>3410</v>
      </c>
      <c r="O584" s="208" t="s">
        <v>3440</v>
      </c>
      <c r="P584" s="209" t="s">
        <v>3405</v>
      </c>
      <c r="Q584" s="305" t="s">
        <v>3406</v>
      </c>
      <c r="R584" s="306" t="s">
        <v>1920</v>
      </c>
      <c r="S584" s="307">
        <v>42258</v>
      </c>
      <c r="T584" s="140" t="s">
        <v>141</v>
      </c>
      <c r="U584" s="306"/>
      <c r="V584" s="320"/>
      <c r="AC584" s="140">
        <v>42265</v>
      </c>
      <c r="AF584" t="s">
        <v>3407</v>
      </c>
      <c r="AG584" t="s">
        <v>3408</v>
      </c>
      <c r="AH584" t="s">
        <v>1924</v>
      </c>
    </row>
    <row r="585" spans="1:34" ht="12" customHeight="1">
      <c r="A585" t="s">
        <v>14</v>
      </c>
      <c r="C585" t="s">
        <v>25</v>
      </c>
      <c r="D585" t="s">
        <v>57</v>
      </c>
      <c r="E585" t="s">
        <v>59</v>
      </c>
      <c r="F585" t="s">
        <v>3397</v>
      </c>
      <c r="G585" t="s">
        <v>3398</v>
      </c>
      <c r="H585" t="s">
        <v>3399</v>
      </c>
      <c r="J585" s="204">
        <v>12</v>
      </c>
      <c r="K585" s="204" t="s">
        <v>3400</v>
      </c>
      <c r="L585" s="205" t="s">
        <v>3439</v>
      </c>
      <c r="M585" s="206" t="s">
        <v>3402</v>
      </c>
      <c r="N585" s="207" t="s">
        <v>3410</v>
      </c>
      <c r="O585" s="208" t="s">
        <v>3440</v>
      </c>
      <c r="P585" s="209" t="s">
        <v>3405</v>
      </c>
      <c r="Q585" s="305" t="s">
        <v>3406</v>
      </c>
      <c r="R585" s="306" t="s">
        <v>2982</v>
      </c>
      <c r="S585" s="307">
        <v>42244</v>
      </c>
      <c r="T585" s="140" t="s">
        <v>141</v>
      </c>
      <c r="U585" s="306"/>
      <c r="V585" s="308"/>
      <c r="AC585" s="140">
        <v>42265</v>
      </c>
      <c r="AF585" t="s">
        <v>3407</v>
      </c>
      <c r="AG585" t="s">
        <v>3408</v>
      </c>
      <c r="AH585" t="s">
        <v>1925</v>
      </c>
    </row>
    <row r="586" spans="1:34" ht="12" customHeight="1">
      <c r="A586" t="s">
        <v>14</v>
      </c>
      <c r="C586" t="s">
        <v>25</v>
      </c>
      <c r="D586" t="s">
        <v>57</v>
      </c>
      <c r="E586" t="s">
        <v>59</v>
      </c>
      <c r="F586" t="s">
        <v>3397</v>
      </c>
      <c r="G586" t="s">
        <v>3398</v>
      </c>
      <c r="H586" t="s">
        <v>3399</v>
      </c>
      <c r="J586" s="204">
        <v>13</v>
      </c>
      <c r="K586" s="204" t="s">
        <v>3400</v>
      </c>
      <c r="L586" s="205" t="s">
        <v>3441</v>
      </c>
      <c r="M586" s="206" t="s">
        <v>3402</v>
      </c>
      <c r="N586" s="207" t="s">
        <v>3410</v>
      </c>
      <c r="O586" s="208" t="s">
        <v>3442</v>
      </c>
      <c r="P586" s="206" t="s">
        <v>3443</v>
      </c>
      <c r="Q586" s="305" t="s">
        <v>3444</v>
      </c>
      <c r="R586" s="311"/>
      <c r="S586" s="310"/>
      <c r="T586" s="309" t="s">
        <v>145</v>
      </c>
      <c r="U586" s="311"/>
      <c r="V586" s="311"/>
      <c r="AC586" s="311"/>
      <c r="AF586" t="s">
        <v>3407</v>
      </c>
      <c r="AG586" t="s">
        <v>3408</v>
      </c>
      <c r="AH586" t="s">
        <v>1706</v>
      </c>
    </row>
    <row r="587" spans="1:34" ht="12" customHeight="1">
      <c r="A587" t="s">
        <v>14</v>
      </c>
      <c r="C587" t="s">
        <v>25</v>
      </c>
      <c r="D587" t="s">
        <v>57</v>
      </c>
      <c r="E587" t="s">
        <v>59</v>
      </c>
      <c r="F587" t="s">
        <v>3397</v>
      </c>
      <c r="G587" t="s">
        <v>3398</v>
      </c>
      <c r="H587" t="s">
        <v>3399</v>
      </c>
      <c r="J587" s="204">
        <v>13</v>
      </c>
      <c r="K587" s="204" t="s">
        <v>3400</v>
      </c>
      <c r="L587" s="205" t="s">
        <v>3441</v>
      </c>
      <c r="M587" s="206" t="s">
        <v>3402</v>
      </c>
      <c r="N587" s="207" t="s">
        <v>3410</v>
      </c>
      <c r="O587" s="208" t="s">
        <v>3442</v>
      </c>
      <c r="P587" s="206" t="s">
        <v>3443</v>
      </c>
      <c r="Q587" s="305" t="s">
        <v>3444</v>
      </c>
      <c r="R587" s="311"/>
      <c r="S587" s="310"/>
      <c r="T587" s="309" t="s">
        <v>145</v>
      </c>
      <c r="U587" s="311"/>
      <c r="V587" s="311"/>
      <c r="AC587" s="311"/>
      <c r="AF587" t="s">
        <v>3407</v>
      </c>
      <c r="AG587" t="s">
        <v>3408</v>
      </c>
      <c r="AH587" t="s">
        <v>2499</v>
      </c>
    </row>
    <row r="588" spans="1:34" ht="12" customHeight="1">
      <c r="A588" t="s">
        <v>14</v>
      </c>
      <c r="C588" t="s">
        <v>25</v>
      </c>
      <c r="D588" t="s">
        <v>57</v>
      </c>
      <c r="E588" t="s">
        <v>59</v>
      </c>
      <c r="F588" t="s">
        <v>3397</v>
      </c>
      <c r="G588" t="s">
        <v>3398</v>
      </c>
      <c r="H588" t="s">
        <v>3399</v>
      </c>
      <c r="J588" s="204">
        <v>13</v>
      </c>
      <c r="K588" s="204" t="s">
        <v>3400</v>
      </c>
      <c r="L588" s="205" t="s">
        <v>3441</v>
      </c>
      <c r="M588" s="206" t="s">
        <v>3402</v>
      </c>
      <c r="N588" s="207" t="s">
        <v>3410</v>
      </c>
      <c r="O588" s="208" t="s">
        <v>3442</v>
      </c>
      <c r="P588" s="206" t="s">
        <v>3443</v>
      </c>
      <c r="Q588" s="305" t="s">
        <v>3444</v>
      </c>
      <c r="R588" s="311"/>
      <c r="S588" s="310"/>
      <c r="T588" s="309" t="s">
        <v>145</v>
      </c>
      <c r="U588" s="311"/>
      <c r="V588" s="311"/>
      <c r="AC588" s="311"/>
      <c r="AF588" t="s">
        <v>3407</v>
      </c>
      <c r="AG588" t="s">
        <v>3408</v>
      </c>
      <c r="AH588" t="s">
        <v>1921</v>
      </c>
    </row>
    <row r="589" spans="1:34" ht="12" customHeight="1">
      <c r="A589" t="s">
        <v>14</v>
      </c>
      <c r="C589" t="s">
        <v>25</v>
      </c>
      <c r="D589" t="s">
        <v>57</v>
      </c>
      <c r="E589" t="s">
        <v>59</v>
      </c>
      <c r="F589" t="s">
        <v>3397</v>
      </c>
      <c r="G589" t="s">
        <v>3398</v>
      </c>
      <c r="H589" t="s">
        <v>3399</v>
      </c>
      <c r="J589" s="204">
        <v>13</v>
      </c>
      <c r="K589" s="204" t="s">
        <v>3400</v>
      </c>
      <c r="L589" s="205" t="s">
        <v>3441</v>
      </c>
      <c r="M589" s="206" t="s">
        <v>3402</v>
      </c>
      <c r="N589" s="207" t="s">
        <v>3410</v>
      </c>
      <c r="O589" s="208" t="s">
        <v>3442</v>
      </c>
      <c r="P589" s="206" t="s">
        <v>3443</v>
      </c>
      <c r="Q589" s="305" t="s">
        <v>3444</v>
      </c>
      <c r="R589" s="306" t="s">
        <v>2982</v>
      </c>
      <c r="S589" s="307">
        <v>42258</v>
      </c>
      <c r="T589" s="140" t="s">
        <v>141</v>
      </c>
      <c r="U589" s="306"/>
      <c r="V589" s="320"/>
      <c r="AC589" s="140">
        <v>42265</v>
      </c>
      <c r="AF589" t="s">
        <v>3407</v>
      </c>
      <c r="AG589" t="s">
        <v>3408</v>
      </c>
      <c r="AH589" t="s">
        <v>1924</v>
      </c>
    </row>
    <row r="590" spans="1:34" ht="12" customHeight="1">
      <c r="A590" t="s">
        <v>14</v>
      </c>
      <c r="C590" t="s">
        <v>25</v>
      </c>
      <c r="D590" t="s">
        <v>57</v>
      </c>
      <c r="E590" t="s">
        <v>59</v>
      </c>
      <c r="F590" t="s">
        <v>3397</v>
      </c>
      <c r="G590" t="s">
        <v>3398</v>
      </c>
      <c r="H590" t="s">
        <v>3399</v>
      </c>
      <c r="J590" s="204">
        <v>13</v>
      </c>
      <c r="K590" s="204" t="s">
        <v>3400</v>
      </c>
      <c r="L590" s="205" t="s">
        <v>3441</v>
      </c>
      <c r="M590" s="206" t="s">
        <v>3402</v>
      </c>
      <c r="N590" s="207" t="s">
        <v>3410</v>
      </c>
      <c r="O590" s="208" t="s">
        <v>3442</v>
      </c>
      <c r="P590" s="206" t="s">
        <v>3443</v>
      </c>
      <c r="Q590" s="305" t="s">
        <v>3444</v>
      </c>
      <c r="R590" s="306" t="s">
        <v>2982</v>
      </c>
      <c r="S590" s="307">
        <v>42244</v>
      </c>
      <c r="T590" s="140" t="s">
        <v>141</v>
      </c>
      <c r="U590" s="306"/>
      <c r="V590" s="308"/>
      <c r="AC590" s="140">
        <v>42265</v>
      </c>
      <c r="AF590" t="s">
        <v>3407</v>
      </c>
      <c r="AG590" t="s">
        <v>3408</v>
      </c>
      <c r="AH590" t="s">
        <v>1925</v>
      </c>
    </row>
    <row r="591" spans="1:34" ht="12" customHeight="1">
      <c r="A591" t="s">
        <v>14</v>
      </c>
      <c r="C591" t="s">
        <v>25</v>
      </c>
      <c r="D591" t="s">
        <v>57</v>
      </c>
      <c r="E591" t="s">
        <v>59</v>
      </c>
      <c r="F591" t="s">
        <v>3397</v>
      </c>
      <c r="G591" t="s">
        <v>3398</v>
      </c>
      <c r="H591" t="s">
        <v>3399</v>
      </c>
      <c r="J591" s="204">
        <v>14</v>
      </c>
      <c r="K591" s="204" t="s">
        <v>3400</v>
      </c>
      <c r="L591" s="205" t="s">
        <v>3445</v>
      </c>
      <c r="M591" s="206" t="s">
        <v>3402</v>
      </c>
      <c r="N591" s="207" t="s">
        <v>3410</v>
      </c>
      <c r="O591" s="208" t="s">
        <v>3446</v>
      </c>
      <c r="P591" s="206" t="s">
        <v>3438</v>
      </c>
      <c r="Q591" s="305" t="s">
        <v>3413</v>
      </c>
      <c r="R591" s="311"/>
      <c r="S591" s="310"/>
      <c r="T591" s="309" t="s">
        <v>145</v>
      </c>
      <c r="U591" s="311"/>
      <c r="V591" s="311"/>
      <c r="AC591" s="311"/>
      <c r="AF591" t="s">
        <v>3407</v>
      </c>
      <c r="AG591" t="s">
        <v>3408</v>
      </c>
      <c r="AH591" t="s">
        <v>1706</v>
      </c>
    </row>
    <row r="592" spans="1:34" ht="12" customHeight="1">
      <c r="A592" t="s">
        <v>14</v>
      </c>
      <c r="C592" t="s">
        <v>25</v>
      </c>
      <c r="D592" t="s">
        <v>57</v>
      </c>
      <c r="E592" t="s">
        <v>59</v>
      </c>
      <c r="F592" t="s">
        <v>3397</v>
      </c>
      <c r="G592" t="s">
        <v>3398</v>
      </c>
      <c r="H592" t="s">
        <v>3399</v>
      </c>
      <c r="J592" s="204">
        <v>14</v>
      </c>
      <c r="K592" s="204" t="s">
        <v>3400</v>
      </c>
      <c r="L592" s="205" t="s">
        <v>3445</v>
      </c>
      <c r="M592" s="206" t="s">
        <v>3402</v>
      </c>
      <c r="N592" s="207" t="s">
        <v>3410</v>
      </c>
      <c r="O592" s="208" t="s">
        <v>3446</v>
      </c>
      <c r="P592" s="206" t="s">
        <v>3438</v>
      </c>
      <c r="Q592" s="305" t="s">
        <v>3413</v>
      </c>
      <c r="R592" s="311"/>
      <c r="S592" s="310"/>
      <c r="T592" s="309" t="s">
        <v>145</v>
      </c>
      <c r="U592" s="311"/>
      <c r="V592" s="311"/>
      <c r="AC592" s="311"/>
      <c r="AF592" t="s">
        <v>3407</v>
      </c>
      <c r="AG592" t="s">
        <v>3408</v>
      </c>
      <c r="AH592" t="s">
        <v>2499</v>
      </c>
    </row>
    <row r="593" spans="1:34" ht="12" customHeight="1">
      <c r="A593" t="s">
        <v>14</v>
      </c>
      <c r="C593" t="s">
        <v>25</v>
      </c>
      <c r="D593" t="s">
        <v>57</v>
      </c>
      <c r="E593" t="s">
        <v>59</v>
      </c>
      <c r="F593" t="s">
        <v>3397</v>
      </c>
      <c r="G593" t="s">
        <v>3398</v>
      </c>
      <c r="H593" t="s">
        <v>3399</v>
      </c>
      <c r="J593" s="204">
        <v>14</v>
      </c>
      <c r="K593" s="204" t="s">
        <v>3400</v>
      </c>
      <c r="L593" s="205" t="s">
        <v>3445</v>
      </c>
      <c r="M593" s="206" t="s">
        <v>3402</v>
      </c>
      <c r="N593" s="207" t="s">
        <v>3410</v>
      </c>
      <c r="O593" s="208" t="s">
        <v>3446</v>
      </c>
      <c r="P593" s="206" t="s">
        <v>3438</v>
      </c>
      <c r="Q593" s="305" t="s">
        <v>3413</v>
      </c>
      <c r="R593" s="311"/>
      <c r="S593" s="310"/>
      <c r="T593" s="309" t="s">
        <v>145</v>
      </c>
      <c r="U593" s="311"/>
      <c r="V593" s="311"/>
      <c r="AC593" s="311"/>
      <c r="AF593" t="s">
        <v>3407</v>
      </c>
      <c r="AG593" t="s">
        <v>3408</v>
      </c>
      <c r="AH593" t="s">
        <v>1921</v>
      </c>
    </row>
    <row r="594" spans="1:34" ht="12" customHeight="1">
      <c r="A594" t="s">
        <v>14</v>
      </c>
      <c r="C594" t="s">
        <v>25</v>
      </c>
      <c r="D594" t="s">
        <v>57</v>
      </c>
      <c r="E594" t="s">
        <v>59</v>
      </c>
      <c r="F594" t="s">
        <v>3397</v>
      </c>
      <c r="G594" t="s">
        <v>3398</v>
      </c>
      <c r="H594" t="s">
        <v>3399</v>
      </c>
      <c r="J594" s="204">
        <v>14</v>
      </c>
      <c r="K594" s="204" t="s">
        <v>3400</v>
      </c>
      <c r="L594" s="205" t="s">
        <v>3445</v>
      </c>
      <c r="M594" s="206" t="s">
        <v>3402</v>
      </c>
      <c r="N594" s="207" t="s">
        <v>3410</v>
      </c>
      <c r="O594" s="208" t="s">
        <v>3446</v>
      </c>
      <c r="P594" s="206" t="s">
        <v>3438</v>
      </c>
      <c r="Q594" s="305" t="s">
        <v>3413</v>
      </c>
      <c r="R594" s="306" t="s">
        <v>2982</v>
      </c>
      <c r="S594" s="307">
        <v>42270</v>
      </c>
      <c r="T594" s="140" t="s">
        <v>141</v>
      </c>
      <c r="U594" s="306"/>
      <c r="V594" s="308"/>
      <c r="AC594" s="140">
        <v>42271</v>
      </c>
      <c r="AF594" t="s">
        <v>3407</v>
      </c>
      <c r="AG594" t="s">
        <v>3408</v>
      </c>
      <c r="AH594" t="s">
        <v>1924</v>
      </c>
    </row>
    <row r="595" spans="1:34" ht="12" customHeight="1">
      <c r="A595" t="s">
        <v>14</v>
      </c>
      <c r="C595" t="s">
        <v>25</v>
      </c>
      <c r="D595" t="s">
        <v>57</v>
      </c>
      <c r="E595" t="s">
        <v>59</v>
      </c>
      <c r="F595" t="s">
        <v>3397</v>
      </c>
      <c r="G595" t="s">
        <v>3398</v>
      </c>
      <c r="H595" t="s">
        <v>3399</v>
      </c>
      <c r="J595" s="204">
        <v>14</v>
      </c>
      <c r="K595" s="204" t="s">
        <v>3400</v>
      </c>
      <c r="L595" s="205" t="s">
        <v>3445</v>
      </c>
      <c r="M595" s="206" t="s">
        <v>3402</v>
      </c>
      <c r="N595" s="207" t="s">
        <v>3410</v>
      </c>
      <c r="O595" s="208" t="s">
        <v>3446</v>
      </c>
      <c r="P595" s="206" t="s">
        <v>3438</v>
      </c>
      <c r="Q595" s="305" t="s">
        <v>3413</v>
      </c>
      <c r="R595" s="306" t="s">
        <v>2982</v>
      </c>
      <c r="S595" s="307">
        <v>42270</v>
      </c>
      <c r="T595" s="140" t="s">
        <v>141</v>
      </c>
      <c r="U595" s="306"/>
      <c r="V595" s="306"/>
      <c r="AC595" s="140">
        <v>42271</v>
      </c>
      <c r="AF595" t="s">
        <v>3407</v>
      </c>
      <c r="AG595" t="s">
        <v>3408</v>
      </c>
      <c r="AH595" t="s">
        <v>1925</v>
      </c>
    </row>
    <row r="596" spans="1:34" ht="12" customHeight="1">
      <c r="A596" t="s">
        <v>14</v>
      </c>
      <c r="C596" t="s">
        <v>25</v>
      </c>
      <c r="D596" t="s">
        <v>57</v>
      </c>
      <c r="E596" t="s">
        <v>59</v>
      </c>
      <c r="F596" t="s">
        <v>3397</v>
      </c>
      <c r="G596" t="s">
        <v>3398</v>
      </c>
      <c r="H596" t="s">
        <v>3399</v>
      </c>
      <c r="J596" s="204">
        <v>15</v>
      </c>
      <c r="K596" s="204" t="s">
        <v>3400</v>
      </c>
      <c r="L596" s="205" t="s">
        <v>3447</v>
      </c>
      <c r="M596" s="206" t="s">
        <v>3402</v>
      </c>
      <c r="N596" s="207" t="s">
        <v>3410</v>
      </c>
      <c r="O596" s="208" t="s">
        <v>3437</v>
      </c>
      <c r="P596" s="206" t="s">
        <v>3438</v>
      </c>
      <c r="Q596" s="305" t="s">
        <v>3413</v>
      </c>
      <c r="R596" s="311"/>
      <c r="S596" s="310"/>
      <c r="T596" s="309" t="s">
        <v>145</v>
      </c>
      <c r="U596" s="311"/>
      <c r="V596" s="311"/>
      <c r="AC596" s="311"/>
      <c r="AF596" t="s">
        <v>3407</v>
      </c>
      <c r="AG596" t="s">
        <v>3408</v>
      </c>
      <c r="AH596" t="s">
        <v>1706</v>
      </c>
    </row>
    <row r="597" spans="1:34" ht="12" customHeight="1">
      <c r="A597" t="s">
        <v>14</v>
      </c>
      <c r="C597" t="s">
        <v>25</v>
      </c>
      <c r="D597" t="s">
        <v>57</v>
      </c>
      <c r="E597" t="s">
        <v>59</v>
      </c>
      <c r="F597" t="s">
        <v>3397</v>
      </c>
      <c r="G597" t="s">
        <v>3398</v>
      </c>
      <c r="H597" t="s">
        <v>3399</v>
      </c>
      <c r="J597" s="204">
        <v>15</v>
      </c>
      <c r="K597" s="204" t="s">
        <v>3400</v>
      </c>
      <c r="L597" s="205" t="s">
        <v>3447</v>
      </c>
      <c r="M597" s="206" t="s">
        <v>3402</v>
      </c>
      <c r="N597" s="207" t="s">
        <v>3410</v>
      </c>
      <c r="O597" s="208" t="s">
        <v>3437</v>
      </c>
      <c r="P597" s="206" t="s">
        <v>3438</v>
      </c>
      <c r="Q597" s="305" t="s">
        <v>3413</v>
      </c>
      <c r="R597" s="311"/>
      <c r="S597" s="310"/>
      <c r="T597" s="309" t="s">
        <v>145</v>
      </c>
      <c r="U597" s="311"/>
      <c r="V597" s="311"/>
      <c r="AC597" s="311"/>
      <c r="AF597" t="s">
        <v>3407</v>
      </c>
      <c r="AG597" t="s">
        <v>3408</v>
      </c>
      <c r="AH597" t="s">
        <v>2499</v>
      </c>
    </row>
    <row r="598" spans="1:34" ht="12" customHeight="1">
      <c r="A598" t="s">
        <v>14</v>
      </c>
      <c r="C598" t="s">
        <v>25</v>
      </c>
      <c r="D598" t="s">
        <v>57</v>
      </c>
      <c r="E598" t="s">
        <v>59</v>
      </c>
      <c r="F598" t="s">
        <v>3397</v>
      </c>
      <c r="G598" t="s">
        <v>3398</v>
      </c>
      <c r="H598" t="s">
        <v>3399</v>
      </c>
      <c r="J598" s="204">
        <v>15</v>
      </c>
      <c r="K598" s="204" t="s">
        <v>3400</v>
      </c>
      <c r="L598" s="205" t="s">
        <v>3447</v>
      </c>
      <c r="M598" s="206" t="s">
        <v>3402</v>
      </c>
      <c r="N598" s="207" t="s">
        <v>3410</v>
      </c>
      <c r="O598" s="208" t="s">
        <v>3437</v>
      </c>
      <c r="P598" s="206" t="s">
        <v>3438</v>
      </c>
      <c r="Q598" s="305" t="s">
        <v>3413</v>
      </c>
      <c r="R598" s="311"/>
      <c r="S598" s="310"/>
      <c r="T598" s="309" t="s">
        <v>145</v>
      </c>
      <c r="U598" s="311"/>
      <c r="V598" s="311"/>
      <c r="AC598" s="311"/>
      <c r="AF598" t="s">
        <v>3407</v>
      </c>
      <c r="AG598" t="s">
        <v>3408</v>
      </c>
      <c r="AH598" t="s">
        <v>1921</v>
      </c>
    </row>
    <row r="599" spans="1:34" ht="12" customHeight="1">
      <c r="A599" t="s">
        <v>14</v>
      </c>
      <c r="C599" t="s">
        <v>25</v>
      </c>
      <c r="D599" t="s">
        <v>57</v>
      </c>
      <c r="E599" t="s">
        <v>59</v>
      </c>
      <c r="F599" t="s">
        <v>3397</v>
      </c>
      <c r="G599" t="s">
        <v>3398</v>
      </c>
      <c r="H599" t="s">
        <v>3399</v>
      </c>
      <c r="J599" s="204">
        <v>15</v>
      </c>
      <c r="K599" s="204" t="s">
        <v>3400</v>
      </c>
      <c r="L599" s="205" t="s">
        <v>3447</v>
      </c>
      <c r="M599" s="206" t="s">
        <v>3402</v>
      </c>
      <c r="N599" s="207" t="s">
        <v>3410</v>
      </c>
      <c r="O599" s="208" t="s">
        <v>3437</v>
      </c>
      <c r="P599" s="206" t="s">
        <v>3438</v>
      </c>
      <c r="Q599" s="305" t="s">
        <v>3413</v>
      </c>
      <c r="R599" s="306" t="s">
        <v>2982</v>
      </c>
      <c r="S599" s="307">
        <v>42240</v>
      </c>
      <c r="T599" s="140" t="s">
        <v>141</v>
      </c>
      <c r="U599" s="306"/>
      <c r="V599" s="319"/>
      <c r="AC599" s="140">
        <v>42258</v>
      </c>
      <c r="AF599" t="s">
        <v>3407</v>
      </c>
      <c r="AG599" t="s">
        <v>3408</v>
      </c>
      <c r="AH599" t="s">
        <v>1924</v>
      </c>
    </row>
    <row r="600" spans="1:34" ht="12" customHeight="1">
      <c r="A600" t="s">
        <v>14</v>
      </c>
      <c r="C600" t="s">
        <v>25</v>
      </c>
      <c r="D600" t="s">
        <v>57</v>
      </c>
      <c r="E600" t="s">
        <v>59</v>
      </c>
      <c r="F600" t="s">
        <v>3397</v>
      </c>
      <c r="G600" t="s">
        <v>3398</v>
      </c>
      <c r="H600" t="s">
        <v>3399</v>
      </c>
      <c r="J600" s="204">
        <v>15</v>
      </c>
      <c r="K600" s="204" t="s">
        <v>3400</v>
      </c>
      <c r="L600" s="205" t="s">
        <v>3447</v>
      </c>
      <c r="M600" s="206" t="s">
        <v>3402</v>
      </c>
      <c r="N600" s="207" t="s">
        <v>3410</v>
      </c>
      <c r="O600" s="208" t="s">
        <v>3437</v>
      </c>
      <c r="P600" s="206" t="s">
        <v>3438</v>
      </c>
      <c r="Q600" s="305" t="s">
        <v>3413</v>
      </c>
      <c r="R600" s="306" t="s">
        <v>2982</v>
      </c>
      <c r="S600" s="307">
        <v>42244</v>
      </c>
      <c r="T600" s="140" t="s">
        <v>141</v>
      </c>
      <c r="U600" s="306"/>
      <c r="V600" s="308"/>
      <c r="AC600" s="140">
        <v>42265</v>
      </c>
      <c r="AF600" t="s">
        <v>3407</v>
      </c>
      <c r="AG600" t="s">
        <v>3408</v>
      </c>
      <c r="AH600" t="s">
        <v>1925</v>
      </c>
    </row>
  </sheetData>
  <conditionalFormatting sqref="J431:O431 X431:X451 R431:R454 R463:R525 S431:T431 T432:T525 X454 X463:X525 V431:V525">
    <cfRule type="cellIs" dxfId="924" priority="925" stopIfTrue="1" operator="notEqual">
      <formula>INDIRECT("Dummy_for_Comparison1!"&amp;ADDRESS(ROW(),COLUMN()))</formula>
    </cfRule>
  </conditionalFormatting>
  <conditionalFormatting sqref="P431">
    <cfRule type="cellIs" dxfId="923" priority="918" stopIfTrue="1" operator="notEqual">
      <formula>INDIRECT("Dummy_for_Comparison1!"&amp;ADDRESS(ROW(),COLUMN()))</formula>
    </cfRule>
  </conditionalFormatting>
  <conditionalFormatting sqref="Q431">
    <cfRule type="cellIs" dxfId="922" priority="917" stopIfTrue="1" operator="notEqual">
      <formula>INDIRECT("Dummy_for_Comparison1!"&amp;ADDRESS(ROW(),COLUMN()))</formula>
    </cfRule>
  </conditionalFormatting>
  <conditionalFormatting sqref="J432:O432">
    <cfRule type="cellIs" dxfId="921" priority="916" stopIfTrue="1" operator="notEqual">
      <formula>INDIRECT("Dummy_for_Comparison1!"&amp;ADDRESS(ROW(),COLUMN()))</formula>
    </cfRule>
  </conditionalFormatting>
  <conditionalFormatting sqref="P432">
    <cfRule type="cellIs" dxfId="920" priority="909" stopIfTrue="1" operator="notEqual">
      <formula>INDIRECT("Dummy_for_Comparison1!"&amp;ADDRESS(ROW(),COLUMN()))</formula>
    </cfRule>
  </conditionalFormatting>
  <conditionalFormatting sqref="Q432">
    <cfRule type="cellIs" dxfId="919" priority="908" stopIfTrue="1" operator="notEqual">
      <formula>INDIRECT("Dummy_for_Comparison1!"&amp;ADDRESS(ROW(),COLUMN()))</formula>
    </cfRule>
  </conditionalFormatting>
  <conditionalFormatting sqref="S432">
    <cfRule type="cellIs" dxfId="918" priority="907" stopIfTrue="1" operator="notEqual">
      <formula>INDIRECT("Dummy_for_Comparison1!"&amp;ADDRESS(ROW(),COLUMN()))</formula>
    </cfRule>
  </conditionalFormatting>
  <conditionalFormatting sqref="J433:O433">
    <cfRule type="cellIs" dxfId="917" priority="906" stopIfTrue="1" operator="notEqual">
      <formula>INDIRECT("Dummy_for_Comparison1!"&amp;ADDRESS(ROW(),COLUMN()))</formula>
    </cfRule>
  </conditionalFormatting>
  <conditionalFormatting sqref="Q433">
    <cfRule type="cellIs" dxfId="916" priority="899" stopIfTrue="1" operator="notEqual">
      <formula>INDIRECT("Dummy_for_Comparison1!"&amp;ADDRESS(ROW(),COLUMN()))</formula>
    </cfRule>
  </conditionalFormatting>
  <conditionalFormatting sqref="P433">
    <cfRule type="cellIs" dxfId="915" priority="898" stopIfTrue="1" operator="notEqual">
      <formula>INDIRECT("Dummy_for_Comparison1!"&amp;ADDRESS(ROW(),COLUMN()))</formula>
    </cfRule>
  </conditionalFormatting>
  <conditionalFormatting sqref="S433">
    <cfRule type="cellIs" dxfId="914" priority="897" stopIfTrue="1" operator="notEqual">
      <formula>INDIRECT("Dummy_for_Comparison1!"&amp;ADDRESS(ROW(),COLUMN()))</formula>
    </cfRule>
  </conditionalFormatting>
  <conditionalFormatting sqref="J434:O434">
    <cfRule type="cellIs" dxfId="913" priority="896" stopIfTrue="1" operator="notEqual">
      <formula>INDIRECT("Dummy_for_Comparison1!"&amp;ADDRESS(ROW(),COLUMN()))</formula>
    </cfRule>
  </conditionalFormatting>
  <conditionalFormatting sqref="P434">
    <cfRule type="cellIs" dxfId="912" priority="888" stopIfTrue="1" operator="notEqual">
      <formula>INDIRECT("Dummy_for_Comparison1!"&amp;ADDRESS(ROW(),COLUMN()))</formula>
    </cfRule>
  </conditionalFormatting>
  <conditionalFormatting sqref="Q434">
    <cfRule type="cellIs" dxfId="911" priority="889" stopIfTrue="1" operator="notEqual">
      <formula>INDIRECT("Dummy_for_Comparison1!"&amp;ADDRESS(ROW(),COLUMN()))</formula>
    </cfRule>
  </conditionalFormatting>
  <conditionalFormatting sqref="S434">
    <cfRule type="cellIs" dxfId="910" priority="887" stopIfTrue="1" operator="notEqual">
      <formula>INDIRECT("Dummy_for_Comparison1!"&amp;ADDRESS(ROW(),COLUMN()))</formula>
    </cfRule>
  </conditionalFormatting>
  <conditionalFormatting sqref="J435:O435">
    <cfRule type="cellIs" dxfId="909" priority="886" stopIfTrue="1" operator="notEqual">
      <formula>INDIRECT("Dummy_for_Comparison1!"&amp;ADDRESS(ROW(),COLUMN()))</formula>
    </cfRule>
  </conditionalFormatting>
  <conditionalFormatting sqref="Q435">
    <cfRule type="cellIs" dxfId="908" priority="879" stopIfTrue="1" operator="notEqual">
      <formula>INDIRECT("Dummy_for_Comparison1!"&amp;ADDRESS(ROW(),COLUMN()))</formula>
    </cfRule>
  </conditionalFormatting>
  <conditionalFormatting sqref="P435">
    <cfRule type="cellIs" dxfId="907" priority="878" stopIfTrue="1" operator="notEqual">
      <formula>INDIRECT("Dummy_for_Comparison1!"&amp;ADDRESS(ROW(),COLUMN()))</formula>
    </cfRule>
  </conditionalFormatting>
  <conditionalFormatting sqref="S435">
    <cfRule type="cellIs" dxfId="906" priority="877" stopIfTrue="1" operator="notEqual">
      <formula>INDIRECT("Dummy_for_Comparison1!"&amp;ADDRESS(ROW(),COLUMN()))</formula>
    </cfRule>
  </conditionalFormatting>
  <conditionalFormatting sqref="M436">
    <cfRule type="cellIs" dxfId="905" priority="876" stopIfTrue="1" operator="notEqual">
      <formula>INDIRECT("Dummy_for_Comparison1!"&amp;ADDRESS(ROW(),COLUMN()))</formula>
    </cfRule>
  </conditionalFormatting>
  <conditionalFormatting sqref="N436:O436 J436:L436">
    <cfRule type="cellIs" dxfId="904" priority="869" stopIfTrue="1" operator="notEqual">
      <formula>INDIRECT("Dummy_for_Comparison1!"&amp;ADDRESS(ROW(),COLUMN()))</formula>
    </cfRule>
  </conditionalFormatting>
  <conditionalFormatting sqref="P436">
    <cfRule type="cellIs" dxfId="903" priority="868" stopIfTrue="1" operator="notEqual">
      <formula>INDIRECT("Dummy_for_Comparison1!"&amp;ADDRESS(ROW(),COLUMN()))</formula>
    </cfRule>
  </conditionalFormatting>
  <conditionalFormatting sqref="Q436">
    <cfRule type="cellIs" dxfId="902" priority="867" stopIfTrue="1" operator="notEqual">
      <formula>INDIRECT("Dummy_for_Comparison1!"&amp;ADDRESS(ROW(),COLUMN()))</formula>
    </cfRule>
  </conditionalFormatting>
  <conditionalFormatting sqref="S436">
    <cfRule type="cellIs" dxfId="901" priority="866" stopIfTrue="1" operator="notEqual">
      <formula>INDIRECT("Dummy_for_Comparison1!"&amp;ADDRESS(ROW(),COLUMN()))</formula>
    </cfRule>
  </conditionalFormatting>
  <conditionalFormatting sqref="Q437 J437:O437">
    <cfRule type="cellIs" dxfId="900" priority="865" stopIfTrue="1" operator="notEqual">
      <formula>INDIRECT("Dummy_for_Comparison1!"&amp;ADDRESS(ROW(),COLUMN()))</formula>
    </cfRule>
  </conditionalFormatting>
  <conditionalFormatting sqref="P437">
    <cfRule type="cellIs" dxfId="899" priority="858" stopIfTrue="1" operator="notEqual">
      <formula>INDIRECT("Dummy_for_Comparison1!"&amp;ADDRESS(ROW(),COLUMN()))</formula>
    </cfRule>
  </conditionalFormatting>
  <conditionalFormatting sqref="S437">
    <cfRule type="cellIs" dxfId="898" priority="857" stopIfTrue="1" operator="notEqual">
      <formula>INDIRECT("Dummy_for_Comparison1!"&amp;ADDRESS(ROW(),COLUMN()))</formula>
    </cfRule>
  </conditionalFormatting>
  <conditionalFormatting sqref="Q438 J438:O438">
    <cfRule type="cellIs" dxfId="897" priority="856" stopIfTrue="1" operator="notEqual">
      <formula>INDIRECT("Dummy_for_Comparison1!"&amp;ADDRESS(ROW(),COLUMN()))</formula>
    </cfRule>
  </conditionalFormatting>
  <conditionalFormatting sqref="P438">
    <cfRule type="cellIs" dxfId="896" priority="849" stopIfTrue="1" operator="notEqual">
      <formula>INDIRECT("Dummy_for_Comparison1!"&amp;ADDRESS(ROW(),COLUMN()))</formula>
    </cfRule>
  </conditionalFormatting>
  <conditionalFormatting sqref="S438">
    <cfRule type="cellIs" dxfId="895" priority="848" stopIfTrue="1" operator="notEqual">
      <formula>INDIRECT("Dummy_for_Comparison1!"&amp;ADDRESS(ROW(),COLUMN()))</formula>
    </cfRule>
  </conditionalFormatting>
  <conditionalFormatting sqref="Q439 J439:O439">
    <cfRule type="cellIs" dxfId="894" priority="847" stopIfTrue="1" operator="notEqual">
      <formula>INDIRECT("Dummy_for_Comparison1!"&amp;ADDRESS(ROW(),COLUMN()))</formula>
    </cfRule>
  </conditionalFormatting>
  <conditionalFormatting sqref="P439">
    <cfRule type="cellIs" dxfId="893" priority="840" stopIfTrue="1" operator="notEqual">
      <formula>INDIRECT("Dummy_for_Comparison1!"&amp;ADDRESS(ROW(),COLUMN()))</formula>
    </cfRule>
  </conditionalFormatting>
  <conditionalFormatting sqref="S439">
    <cfRule type="cellIs" dxfId="892" priority="839" stopIfTrue="1" operator="notEqual">
      <formula>INDIRECT("Dummy_for_Comparison1!"&amp;ADDRESS(ROW(),COLUMN()))</formula>
    </cfRule>
  </conditionalFormatting>
  <conditionalFormatting sqref="Q440 J440:O440">
    <cfRule type="cellIs" dxfId="891" priority="838" stopIfTrue="1" operator="notEqual">
      <formula>INDIRECT("Dummy_for_Comparison1!"&amp;ADDRESS(ROW(),COLUMN()))</formula>
    </cfRule>
  </conditionalFormatting>
  <conditionalFormatting sqref="P440">
    <cfRule type="cellIs" dxfId="890" priority="831" stopIfTrue="1" operator="notEqual">
      <formula>INDIRECT("Dummy_for_Comparison1!"&amp;ADDRESS(ROW(),COLUMN()))</formula>
    </cfRule>
  </conditionalFormatting>
  <conditionalFormatting sqref="S440">
    <cfRule type="cellIs" dxfId="889" priority="830" stopIfTrue="1" operator="notEqual">
      <formula>INDIRECT("Dummy_for_Comparison1!"&amp;ADDRESS(ROW(),COLUMN()))</formula>
    </cfRule>
  </conditionalFormatting>
  <conditionalFormatting sqref="Q441 J441:O441">
    <cfRule type="cellIs" dxfId="888" priority="829" stopIfTrue="1" operator="notEqual">
      <formula>INDIRECT("Dummy_for_Comparison1!"&amp;ADDRESS(ROW(),COLUMN()))</formula>
    </cfRule>
  </conditionalFormatting>
  <conditionalFormatting sqref="P441">
    <cfRule type="cellIs" dxfId="887" priority="822" stopIfTrue="1" operator="notEqual">
      <formula>INDIRECT("Dummy_for_Comparison1!"&amp;ADDRESS(ROW(),COLUMN()))</formula>
    </cfRule>
  </conditionalFormatting>
  <conditionalFormatting sqref="S441">
    <cfRule type="cellIs" dxfId="886" priority="821" stopIfTrue="1" operator="notEqual">
      <formula>INDIRECT("Dummy_for_Comparison1!"&amp;ADDRESS(ROW(),COLUMN()))</formula>
    </cfRule>
  </conditionalFormatting>
  <conditionalFormatting sqref="Q442 J442:O442">
    <cfRule type="cellIs" dxfId="885" priority="820" stopIfTrue="1" operator="notEqual">
      <formula>INDIRECT("Dummy_for_Comparison1!"&amp;ADDRESS(ROW(),COLUMN()))</formula>
    </cfRule>
  </conditionalFormatting>
  <conditionalFormatting sqref="P442">
    <cfRule type="cellIs" dxfId="884" priority="813" stopIfTrue="1" operator="notEqual">
      <formula>INDIRECT("Dummy_for_Comparison1!"&amp;ADDRESS(ROW(),COLUMN()))</formula>
    </cfRule>
  </conditionalFormatting>
  <conditionalFormatting sqref="S442">
    <cfRule type="cellIs" dxfId="883" priority="812" stopIfTrue="1" operator="notEqual">
      <formula>INDIRECT("Dummy_for_Comparison1!"&amp;ADDRESS(ROW(),COLUMN()))</formula>
    </cfRule>
  </conditionalFormatting>
  <conditionalFormatting sqref="Q443 J443:O443">
    <cfRule type="cellIs" dxfId="882" priority="811" stopIfTrue="1" operator="notEqual">
      <formula>INDIRECT("Dummy_for_Comparison1!"&amp;ADDRESS(ROW(),COLUMN()))</formula>
    </cfRule>
  </conditionalFormatting>
  <conditionalFormatting sqref="P443">
    <cfRule type="cellIs" dxfId="881" priority="804" stopIfTrue="1" operator="notEqual">
      <formula>INDIRECT("Dummy_for_Comparison1!"&amp;ADDRESS(ROW(),COLUMN()))</formula>
    </cfRule>
  </conditionalFormatting>
  <conditionalFormatting sqref="S443">
    <cfRule type="cellIs" dxfId="880" priority="803" stopIfTrue="1" operator="notEqual">
      <formula>INDIRECT("Dummy_for_Comparison1!"&amp;ADDRESS(ROW(),COLUMN()))</formula>
    </cfRule>
  </conditionalFormatting>
  <conditionalFormatting sqref="Q444 J444:O444">
    <cfRule type="cellIs" dxfId="879" priority="802" stopIfTrue="1" operator="notEqual">
      <formula>INDIRECT("Dummy_for_Comparison1!"&amp;ADDRESS(ROW(),COLUMN()))</formula>
    </cfRule>
  </conditionalFormatting>
  <conditionalFormatting sqref="P444">
    <cfRule type="cellIs" dxfId="878" priority="795" stopIfTrue="1" operator="notEqual">
      <formula>INDIRECT("Dummy_for_Comparison1!"&amp;ADDRESS(ROW(),COLUMN()))</formula>
    </cfRule>
  </conditionalFormatting>
  <conditionalFormatting sqref="S444">
    <cfRule type="cellIs" dxfId="877" priority="794" stopIfTrue="1" operator="notEqual">
      <formula>INDIRECT("Dummy_for_Comparison1!"&amp;ADDRESS(ROW(),COLUMN()))</formula>
    </cfRule>
  </conditionalFormatting>
  <conditionalFormatting sqref="Q445 J445:O445">
    <cfRule type="cellIs" dxfId="876" priority="793" stopIfTrue="1" operator="notEqual">
      <formula>INDIRECT("Dummy_for_Comparison1!"&amp;ADDRESS(ROW(),COLUMN()))</formula>
    </cfRule>
  </conditionalFormatting>
  <conditionalFormatting sqref="P445">
    <cfRule type="cellIs" dxfId="875" priority="786" stopIfTrue="1" operator="notEqual">
      <formula>INDIRECT("Dummy_for_Comparison1!"&amp;ADDRESS(ROW(),COLUMN()))</formula>
    </cfRule>
  </conditionalFormatting>
  <conditionalFormatting sqref="S445">
    <cfRule type="cellIs" dxfId="874" priority="785" stopIfTrue="1" operator="notEqual">
      <formula>INDIRECT("Dummy_for_Comparison1!"&amp;ADDRESS(ROW(),COLUMN()))</formula>
    </cfRule>
  </conditionalFormatting>
  <conditionalFormatting sqref="Q446 J446:O446">
    <cfRule type="cellIs" dxfId="873" priority="784" stopIfTrue="1" operator="notEqual">
      <formula>INDIRECT("Dummy_for_Comparison1!"&amp;ADDRESS(ROW(),COLUMN()))</formula>
    </cfRule>
  </conditionalFormatting>
  <conditionalFormatting sqref="P446">
    <cfRule type="cellIs" dxfId="872" priority="777" stopIfTrue="1" operator="notEqual">
      <formula>INDIRECT("Dummy_for_Comparison1!"&amp;ADDRESS(ROW(),COLUMN()))</formula>
    </cfRule>
  </conditionalFormatting>
  <conditionalFormatting sqref="S446">
    <cfRule type="cellIs" dxfId="871" priority="776" stopIfTrue="1" operator="notEqual">
      <formula>INDIRECT("Dummy_for_Comparison1!"&amp;ADDRESS(ROW(),COLUMN()))</formula>
    </cfRule>
  </conditionalFormatting>
  <conditionalFormatting sqref="Q447 J447:O447">
    <cfRule type="cellIs" dxfId="870" priority="775" stopIfTrue="1" operator="notEqual">
      <formula>INDIRECT("Dummy_for_Comparison1!"&amp;ADDRESS(ROW(),COLUMN()))</formula>
    </cfRule>
  </conditionalFormatting>
  <conditionalFormatting sqref="P447">
    <cfRule type="cellIs" dxfId="869" priority="768" stopIfTrue="1" operator="notEqual">
      <formula>INDIRECT("Dummy_for_Comparison1!"&amp;ADDRESS(ROW(),COLUMN()))</formula>
    </cfRule>
  </conditionalFormatting>
  <conditionalFormatting sqref="S447">
    <cfRule type="cellIs" dxfId="868" priority="767" stopIfTrue="1" operator="notEqual">
      <formula>INDIRECT("Dummy_for_Comparison1!"&amp;ADDRESS(ROW(),COLUMN()))</formula>
    </cfRule>
  </conditionalFormatting>
  <conditionalFormatting sqref="Q448 J448:O448">
    <cfRule type="cellIs" dxfId="867" priority="766" stopIfTrue="1" operator="notEqual">
      <formula>INDIRECT("Dummy_for_Comparison1!"&amp;ADDRESS(ROW(),COLUMN()))</formula>
    </cfRule>
  </conditionalFormatting>
  <conditionalFormatting sqref="P448">
    <cfRule type="cellIs" dxfId="866" priority="759" stopIfTrue="1" operator="notEqual">
      <formula>INDIRECT("Dummy_for_Comparison1!"&amp;ADDRESS(ROW(),COLUMN()))</formula>
    </cfRule>
  </conditionalFormatting>
  <conditionalFormatting sqref="S448">
    <cfRule type="cellIs" dxfId="865" priority="758" stopIfTrue="1" operator="notEqual">
      <formula>INDIRECT("Dummy_for_Comparison1!"&amp;ADDRESS(ROW(),COLUMN()))</formula>
    </cfRule>
  </conditionalFormatting>
  <conditionalFormatting sqref="M449">
    <cfRule type="cellIs" dxfId="864" priority="757" stopIfTrue="1" operator="notEqual">
      <formula>INDIRECT("Dummy_for_Comparison1!"&amp;ADDRESS(ROW(),COLUMN()))</formula>
    </cfRule>
  </conditionalFormatting>
  <conditionalFormatting sqref="J449:K449 Q449 O449">
    <cfRule type="cellIs" dxfId="863" priority="750" stopIfTrue="1" operator="notEqual">
      <formula>INDIRECT("Dummy_for_Comparison1!"&amp;ADDRESS(ROW(),COLUMN()))</formula>
    </cfRule>
  </conditionalFormatting>
  <conditionalFormatting sqref="L449">
    <cfRule type="cellIs" dxfId="862" priority="749" stopIfTrue="1" operator="notEqual">
      <formula>INDIRECT("Dummy_for_Comparison1!"&amp;ADDRESS(ROW(),COLUMN()))</formula>
    </cfRule>
  </conditionalFormatting>
  <conditionalFormatting sqref="N449">
    <cfRule type="cellIs" dxfId="861" priority="748" stopIfTrue="1" operator="notEqual">
      <formula>INDIRECT("Dummy_for_Comparison1!"&amp;ADDRESS(ROW(),COLUMN()))</formula>
    </cfRule>
  </conditionalFormatting>
  <conditionalFormatting sqref="P449">
    <cfRule type="cellIs" dxfId="860" priority="747" stopIfTrue="1" operator="notEqual">
      <formula>INDIRECT("Dummy_for_Comparison1!"&amp;ADDRESS(ROW(),COLUMN()))</formula>
    </cfRule>
  </conditionalFormatting>
  <conditionalFormatting sqref="S449">
    <cfRule type="cellIs" dxfId="859" priority="746" stopIfTrue="1" operator="notEqual">
      <formula>INDIRECT("Dummy_for_Comparison1!"&amp;ADDRESS(ROW(),COLUMN()))</formula>
    </cfRule>
  </conditionalFormatting>
  <conditionalFormatting sqref="M450">
    <cfRule type="cellIs" dxfId="858" priority="745" stopIfTrue="1" operator="notEqual">
      <formula>INDIRECT("Dummy_for_Comparison1!"&amp;ADDRESS(ROW(),COLUMN()))</formula>
    </cfRule>
  </conditionalFormatting>
  <conditionalFormatting sqref="J450:K450 Q450 O450">
    <cfRule type="cellIs" dxfId="857" priority="738" stopIfTrue="1" operator="notEqual">
      <formula>INDIRECT("Dummy_for_Comparison1!"&amp;ADDRESS(ROW(),COLUMN()))</formula>
    </cfRule>
  </conditionalFormatting>
  <conditionalFormatting sqref="L450">
    <cfRule type="cellIs" dxfId="856" priority="737" stopIfTrue="1" operator="notEqual">
      <formula>INDIRECT("Dummy_for_Comparison1!"&amp;ADDRESS(ROW(),COLUMN()))</formula>
    </cfRule>
  </conditionalFormatting>
  <conditionalFormatting sqref="N450">
    <cfRule type="cellIs" dxfId="855" priority="736" stopIfTrue="1" operator="notEqual">
      <formula>INDIRECT("Dummy_for_Comparison1!"&amp;ADDRESS(ROW(),COLUMN()))</formula>
    </cfRule>
  </conditionalFormatting>
  <conditionalFormatting sqref="P450">
    <cfRule type="cellIs" dxfId="854" priority="735" stopIfTrue="1" operator="notEqual">
      <formula>INDIRECT("Dummy_for_Comparison1!"&amp;ADDRESS(ROW(),COLUMN()))</formula>
    </cfRule>
  </conditionalFormatting>
  <conditionalFormatting sqref="S450">
    <cfRule type="cellIs" dxfId="853" priority="734" stopIfTrue="1" operator="notEqual">
      <formula>INDIRECT("Dummy_for_Comparison1!"&amp;ADDRESS(ROW(),COLUMN()))</formula>
    </cfRule>
  </conditionalFormatting>
  <conditionalFormatting sqref="J451:O451">
    <cfRule type="cellIs" dxfId="852" priority="733" stopIfTrue="1" operator="notEqual">
      <formula>INDIRECT("Dummy_for_Comparison1!"&amp;ADDRESS(ROW(),COLUMN()))</formula>
    </cfRule>
  </conditionalFormatting>
  <conditionalFormatting sqref="Q451">
    <cfRule type="cellIs" dxfId="851" priority="726" stopIfTrue="1" operator="notEqual">
      <formula>INDIRECT("Dummy_for_Comparison1!"&amp;ADDRESS(ROW(),COLUMN()))</formula>
    </cfRule>
  </conditionalFormatting>
  <conditionalFormatting sqref="P451">
    <cfRule type="cellIs" dxfId="850" priority="725" stopIfTrue="1" operator="notEqual">
      <formula>INDIRECT("Dummy_for_Comparison1!"&amp;ADDRESS(ROW(),COLUMN()))</formula>
    </cfRule>
  </conditionalFormatting>
  <conditionalFormatting sqref="S451">
    <cfRule type="cellIs" dxfId="849" priority="724" stopIfTrue="1" operator="notEqual">
      <formula>INDIRECT("Dummy_for_Comparison1!"&amp;ADDRESS(ROW(),COLUMN()))</formula>
    </cfRule>
  </conditionalFormatting>
  <conditionalFormatting sqref="J452:O452">
    <cfRule type="cellIs" dxfId="848" priority="723" stopIfTrue="1" operator="notEqual">
      <formula>INDIRECT("Dummy_for_Comparison1!"&amp;ADDRESS(ROW(),COLUMN()))</formula>
    </cfRule>
  </conditionalFormatting>
  <conditionalFormatting sqref="Q452">
    <cfRule type="cellIs" dxfId="847" priority="716" stopIfTrue="1" operator="notEqual">
      <formula>INDIRECT("Dummy_for_Comparison1!"&amp;ADDRESS(ROW(),COLUMN()))</formula>
    </cfRule>
  </conditionalFormatting>
  <conditionalFormatting sqref="P452">
    <cfRule type="cellIs" dxfId="846" priority="715" stopIfTrue="1" operator="notEqual">
      <formula>INDIRECT("Dummy_for_Comparison1!"&amp;ADDRESS(ROW(),COLUMN()))</formula>
    </cfRule>
  </conditionalFormatting>
  <conditionalFormatting sqref="S452">
    <cfRule type="cellIs" dxfId="845" priority="714" stopIfTrue="1" operator="notEqual">
      <formula>INDIRECT("Dummy_for_Comparison1!"&amp;ADDRESS(ROW(),COLUMN()))</formula>
    </cfRule>
  </conditionalFormatting>
  <conditionalFormatting sqref="X452">
    <cfRule type="cellIs" dxfId="844" priority="713" stopIfTrue="1" operator="notEqual">
      <formula>INDIRECT("Dummy_for_Comparison1!"&amp;ADDRESS(ROW(),COLUMN()))</formula>
    </cfRule>
  </conditionalFormatting>
  <conditionalFormatting sqref="J453:O453">
    <cfRule type="cellIs" dxfId="843" priority="712" stopIfTrue="1" operator="notEqual">
      <formula>INDIRECT("Dummy_for_Comparison1!"&amp;ADDRESS(ROW(),COLUMN()))</formula>
    </cfRule>
  </conditionalFormatting>
  <conditionalFormatting sqref="Q453">
    <cfRule type="cellIs" dxfId="842" priority="705" stopIfTrue="1" operator="notEqual">
      <formula>INDIRECT("Dummy_for_Comparison1!"&amp;ADDRESS(ROW(),COLUMN()))</formula>
    </cfRule>
  </conditionalFormatting>
  <conditionalFormatting sqref="P453">
    <cfRule type="cellIs" dxfId="841" priority="704" stopIfTrue="1" operator="notEqual">
      <formula>INDIRECT("Dummy_for_Comparison1!"&amp;ADDRESS(ROW(),COLUMN()))</formula>
    </cfRule>
  </conditionalFormatting>
  <conditionalFormatting sqref="S453">
    <cfRule type="cellIs" dxfId="840" priority="703" stopIfTrue="1" operator="notEqual">
      <formula>INDIRECT("Dummy_for_Comparison1!"&amp;ADDRESS(ROW(),COLUMN()))</formula>
    </cfRule>
  </conditionalFormatting>
  <conditionalFormatting sqref="X453">
    <cfRule type="cellIs" dxfId="839" priority="702" stopIfTrue="1" operator="notEqual">
      <formula>INDIRECT("Dummy_for_Comparison1!"&amp;ADDRESS(ROW(),COLUMN()))</formula>
    </cfRule>
  </conditionalFormatting>
  <conditionalFormatting sqref="J454:O454">
    <cfRule type="cellIs" dxfId="838" priority="701" stopIfTrue="1" operator="notEqual">
      <formula>INDIRECT("Dummy_for_Comparison1!"&amp;ADDRESS(ROW(),COLUMN()))</formula>
    </cfRule>
  </conditionalFormatting>
  <conditionalFormatting sqref="P454">
    <cfRule type="cellIs" dxfId="837" priority="693" stopIfTrue="1" operator="notEqual">
      <formula>INDIRECT("Dummy_for_Comparison1!"&amp;ADDRESS(ROW(),COLUMN()))</formula>
    </cfRule>
  </conditionalFormatting>
  <conditionalFormatting sqref="Q454">
    <cfRule type="cellIs" dxfId="836" priority="694" stopIfTrue="1" operator="notEqual">
      <formula>INDIRECT("Dummy_for_Comparison1!"&amp;ADDRESS(ROW(),COLUMN()))</formula>
    </cfRule>
  </conditionalFormatting>
  <conditionalFormatting sqref="S454">
    <cfRule type="cellIs" dxfId="835" priority="692" stopIfTrue="1" operator="notEqual">
      <formula>INDIRECT("Dummy_for_Comparison1!"&amp;ADDRESS(ROW(),COLUMN()))</formula>
    </cfRule>
  </conditionalFormatting>
  <conditionalFormatting sqref="L455">
    <cfRule type="cellIs" dxfId="834" priority="683" stopIfTrue="1" operator="notEqual">
      <formula>INDIRECT("Dummy_for_Comparison1!"&amp;ADDRESS(ROW(),COLUMN()))</formula>
    </cfRule>
  </conditionalFormatting>
  <conditionalFormatting sqref="Q455">
    <cfRule type="cellIs" dxfId="833" priority="682" stopIfTrue="1" operator="notEqual">
      <formula>INDIRECT("Dummy_for_Comparison1!"&amp;ADDRESS(ROW(),COLUMN()))</formula>
    </cfRule>
  </conditionalFormatting>
  <conditionalFormatting sqref="P455">
    <cfRule type="cellIs" dxfId="832" priority="681" stopIfTrue="1" operator="notEqual">
      <formula>INDIRECT("Dummy_for_Comparison1!"&amp;ADDRESS(ROW(),COLUMN()))</formula>
    </cfRule>
  </conditionalFormatting>
  <conditionalFormatting sqref="N455">
    <cfRule type="cellIs" dxfId="831" priority="680" stopIfTrue="1" operator="notEqual">
      <formula>INDIRECT("Dummy_for_Comparison1!"&amp;ADDRESS(ROW(),COLUMN()))</formula>
    </cfRule>
  </conditionalFormatting>
  <conditionalFormatting sqref="M455">
    <cfRule type="cellIs" dxfId="830" priority="691" stopIfTrue="1" operator="notEqual">
      <formula>INDIRECT("Dummy_for_Comparison1!"&amp;ADDRESS(ROW(),COLUMN()))</formula>
    </cfRule>
  </conditionalFormatting>
  <conditionalFormatting sqref="O455 J455:K455">
    <cfRule type="cellIs" dxfId="829" priority="684" stopIfTrue="1" operator="notEqual">
      <formula>INDIRECT("Dummy_for_Comparison1!"&amp;ADDRESS(ROW(),COLUMN()))</formula>
    </cfRule>
  </conditionalFormatting>
  <conditionalFormatting sqref="S455">
    <cfRule type="cellIs" dxfId="828" priority="679" stopIfTrue="1" operator="notEqual">
      <formula>INDIRECT("Dummy_for_Comparison1!"&amp;ADDRESS(ROW(),COLUMN()))</formula>
    </cfRule>
  </conditionalFormatting>
  <conditionalFormatting sqref="R455">
    <cfRule type="cellIs" dxfId="827" priority="678" stopIfTrue="1" operator="notEqual">
      <formula>INDIRECT("Dummy_for_Comparison1!"&amp;ADDRESS(ROW(),COLUMN()))</formula>
    </cfRule>
  </conditionalFormatting>
  <conditionalFormatting sqref="X455">
    <cfRule type="cellIs" dxfId="826" priority="677" stopIfTrue="1" operator="notEqual">
      <formula>INDIRECT("Dummy_for_Comparison1!"&amp;ADDRESS(ROW(),COLUMN()))</formula>
    </cfRule>
  </conditionalFormatting>
  <conditionalFormatting sqref="L456">
    <cfRule type="cellIs" dxfId="825" priority="668" stopIfTrue="1" operator="notEqual">
      <formula>INDIRECT("Dummy_for_Comparison1!"&amp;ADDRESS(ROW(),COLUMN()))</formula>
    </cfRule>
  </conditionalFormatting>
  <conditionalFormatting sqref="Q456">
    <cfRule type="cellIs" dxfId="824" priority="667" stopIfTrue="1" operator="notEqual">
      <formula>INDIRECT("Dummy_for_Comparison1!"&amp;ADDRESS(ROW(),COLUMN()))</formula>
    </cfRule>
  </conditionalFormatting>
  <conditionalFormatting sqref="P456">
    <cfRule type="cellIs" dxfId="823" priority="666" stopIfTrue="1" operator="notEqual">
      <formula>INDIRECT("Dummy_for_Comparison1!"&amp;ADDRESS(ROW(),COLUMN()))</formula>
    </cfRule>
  </conditionalFormatting>
  <conditionalFormatting sqref="N456">
    <cfRule type="cellIs" dxfId="822" priority="665" stopIfTrue="1" operator="notEqual">
      <formula>INDIRECT("Dummy_for_Comparison1!"&amp;ADDRESS(ROW(),COLUMN()))</formula>
    </cfRule>
  </conditionalFormatting>
  <conditionalFormatting sqref="M456">
    <cfRule type="cellIs" dxfId="821" priority="676" stopIfTrue="1" operator="notEqual">
      <formula>INDIRECT("Dummy_for_Comparison1!"&amp;ADDRESS(ROW(),COLUMN()))</formula>
    </cfRule>
  </conditionalFormatting>
  <conditionalFormatting sqref="O456 J456:K456">
    <cfRule type="cellIs" dxfId="820" priority="669" stopIfTrue="1" operator="notEqual">
      <formula>INDIRECT("Dummy_for_Comparison1!"&amp;ADDRESS(ROW(),COLUMN()))</formula>
    </cfRule>
  </conditionalFormatting>
  <conditionalFormatting sqref="S456">
    <cfRule type="cellIs" dxfId="819" priority="664" stopIfTrue="1" operator="notEqual">
      <formula>INDIRECT("Dummy_for_Comparison1!"&amp;ADDRESS(ROW(),COLUMN()))</formula>
    </cfRule>
  </conditionalFormatting>
  <conditionalFormatting sqref="R456">
    <cfRule type="cellIs" dxfId="818" priority="663" stopIfTrue="1" operator="notEqual">
      <formula>INDIRECT("Dummy_for_Comparison1!"&amp;ADDRESS(ROW(),COLUMN()))</formula>
    </cfRule>
  </conditionalFormatting>
  <conditionalFormatting sqref="X456">
    <cfRule type="cellIs" dxfId="817" priority="662" stopIfTrue="1" operator="notEqual">
      <formula>INDIRECT("Dummy_for_Comparison1!"&amp;ADDRESS(ROW(),COLUMN()))</formula>
    </cfRule>
  </conditionalFormatting>
  <conditionalFormatting sqref="Q457">
    <cfRule type="cellIs" dxfId="816" priority="654" stopIfTrue="1" operator="notEqual">
      <formula>INDIRECT("Dummy_for_Comparison1!"&amp;ADDRESS(ROW(),COLUMN()))</formula>
    </cfRule>
  </conditionalFormatting>
  <conditionalFormatting sqref="P457">
    <cfRule type="cellIs" dxfId="815" priority="653" stopIfTrue="1" operator="notEqual">
      <formula>INDIRECT("Dummy_for_Comparison1!"&amp;ADDRESS(ROW(),COLUMN()))</formula>
    </cfRule>
  </conditionalFormatting>
  <conditionalFormatting sqref="J457:O457">
    <cfRule type="cellIs" dxfId="814" priority="661" stopIfTrue="1" operator="notEqual">
      <formula>INDIRECT("Dummy_for_Comparison1!"&amp;ADDRESS(ROW(),COLUMN()))</formula>
    </cfRule>
  </conditionalFormatting>
  <conditionalFormatting sqref="S457">
    <cfRule type="cellIs" dxfId="813" priority="652" stopIfTrue="1" operator="notEqual">
      <formula>INDIRECT("Dummy_for_Comparison1!"&amp;ADDRESS(ROW(),COLUMN()))</formula>
    </cfRule>
  </conditionalFormatting>
  <conditionalFormatting sqref="R457">
    <cfRule type="cellIs" dxfId="812" priority="651" stopIfTrue="1" operator="notEqual">
      <formula>INDIRECT("Dummy_for_Comparison1!"&amp;ADDRESS(ROW(),COLUMN()))</formula>
    </cfRule>
  </conditionalFormatting>
  <conditionalFormatting sqref="X457">
    <cfRule type="cellIs" dxfId="811" priority="650" stopIfTrue="1" operator="notEqual">
      <formula>INDIRECT("Dummy_for_Comparison1!"&amp;ADDRESS(ROW(),COLUMN()))</formula>
    </cfRule>
  </conditionalFormatting>
  <conditionalFormatting sqref="Q458">
    <cfRule type="cellIs" dxfId="810" priority="642" stopIfTrue="1" operator="notEqual">
      <formula>INDIRECT("Dummy_for_Comparison1!"&amp;ADDRESS(ROW(),COLUMN()))</formula>
    </cfRule>
  </conditionalFormatting>
  <conditionalFormatting sqref="P458">
    <cfRule type="cellIs" dxfId="809" priority="641" stopIfTrue="1" operator="notEqual">
      <formula>INDIRECT("Dummy_for_Comparison1!"&amp;ADDRESS(ROW(),COLUMN()))</formula>
    </cfRule>
  </conditionalFormatting>
  <conditionalFormatting sqref="J458:O458">
    <cfRule type="cellIs" dxfId="808" priority="649" stopIfTrue="1" operator="notEqual">
      <formula>INDIRECT("Dummy_for_Comparison1!"&amp;ADDRESS(ROW(),COLUMN()))</formula>
    </cfRule>
  </conditionalFormatting>
  <conditionalFormatting sqref="S458">
    <cfRule type="cellIs" dxfId="807" priority="640" stopIfTrue="1" operator="notEqual">
      <formula>INDIRECT("Dummy_for_Comparison1!"&amp;ADDRESS(ROW(),COLUMN()))</formula>
    </cfRule>
  </conditionalFormatting>
  <conditionalFormatting sqref="R458">
    <cfRule type="cellIs" dxfId="806" priority="639" stopIfTrue="1" operator="notEqual">
      <formula>INDIRECT("Dummy_for_Comparison1!"&amp;ADDRESS(ROW(),COLUMN()))</formula>
    </cfRule>
  </conditionalFormatting>
  <conditionalFormatting sqref="X458">
    <cfRule type="cellIs" dxfId="805" priority="638" stopIfTrue="1" operator="notEqual">
      <formula>INDIRECT("Dummy_for_Comparison1!"&amp;ADDRESS(ROW(),COLUMN()))</formula>
    </cfRule>
  </conditionalFormatting>
  <conditionalFormatting sqref="J459:O459">
    <cfRule type="cellIs" dxfId="804" priority="637" stopIfTrue="1" operator="notEqual">
      <formula>INDIRECT("Dummy_for_Comparison1!"&amp;ADDRESS(ROW(),COLUMN()))</formula>
    </cfRule>
  </conditionalFormatting>
  <conditionalFormatting sqref="Q459">
    <cfRule type="cellIs" dxfId="803" priority="630" stopIfTrue="1" operator="notEqual">
      <formula>INDIRECT("Dummy_for_Comparison1!"&amp;ADDRESS(ROW(),COLUMN()))</formula>
    </cfRule>
  </conditionalFormatting>
  <conditionalFormatting sqref="P459">
    <cfRule type="cellIs" dxfId="802" priority="629" stopIfTrue="1" operator="notEqual">
      <formula>INDIRECT("Dummy_for_Comparison1!"&amp;ADDRESS(ROW(),COLUMN()))</formula>
    </cfRule>
  </conditionalFormatting>
  <conditionalFormatting sqref="S459">
    <cfRule type="cellIs" dxfId="801" priority="628" stopIfTrue="1" operator="notEqual">
      <formula>INDIRECT("Dummy_for_Comparison1!"&amp;ADDRESS(ROW(),COLUMN()))</formula>
    </cfRule>
  </conditionalFormatting>
  <conditionalFormatting sqref="R459">
    <cfRule type="cellIs" dxfId="800" priority="627" stopIfTrue="1" operator="notEqual">
      <formula>INDIRECT("Dummy_for_Comparison1!"&amp;ADDRESS(ROW(),COLUMN()))</formula>
    </cfRule>
  </conditionalFormatting>
  <conditionalFormatting sqref="X459">
    <cfRule type="cellIs" dxfId="799" priority="626" stopIfTrue="1" operator="notEqual">
      <formula>INDIRECT("Dummy_for_Comparison1!"&amp;ADDRESS(ROW(),COLUMN()))</formula>
    </cfRule>
  </conditionalFormatting>
  <conditionalFormatting sqref="J460:O460">
    <cfRule type="cellIs" dxfId="798" priority="625" stopIfTrue="1" operator="notEqual">
      <formula>INDIRECT("Dummy_for_Comparison1!"&amp;ADDRESS(ROW(),COLUMN()))</formula>
    </cfRule>
  </conditionalFormatting>
  <conditionalFormatting sqref="P460">
    <cfRule type="cellIs" dxfId="797" priority="617" stopIfTrue="1" operator="notEqual">
      <formula>INDIRECT("Dummy_for_Comparison1!"&amp;ADDRESS(ROW(),COLUMN()))</formula>
    </cfRule>
  </conditionalFormatting>
  <conditionalFormatting sqref="Q460">
    <cfRule type="cellIs" dxfId="796" priority="618" stopIfTrue="1" operator="notEqual">
      <formula>INDIRECT("Dummy_for_Comparison1!"&amp;ADDRESS(ROW(),COLUMN()))</formula>
    </cfRule>
  </conditionalFormatting>
  <conditionalFormatting sqref="S460">
    <cfRule type="cellIs" dxfId="795" priority="616" stopIfTrue="1" operator="notEqual">
      <formula>INDIRECT("Dummy_for_Comparison1!"&amp;ADDRESS(ROW(),COLUMN()))</formula>
    </cfRule>
  </conditionalFormatting>
  <conditionalFormatting sqref="R460">
    <cfRule type="cellIs" dxfId="794" priority="615" stopIfTrue="1" operator="notEqual">
      <formula>INDIRECT("Dummy_for_Comparison1!"&amp;ADDRESS(ROW(),COLUMN()))</formula>
    </cfRule>
  </conditionalFormatting>
  <conditionalFormatting sqref="X460">
    <cfRule type="cellIs" dxfId="793" priority="614" stopIfTrue="1" operator="notEqual">
      <formula>INDIRECT("Dummy_for_Comparison1!"&amp;ADDRESS(ROW(),COLUMN()))</formula>
    </cfRule>
  </conditionalFormatting>
  <conditionalFormatting sqref="Q461">
    <cfRule type="cellIs" dxfId="792" priority="605" stopIfTrue="1" operator="notEqual">
      <formula>INDIRECT("Dummy_for_Comparison1!"&amp;ADDRESS(ROW(),COLUMN()))</formula>
    </cfRule>
  </conditionalFormatting>
  <conditionalFormatting sqref="P461">
    <cfRule type="cellIs" dxfId="791" priority="604" stopIfTrue="1" operator="notEqual">
      <formula>INDIRECT("Dummy_for_Comparison1!"&amp;ADDRESS(ROW(),COLUMN()))</formula>
    </cfRule>
  </conditionalFormatting>
  <conditionalFormatting sqref="M461">
    <cfRule type="cellIs" dxfId="790" priority="613" stopIfTrue="1" operator="notEqual">
      <formula>INDIRECT("Dummy_for_Comparison1!"&amp;ADDRESS(ROW(),COLUMN()))</formula>
    </cfRule>
  </conditionalFormatting>
  <conditionalFormatting sqref="N461:O461 J461:L461">
    <cfRule type="cellIs" dxfId="789" priority="606" stopIfTrue="1" operator="notEqual">
      <formula>INDIRECT("Dummy_for_Comparison1!"&amp;ADDRESS(ROW(),COLUMN()))</formula>
    </cfRule>
  </conditionalFormatting>
  <conditionalFormatting sqref="S461">
    <cfRule type="cellIs" dxfId="788" priority="603" stopIfTrue="1" operator="notEqual">
      <formula>INDIRECT("Dummy_for_Comparison1!"&amp;ADDRESS(ROW(),COLUMN()))</formula>
    </cfRule>
  </conditionalFormatting>
  <conditionalFormatting sqref="R461">
    <cfRule type="cellIs" dxfId="787" priority="602" stopIfTrue="1" operator="notEqual">
      <formula>INDIRECT("Dummy_for_Comparison1!"&amp;ADDRESS(ROW(),COLUMN()))</formula>
    </cfRule>
  </conditionalFormatting>
  <conditionalFormatting sqref="X461">
    <cfRule type="cellIs" dxfId="786" priority="601" stopIfTrue="1" operator="notEqual">
      <formula>INDIRECT("Dummy_for_Comparison1!"&amp;ADDRESS(ROW(),COLUMN()))</formula>
    </cfRule>
  </conditionalFormatting>
  <conditionalFormatting sqref="Q462">
    <cfRule type="cellIs" dxfId="785" priority="592" stopIfTrue="1" operator="notEqual">
      <formula>INDIRECT("Dummy_for_Comparison1!"&amp;ADDRESS(ROW(),COLUMN()))</formula>
    </cfRule>
  </conditionalFormatting>
  <conditionalFormatting sqref="P462">
    <cfRule type="cellIs" dxfId="784" priority="591" stopIfTrue="1" operator="notEqual">
      <formula>INDIRECT("Dummy_for_Comparison1!"&amp;ADDRESS(ROW(),COLUMN()))</formula>
    </cfRule>
  </conditionalFormatting>
  <conditionalFormatting sqref="M462">
    <cfRule type="cellIs" dxfId="783" priority="600" stopIfTrue="1" operator="notEqual">
      <formula>INDIRECT("Dummy_for_Comparison1!"&amp;ADDRESS(ROW(),COLUMN()))</formula>
    </cfRule>
  </conditionalFormatting>
  <conditionalFormatting sqref="N462:O462 J462:L462">
    <cfRule type="cellIs" dxfId="782" priority="593" stopIfTrue="1" operator="notEqual">
      <formula>INDIRECT("Dummy_for_Comparison1!"&amp;ADDRESS(ROW(),COLUMN()))</formula>
    </cfRule>
  </conditionalFormatting>
  <conditionalFormatting sqref="S462">
    <cfRule type="cellIs" dxfId="781" priority="590" stopIfTrue="1" operator="notEqual">
      <formula>INDIRECT("Dummy_for_Comparison1!"&amp;ADDRESS(ROW(),COLUMN()))</formula>
    </cfRule>
  </conditionalFormatting>
  <conditionalFormatting sqref="R462">
    <cfRule type="cellIs" dxfId="780" priority="589" stopIfTrue="1" operator="notEqual">
      <formula>INDIRECT("Dummy_for_Comparison1!"&amp;ADDRESS(ROW(),COLUMN()))</formula>
    </cfRule>
  </conditionalFormatting>
  <conditionalFormatting sqref="X462">
    <cfRule type="cellIs" dxfId="779" priority="588" stopIfTrue="1" operator="notEqual">
      <formula>INDIRECT("Dummy_for_Comparison1!"&amp;ADDRESS(ROW(),COLUMN()))</formula>
    </cfRule>
  </conditionalFormatting>
  <conditionalFormatting sqref="J463:O463">
    <cfRule type="cellIs" dxfId="778" priority="587" stopIfTrue="1" operator="notEqual">
      <formula>INDIRECT("Dummy_for_Comparison1!"&amp;ADDRESS(ROW(),COLUMN()))</formula>
    </cfRule>
  </conditionalFormatting>
  <conditionalFormatting sqref="Q463">
    <cfRule type="cellIs" dxfId="777" priority="580" stopIfTrue="1" operator="notEqual">
      <formula>INDIRECT("Dummy_for_Comparison1!"&amp;ADDRESS(ROW(),COLUMN()))</formula>
    </cfRule>
  </conditionalFormatting>
  <conditionalFormatting sqref="P463">
    <cfRule type="cellIs" dxfId="776" priority="579" stopIfTrue="1" operator="notEqual">
      <formula>INDIRECT("Dummy_for_Comparison1!"&amp;ADDRESS(ROW(),COLUMN()))</formula>
    </cfRule>
  </conditionalFormatting>
  <conditionalFormatting sqref="S463">
    <cfRule type="cellIs" dxfId="775" priority="578" stopIfTrue="1" operator="notEqual">
      <formula>INDIRECT("Dummy_for_Comparison1!"&amp;ADDRESS(ROW(),COLUMN()))</formula>
    </cfRule>
  </conditionalFormatting>
  <conditionalFormatting sqref="Q464">
    <cfRule type="cellIs" dxfId="774" priority="570" stopIfTrue="1" operator="notEqual">
      <formula>INDIRECT("Dummy_for_Comparison1!"&amp;ADDRESS(ROW(),COLUMN()))</formula>
    </cfRule>
  </conditionalFormatting>
  <conditionalFormatting sqref="P464">
    <cfRule type="cellIs" dxfId="773" priority="569" stopIfTrue="1" operator="notEqual">
      <formula>INDIRECT("Dummy_for_Comparison1!"&amp;ADDRESS(ROW(),COLUMN()))</formula>
    </cfRule>
  </conditionalFormatting>
  <conditionalFormatting sqref="J464:O464">
    <cfRule type="cellIs" dxfId="772" priority="577" stopIfTrue="1" operator="notEqual">
      <formula>INDIRECT("Dummy_for_Comparison1!"&amp;ADDRESS(ROW(),COLUMN()))</formula>
    </cfRule>
  </conditionalFormatting>
  <conditionalFormatting sqref="S464">
    <cfRule type="cellIs" dxfId="771" priority="568" stopIfTrue="1" operator="notEqual">
      <formula>INDIRECT("Dummy_for_Comparison1!"&amp;ADDRESS(ROW(),COLUMN()))</formula>
    </cfRule>
  </conditionalFormatting>
  <conditionalFormatting sqref="P465">
    <cfRule type="cellIs" dxfId="770" priority="559" stopIfTrue="1" operator="notEqual">
      <formula>INDIRECT("Dummy_for_Comparison1!"&amp;ADDRESS(ROW(),COLUMN()))</formula>
    </cfRule>
  </conditionalFormatting>
  <conditionalFormatting sqref="J465:O465">
    <cfRule type="cellIs" dxfId="769" priority="567" stopIfTrue="1" operator="notEqual">
      <formula>INDIRECT("Dummy_for_Comparison1!"&amp;ADDRESS(ROW(),COLUMN()))</formula>
    </cfRule>
  </conditionalFormatting>
  <conditionalFormatting sqref="Q465">
    <cfRule type="cellIs" dxfId="768" priority="560" stopIfTrue="1" operator="notEqual">
      <formula>INDIRECT("Dummy_for_Comparison1!"&amp;ADDRESS(ROW(),COLUMN()))</formula>
    </cfRule>
  </conditionalFormatting>
  <conditionalFormatting sqref="S465">
    <cfRule type="cellIs" dxfId="767" priority="558" stopIfTrue="1" operator="notEqual">
      <formula>INDIRECT("Dummy_for_Comparison1!"&amp;ADDRESS(ROW(),COLUMN()))</formula>
    </cfRule>
  </conditionalFormatting>
  <conditionalFormatting sqref="Q466">
    <cfRule type="cellIs" dxfId="766" priority="549" stopIfTrue="1" operator="notEqual">
      <formula>INDIRECT("Dummy_for_Comparison1!"&amp;ADDRESS(ROW(),COLUMN()))</formula>
    </cfRule>
  </conditionalFormatting>
  <conditionalFormatting sqref="P466">
    <cfRule type="cellIs" dxfId="765" priority="550" stopIfTrue="1" operator="notEqual">
      <formula>INDIRECT("Dummy_for_Comparison1!"&amp;ADDRESS(ROW(),COLUMN()))</formula>
    </cfRule>
  </conditionalFormatting>
  <conditionalFormatting sqref="J466:O466">
    <cfRule type="cellIs" dxfId="764" priority="557" stopIfTrue="1" operator="notEqual">
      <formula>INDIRECT("Dummy_for_Comparison1!"&amp;ADDRESS(ROW(),COLUMN()))</formula>
    </cfRule>
  </conditionalFormatting>
  <conditionalFormatting sqref="S466">
    <cfRule type="cellIs" dxfId="763" priority="548" stopIfTrue="1" operator="notEqual">
      <formula>INDIRECT("Dummy_for_Comparison1!"&amp;ADDRESS(ROW(),COLUMN()))</formula>
    </cfRule>
  </conditionalFormatting>
  <conditionalFormatting sqref="P467">
    <cfRule type="cellIs" dxfId="762" priority="540" stopIfTrue="1" operator="notEqual">
      <formula>INDIRECT("Dummy_for_Comparison1!"&amp;ADDRESS(ROW(),COLUMN()))</formula>
    </cfRule>
  </conditionalFormatting>
  <conditionalFormatting sqref="Q467 J467:O467">
    <cfRule type="cellIs" dxfId="761" priority="547" stopIfTrue="1" operator="notEqual">
      <formula>INDIRECT("Dummy_for_Comparison1!"&amp;ADDRESS(ROW(),COLUMN()))</formula>
    </cfRule>
  </conditionalFormatting>
  <conditionalFormatting sqref="S467">
    <cfRule type="cellIs" dxfId="760" priority="539" stopIfTrue="1" operator="notEqual">
      <formula>INDIRECT("Dummy_for_Comparison1!"&amp;ADDRESS(ROW(),COLUMN()))</formula>
    </cfRule>
  </conditionalFormatting>
  <conditionalFormatting sqref="P468">
    <cfRule type="cellIs" dxfId="759" priority="529" stopIfTrue="1" operator="notEqual">
      <formula>INDIRECT("Dummy_for_Comparison1!"&amp;ADDRESS(ROW(),COLUMN()))</formula>
    </cfRule>
  </conditionalFormatting>
  <conditionalFormatting sqref="O468">
    <cfRule type="cellIs" dxfId="758" priority="531" stopIfTrue="1" operator="notEqual">
      <formula>INDIRECT("Dummy_for_Comparison1!"&amp;ADDRESS(ROW(),COLUMN()))</formula>
    </cfRule>
  </conditionalFormatting>
  <conditionalFormatting sqref="Q468">
    <cfRule type="cellIs" dxfId="757" priority="530" stopIfTrue="1" operator="notEqual">
      <formula>INDIRECT("Dummy_for_Comparison1!"&amp;ADDRESS(ROW(),COLUMN()))</formula>
    </cfRule>
  </conditionalFormatting>
  <conditionalFormatting sqref="J468:N468">
    <cfRule type="cellIs" dxfId="756" priority="538" stopIfTrue="1" operator="notEqual">
      <formula>INDIRECT("Dummy_for_Comparison1!"&amp;ADDRESS(ROW(),COLUMN()))</formula>
    </cfRule>
  </conditionalFormatting>
  <conditionalFormatting sqref="L468">
    <cfRule type="containsText" dxfId="755" priority="532" operator="containsText" text="alerta">
      <formula>NOT(ISERROR(SEARCH("alerta",#REF!)))</formula>
    </cfRule>
    <cfRule type="containsText" dxfId="754" priority="533" operator="containsText" text="captura">
      <formula>NOT(ISERROR(SEARCH("captura",#REF!)))</formula>
    </cfRule>
    <cfRule type="containsText" dxfId="753" priority="534" operator="containsText" text="captura">
      <formula>NOT(ISERROR(SEARCH("captura",#REF!)))</formula>
    </cfRule>
    <cfRule type="containsText" dxfId="752" priority="535" operator="containsText" text="Captura">
      <formula>NOT(ISERROR(SEARCH("Captura",#REF!)))</formula>
    </cfRule>
    <cfRule type="containsText" dxfId="751" priority="536" operator="containsText" text="ALERTA">
      <formula>NOT(ISERROR(SEARCH("ALERTA",#REF!)))</formula>
    </cfRule>
    <cfRule type="containsText" dxfId="750" priority="537" operator="containsText" text="ALERTA&#10; - Calendário (Alerta) - Dias Úteis - Efetuar Transação Antes da Hora Inicial ">
      <formula>NOT(ISERROR(SEARCH("ALERTA
 - Calendário (Alerta) - Dias Úteis - Efetuar Transação Antes da Hora Inicial ",#REF!)))</formula>
    </cfRule>
  </conditionalFormatting>
  <conditionalFormatting sqref="S468">
    <cfRule type="cellIs" dxfId="749" priority="528" stopIfTrue="1" operator="notEqual">
      <formula>INDIRECT("Dummy_for_Comparison1!"&amp;ADDRESS(ROW(),COLUMN()))</formula>
    </cfRule>
  </conditionalFormatting>
  <conditionalFormatting sqref="Q469">
    <cfRule type="cellIs" dxfId="748" priority="519" stopIfTrue="1" operator="notEqual">
      <formula>INDIRECT("Dummy_for_Comparison1!"&amp;ADDRESS(ROW(),COLUMN()))</formula>
    </cfRule>
  </conditionalFormatting>
  <conditionalFormatting sqref="O469">
    <cfRule type="cellIs" dxfId="747" priority="520" stopIfTrue="1" operator="notEqual">
      <formula>INDIRECT("Dummy_for_Comparison1!"&amp;ADDRESS(ROW(),COLUMN()))</formula>
    </cfRule>
  </conditionalFormatting>
  <conditionalFormatting sqref="P469">
    <cfRule type="cellIs" dxfId="746" priority="518" stopIfTrue="1" operator="notEqual">
      <formula>INDIRECT("Dummy_for_Comparison1!"&amp;ADDRESS(ROW(),COLUMN()))</formula>
    </cfRule>
  </conditionalFormatting>
  <conditionalFormatting sqref="J469:N469">
    <cfRule type="cellIs" dxfId="745" priority="527" stopIfTrue="1" operator="notEqual">
      <formula>INDIRECT("Dummy_for_Comparison1!"&amp;ADDRESS(ROW(),COLUMN()))</formula>
    </cfRule>
  </conditionalFormatting>
  <conditionalFormatting sqref="L469">
    <cfRule type="containsText" dxfId="744" priority="521" operator="containsText" text="alerta">
      <formula>NOT(ISERROR(SEARCH("alerta",#REF!)))</formula>
    </cfRule>
    <cfRule type="containsText" dxfId="743" priority="522" operator="containsText" text="captura">
      <formula>NOT(ISERROR(SEARCH("captura",#REF!)))</formula>
    </cfRule>
    <cfRule type="containsText" dxfId="742" priority="523" operator="containsText" text="captura">
      <formula>NOT(ISERROR(SEARCH("captura",#REF!)))</formula>
    </cfRule>
    <cfRule type="containsText" dxfId="741" priority="524" operator="containsText" text="Captura">
      <formula>NOT(ISERROR(SEARCH("Captura",#REF!)))</formula>
    </cfRule>
    <cfRule type="containsText" dxfId="740" priority="525" operator="containsText" text="ALERTA">
      <formula>NOT(ISERROR(SEARCH("ALERTA",#REF!)))</formula>
    </cfRule>
    <cfRule type="containsText" dxfId="739" priority="526" operator="containsText" text="ALERTA&#10; - Calendário (Alerta) - Dias Úteis - Efetuar Transação Antes da Hora Inicial ">
      <formula>NOT(ISERROR(SEARCH("ALERTA
 - Calendário (Alerta) - Dias Úteis - Efetuar Transação Antes da Hora Inicial ",#REF!)))</formula>
    </cfRule>
  </conditionalFormatting>
  <conditionalFormatting sqref="S469">
    <cfRule type="cellIs" dxfId="738" priority="517" stopIfTrue="1" operator="notEqual">
      <formula>INDIRECT("Dummy_for_Comparison1!"&amp;ADDRESS(ROW(),COLUMN()))</formula>
    </cfRule>
  </conditionalFormatting>
  <conditionalFormatting sqref="P470">
    <cfRule type="cellIs" dxfId="737" priority="508" stopIfTrue="1" operator="notEqual">
      <formula>INDIRECT("Dummy_for_Comparison1!"&amp;ADDRESS(ROW(),COLUMN()))</formula>
    </cfRule>
  </conditionalFormatting>
  <conditionalFormatting sqref="Q470">
    <cfRule type="cellIs" dxfId="736" priority="507" stopIfTrue="1" operator="notEqual">
      <formula>INDIRECT("Dummy_for_Comparison1!"&amp;ADDRESS(ROW(),COLUMN()))</formula>
    </cfRule>
  </conditionalFormatting>
  <conditionalFormatting sqref="O470">
    <cfRule type="cellIs" dxfId="735" priority="509" stopIfTrue="1" operator="notEqual">
      <formula>INDIRECT("Dummy_for_Comparison1!"&amp;ADDRESS(ROW(),COLUMN()))</formula>
    </cfRule>
  </conditionalFormatting>
  <conditionalFormatting sqref="J470:N470">
    <cfRule type="cellIs" dxfId="734" priority="516" stopIfTrue="1" operator="notEqual">
      <formula>INDIRECT("Dummy_for_Comparison1!"&amp;ADDRESS(ROW(),COLUMN()))</formula>
    </cfRule>
  </conditionalFormatting>
  <conditionalFormatting sqref="L470">
    <cfRule type="containsText" dxfId="733" priority="510" operator="containsText" text="alerta">
      <formula>NOT(ISERROR(SEARCH("alerta",#REF!)))</formula>
    </cfRule>
    <cfRule type="containsText" dxfId="732" priority="511" operator="containsText" text="captura">
      <formula>NOT(ISERROR(SEARCH("captura",#REF!)))</formula>
    </cfRule>
    <cfRule type="containsText" dxfId="731" priority="512" operator="containsText" text="captura">
      <formula>NOT(ISERROR(SEARCH("captura",#REF!)))</formula>
    </cfRule>
    <cfRule type="containsText" dxfId="730" priority="513" operator="containsText" text="Captura">
      <formula>NOT(ISERROR(SEARCH("Captura",#REF!)))</formula>
    </cfRule>
    <cfRule type="containsText" dxfId="729" priority="514" operator="containsText" text="ALERTA">
      <formula>NOT(ISERROR(SEARCH("ALERTA",#REF!)))</formula>
    </cfRule>
    <cfRule type="containsText" dxfId="728" priority="515" operator="containsText" text="ALERTA&#10; - Calendário (Alerta) - Dias Úteis - Efetuar Transação Antes da Hora Inicial ">
      <formula>NOT(ISERROR(SEARCH("ALERTA
 - Calendário (Alerta) - Dias Úteis - Efetuar Transação Antes da Hora Inicial ",#REF!)))</formula>
    </cfRule>
  </conditionalFormatting>
  <conditionalFormatting sqref="Q471">
    <cfRule type="cellIs" dxfId="727" priority="497" stopIfTrue="1" operator="notEqual">
      <formula>INDIRECT("Dummy_for_Comparison1!"&amp;ADDRESS(ROW(),COLUMN()))</formula>
    </cfRule>
  </conditionalFormatting>
  <conditionalFormatting sqref="M471">
    <cfRule type="cellIs" dxfId="726" priority="506" stopIfTrue="1" operator="notEqual">
      <formula>INDIRECT("Dummy_for_Comparison1!"&amp;ADDRESS(ROW(),COLUMN()))</formula>
    </cfRule>
  </conditionalFormatting>
  <conditionalFormatting sqref="J471:L471 N471:O471">
    <cfRule type="cellIs" dxfId="725" priority="505" stopIfTrue="1" operator="notEqual">
      <formula>INDIRECT("Dummy_for_Comparison1!"&amp;ADDRESS(ROW(),COLUMN()))</formula>
    </cfRule>
  </conditionalFormatting>
  <conditionalFormatting sqref="P471">
    <cfRule type="cellIs" dxfId="724" priority="498" stopIfTrue="1" operator="notEqual">
      <formula>INDIRECT("Dummy_for_Comparison1!"&amp;ADDRESS(ROW(),COLUMN()))</formula>
    </cfRule>
  </conditionalFormatting>
  <conditionalFormatting sqref="P472">
    <cfRule type="cellIs" dxfId="723" priority="488" stopIfTrue="1" operator="notEqual">
      <formula>INDIRECT("Dummy_for_Comparison1!"&amp;ADDRESS(ROW(),COLUMN()))</formula>
    </cfRule>
  </conditionalFormatting>
  <conditionalFormatting sqref="Q472">
    <cfRule type="cellIs" dxfId="722" priority="487" stopIfTrue="1" operator="notEqual">
      <formula>INDIRECT("Dummy_for_Comparison1!"&amp;ADDRESS(ROW(),COLUMN()))</formula>
    </cfRule>
  </conditionalFormatting>
  <conditionalFormatting sqref="M472">
    <cfRule type="cellIs" dxfId="721" priority="496" stopIfTrue="1" operator="notEqual">
      <formula>INDIRECT("Dummy_for_Comparison1!"&amp;ADDRESS(ROW(),COLUMN()))</formula>
    </cfRule>
  </conditionalFormatting>
  <conditionalFormatting sqref="J472:L472 N472:O472">
    <cfRule type="cellIs" dxfId="720" priority="495" stopIfTrue="1" operator="notEqual">
      <formula>INDIRECT("Dummy_for_Comparison1!"&amp;ADDRESS(ROW(),COLUMN()))</formula>
    </cfRule>
  </conditionalFormatting>
  <conditionalFormatting sqref="Q473">
    <cfRule type="cellIs" dxfId="719" priority="478" stopIfTrue="1" operator="notEqual">
      <formula>INDIRECT("Dummy_for_Comparison1!"&amp;ADDRESS(ROW(),COLUMN()))</formula>
    </cfRule>
  </conditionalFormatting>
  <conditionalFormatting sqref="P473">
    <cfRule type="cellIs" dxfId="718" priority="477" stopIfTrue="1" operator="notEqual">
      <formula>INDIRECT("Dummy_for_Comparison1!"&amp;ADDRESS(ROW(),COLUMN()))</formula>
    </cfRule>
  </conditionalFormatting>
  <conditionalFormatting sqref="M473">
    <cfRule type="cellIs" dxfId="717" priority="486" stopIfTrue="1" operator="notEqual">
      <formula>INDIRECT("Dummy_for_Comparison1!"&amp;ADDRESS(ROW(),COLUMN()))</formula>
    </cfRule>
  </conditionalFormatting>
  <conditionalFormatting sqref="N473:O473 J473:L473">
    <cfRule type="cellIs" dxfId="716" priority="485" stopIfTrue="1" operator="notEqual">
      <formula>INDIRECT("Dummy_for_Comparison1!"&amp;ADDRESS(ROW(),COLUMN()))</formula>
    </cfRule>
  </conditionalFormatting>
  <conditionalFormatting sqref="Q474">
    <cfRule type="cellIs" dxfId="715" priority="468" stopIfTrue="1" operator="notEqual">
      <formula>INDIRECT("Dummy_for_Comparison1!"&amp;ADDRESS(ROW(),COLUMN()))</formula>
    </cfRule>
  </conditionalFormatting>
  <conditionalFormatting sqref="P474">
    <cfRule type="cellIs" dxfId="714" priority="467" stopIfTrue="1" operator="notEqual">
      <formula>INDIRECT("Dummy_for_Comparison1!"&amp;ADDRESS(ROW(),COLUMN()))</formula>
    </cfRule>
  </conditionalFormatting>
  <conditionalFormatting sqref="M474">
    <cfRule type="cellIs" dxfId="713" priority="476" stopIfTrue="1" operator="notEqual">
      <formula>INDIRECT("Dummy_for_Comparison1!"&amp;ADDRESS(ROW(),COLUMN()))</formula>
    </cfRule>
  </conditionalFormatting>
  <conditionalFormatting sqref="N474:O474 J474:L474">
    <cfRule type="cellIs" dxfId="712" priority="475" stopIfTrue="1" operator="notEqual">
      <formula>INDIRECT("Dummy_for_Comparison1!"&amp;ADDRESS(ROW(),COLUMN()))</formula>
    </cfRule>
  </conditionalFormatting>
  <conditionalFormatting sqref="Q475">
    <cfRule type="cellIs" dxfId="711" priority="458" stopIfTrue="1" operator="notEqual">
      <formula>INDIRECT("Dummy_for_Comparison1!"&amp;ADDRESS(ROW(),COLUMN()))</formula>
    </cfRule>
  </conditionalFormatting>
  <conditionalFormatting sqref="P475">
    <cfRule type="cellIs" dxfId="710" priority="457" stopIfTrue="1" operator="notEqual">
      <formula>INDIRECT("Dummy_for_Comparison1!"&amp;ADDRESS(ROW(),COLUMN()))</formula>
    </cfRule>
  </conditionalFormatting>
  <conditionalFormatting sqref="M475">
    <cfRule type="cellIs" dxfId="709" priority="466" stopIfTrue="1" operator="notEqual">
      <formula>INDIRECT("Dummy_for_Comparison1!"&amp;ADDRESS(ROW(),COLUMN()))</formula>
    </cfRule>
  </conditionalFormatting>
  <conditionalFormatting sqref="N475:O475 J475:L475">
    <cfRule type="cellIs" dxfId="708" priority="465" stopIfTrue="1" operator="notEqual">
      <formula>INDIRECT("Dummy_for_Comparison1!"&amp;ADDRESS(ROW(),COLUMN()))</formula>
    </cfRule>
  </conditionalFormatting>
  <conditionalFormatting sqref="P476">
    <cfRule type="cellIs" dxfId="707" priority="448" stopIfTrue="1" operator="notEqual">
      <formula>INDIRECT("Dummy_for_Comparison1!"&amp;ADDRESS(ROW(),COLUMN()))</formula>
    </cfRule>
  </conditionalFormatting>
  <conditionalFormatting sqref="N476:O476 J476:L476">
    <cfRule type="cellIs" dxfId="706" priority="449" stopIfTrue="1" operator="notEqual">
      <formula>INDIRECT("Dummy_for_Comparison1!"&amp;ADDRESS(ROW(),COLUMN()))</formula>
    </cfRule>
  </conditionalFormatting>
  <conditionalFormatting sqref="Q476">
    <cfRule type="cellIs" dxfId="705" priority="447" stopIfTrue="1" operator="notEqual">
      <formula>INDIRECT("Dummy_for_Comparison1!"&amp;ADDRESS(ROW(),COLUMN()))</formula>
    </cfRule>
  </conditionalFormatting>
  <conditionalFormatting sqref="M476">
    <cfRule type="cellIs" dxfId="704" priority="456" stopIfTrue="1" operator="notEqual">
      <formula>INDIRECT("Dummy_for_Comparison1!"&amp;ADDRESS(ROW(),COLUMN()))</formula>
    </cfRule>
  </conditionalFormatting>
  <conditionalFormatting sqref="J477:L477 N477:O477">
    <cfRule type="cellIs" dxfId="703" priority="445" stopIfTrue="1" operator="notEqual">
      <formula>INDIRECT("Dummy_for_Comparison1!"&amp;ADDRESS(ROW(),COLUMN()))</formula>
    </cfRule>
  </conditionalFormatting>
  <conditionalFormatting sqref="P477">
    <cfRule type="cellIs" dxfId="702" priority="439" stopIfTrue="1" operator="notEqual">
      <formula>INDIRECT("Dummy_for_Comparison1!"&amp;ADDRESS(ROW(),COLUMN()))</formula>
    </cfRule>
  </conditionalFormatting>
  <conditionalFormatting sqref="M477">
    <cfRule type="cellIs" dxfId="701" priority="446" stopIfTrue="1" operator="notEqual">
      <formula>INDIRECT("Dummy_for_Comparison1!"&amp;ADDRESS(ROW(),COLUMN()))</formula>
    </cfRule>
  </conditionalFormatting>
  <conditionalFormatting sqref="Q477">
    <cfRule type="cellIs" dxfId="700" priority="440" stopIfTrue="1" operator="notEqual">
      <formula>INDIRECT("Dummy_for_Comparison1!"&amp;ADDRESS(ROW(),COLUMN()))</formula>
    </cfRule>
  </conditionalFormatting>
  <conditionalFormatting sqref="L477">
    <cfRule type="containsText" dxfId="699" priority="441" operator="containsText" text="alerta">
      <formula>NOT(ISERROR(SEARCH("alerta",#REF!)))</formula>
    </cfRule>
    <cfRule type="containsText" dxfId="698" priority="442" operator="containsText" text="captura">
      <formula>NOT(ISERROR(SEARCH("captura",#REF!)))</formula>
    </cfRule>
    <cfRule type="containsText" dxfId="697" priority="443" operator="containsText" text="captura">
      <formula>NOT(ISERROR(SEARCH("captura",#REF!)))</formula>
    </cfRule>
    <cfRule type="containsText" dxfId="696" priority="444" operator="containsText" text="alerta">
      <formula>NOT(ISERROR(SEARCH("alerta",#REF!)))</formula>
    </cfRule>
  </conditionalFormatting>
  <conditionalFormatting sqref="J478:L478 N478:O478">
    <cfRule type="cellIs" dxfId="695" priority="433" stopIfTrue="1" operator="notEqual">
      <formula>INDIRECT("Dummy_for_Comparison1!"&amp;ADDRESS(ROW(),COLUMN()))</formula>
    </cfRule>
  </conditionalFormatting>
  <conditionalFormatting sqref="M478">
    <cfRule type="cellIs" dxfId="694" priority="438" stopIfTrue="1" operator="notEqual">
      <formula>INDIRECT("Dummy_for_Comparison1!"&amp;ADDRESS(ROW(),COLUMN()))</formula>
    </cfRule>
  </conditionalFormatting>
  <conditionalFormatting sqref="Q478">
    <cfRule type="cellIs" dxfId="693" priority="431" stopIfTrue="1" operator="notEqual">
      <formula>INDIRECT("Dummy_for_Comparison1!"&amp;ADDRESS(ROW(),COLUMN()))</formula>
    </cfRule>
  </conditionalFormatting>
  <conditionalFormatting sqref="P478">
    <cfRule type="cellIs" dxfId="692" priority="432" stopIfTrue="1" operator="notEqual">
      <formula>INDIRECT("Dummy_for_Comparison1!"&amp;ADDRESS(ROW(),COLUMN()))</formula>
    </cfRule>
  </conditionalFormatting>
  <conditionalFormatting sqref="L478">
    <cfRule type="containsText" dxfId="691" priority="434" operator="containsText" text="alerta">
      <formula>NOT(ISERROR(SEARCH("alerta",#REF!)))</formula>
    </cfRule>
    <cfRule type="containsText" dxfId="690" priority="435" operator="containsText" text="captura">
      <formula>NOT(ISERROR(SEARCH("captura",#REF!)))</formula>
    </cfRule>
    <cfRule type="containsText" dxfId="689" priority="436" operator="containsText" text="captura">
      <formula>NOT(ISERROR(SEARCH("captura",#REF!)))</formula>
    </cfRule>
    <cfRule type="containsText" dxfId="688" priority="437" operator="containsText" text="alerta">
      <formula>NOT(ISERROR(SEARCH("alerta",#REF!)))</formula>
    </cfRule>
  </conditionalFormatting>
  <conditionalFormatting sqref="J479:L479 N479:O479">
    <cfRule type="cellIs" dxfId="687" priority="425" stopIfTrue="1" operator="notEqual">
      <formula>INDIRECT("Dummy_for_Comparison1!"&amp;ADDRESS(ROW(),COLUMN()))</formula>
    </cfRule>
  </conditionalFormatting>
  <conditionalFormatting sqref="M479">
    <cfRule type="cellIs" dxfId="686" priority="430" stopIfTrue="1" operator="notEqual">
      <formula>INDIRECT("Dummy_for_Comparison1!"&amp;ADDRESS(ROW(),COLUMN()))</formula>
    </cfRule>
  </conditionalFormatting>
  <conditionalFormatting sqref="Q479">
    <cfRule type="cellIs" dxfId="685" priority="423" stopIfTrue="1" operator="notEqual">
      <formula>INDIRECT("Dummy_for_Comparison1!"&amp;ADDRESS(ROW(),COLUMN()))</formula>
    </cfRule>
  </conditionalFormatting>
  <conditionalFormatting sqref="P479">
    <cfRule type="cellIs" dxfId="684" priority="424" stopIfTrue="1" operator="notEqual">
      <formula>INDIRECT("Dummy_for_Comparison1!"&amp;ADDRESS(ROW(),COLUMN()))</formula>
    </cfRule>
  </conditionalFormatting>
  <conditionalFormatting sqref="L479">
    <cfRule type="containsText" dxfId="683" priority="426" operator="containsText" text="alerta">
      <formula>NOT(ISERROR(SEARCH("alerta",#REF!)))</formula>
    </cfRule>
    <cfRule type="containsText" dxfId="682" priority="427" operator="containsText" text="captura">
      <formula>NOT(ISERROR(SEARCH("captura",#REF!)))</formula>
    </cfRule>
    <cfRule type="containsText" dxfId="681" priority="428" operator="containsText" text="captura">
      <formula>NOT(ISERROR(SEARCH("captura",#REF!)))</formula>
    </cfRule>
    <cfRule type="containsText" dxfId="680" priority="429" operator="containsText" text="alerta">
      <formula>NOT(ISERROR(SEARCH("alerta",#REF!)))</formula>
    </cfRule>
  </conditionalFormatting>
  <conditionalFormatting sqref="J480:L480 N480:O480">
    <cfRule type="cellIs" dxfId="679" priority="421" stopIfTrue="1" operator="notEqual">
      <formula>INDIRECT("Dummy_for_Comparison1!"&amp;ADDRESS(ROW(),COLUMN()))</formula>
    </cfRule>
  </conditionalFormatting>
  <conditionalFormatting sqref="Q480">
    <cfRule type="cellIs" dxfId="678" priority="416" stopIfTrue="1" operator="notEqual">
      <formula>INDIRECT("Dummy_for_Comparison1!"&amp;ADDRESS(ROW(),COLUMN()))</formula>
    </cfRule>
  </conditionalFormatting>
  <conditionalFormatting sqref="M480">
    <cfRule type="cellIs" dxfId="677" priority="422" stopIfTrue="1" operator="notEqual">
      <formula>INDIRECT("Dummy_for_Comparison1!"&amp;ADDRESS(ROW(),COLUMN()))</formula>
    </cfRule>
  </conditionalFormatting>
  <conditionalFormatting sqref="P480">
    <cfRule type="cellIs" dxfId="676" priority="415" stopIfTrue="1" operator="notEqual">
      <formula>INDIRECT("Dummy_for_Comparison1!"&amp;ADDRESS(ROW(),COLUMN()))</formula>
    </cfRule>
  </conditionalFormatting>
  <conditionalFormatting sqref="L480">
    <cfRule type="containsText" dxfId="675" priority="417" operator="containsText" text="alerta">
      <formula>NOT(ISERROR(SEARCH("alerta",#REF!)))</formula>
    </cfRule>
    <cfRule type="containsText" dxfId="674" priority="418" operator="containsText" text="captura">
      <formula>NOT(ISERROR(SEARCH("captura",#REF!)))</formula>
    </cfRule>
    <cfRule type="containsText" dxfId="673" priority="419" operator="containsText" text="captura">
      <formula>NOT(ISERROR(SEARCH("captura",#REF!)))</formula>
    </cfRule>
    <cfRule type="containsText" dxfId="672" priority="420" operator="containsText" text="alerta">
      <formula>NOT(ISERROR(SEARCH("alerta",#REF!)))</formula>
    </cfRule>
  </conditionalFormatting>
  <conditionalFormatting sqref="M481">
    <cfRule type="cellIs" dxfId="671" priority="414" stopIfTrue="1" operator="notEqual">
      <formula>INDIRECT("Dummy_for_Comparison1!"&amp;ADDRESS(ROW(),COLUMN()))</formula>
    </cfRule>
  </conditionalFormatting>
  <conditionalFormatting sqref="J481:L481 N481:O481">
    <cfRule type="cellIs" dxfId="670" priority="409" stopIfTrue="1" operator="notEqual">
      <formula>INDIRECT("Dummy_for_Comparison1!"&amp;ADDRESS(ROW(),COLUMN()))</formula>
    </cfRule>
  </conditionalFormatting>
  <conditionalFormatting sqref="P481">
    <cfRule type="cellIs" dxfId="669" priority="408" stopIfTrue="1" operator="notEqual">
      <formula>INDIRECT("Dummy_for_Comparison1!"&amp;ADDRESS(ROW(),COLUMN()))</formula>
    </cfRule>
  </conditionalFormatting>
  <conditionalFormatting sqref="Q481">
    <cfRule type="cellIs" dxfId="668" priority="407" stopIfTrue="1" operator="notEqual">
      <formula>INDIRECT("Dummy_for_Comparison1!"&amp;ADDRESS(ROW(),COLUMN()))</formula>
    </cfRule>
  </conditionalFormatting>
  <conditionalFormatting sqref="L481">
    <cfRule type="containsText" dxfId="667" priority="410" operator="containsText" text="alerta">
      <formula>NOT(ISERROR(SEARCH("alerta",#REF!)))</formula>
    </cfRule>
    <cfRule type="containsText" dxfId="666" priority="411" operator="containsText" text="captura">
      <formula>NOT(ISERROR(SEARCH("captura",#REF!)))</formula>
    </cfRule>
    <cfRule type="containsText" dxfId="665" priority="412" operator="containsText" text="captura">
      <formula>NOT(ISERROR(SEARCH("captura",#REF!)))</formula>
    </cfRule>
    <cfRule type="containsText" dxfId="664" priority="413" operator="containsText" text="alerta">
      <formula>NOT(ISERROR(SEARCH("alerta",#REF!)))</formula>
    </cfRule>
  </conditionalFormatting>
  <conditionalFormatting sqref="M482">
    <cfRule type="cellIs" dxfId="663" priority="406" stopIfTrue="1" operator="notEqual">
      <formula>INDIRECT("Dummy_for_Comparison1!"&amp;ADDRESS(ROW(),COLUMN()))</formula>
    </cfRule>
  </conditionalFormatting>
  <conditionalFormatting sqref="J482:L482 N482:O482">
    <cfRule type="cellIs" dxfId="662" priority="401" stopIfTrue="1" operator="notEqual">
      <formula>INDIRECT("Dummy_for_Comparison1!"&amp;ADDRESS(ROW(),COLUMN()))</formula>
    </cfRule>
  </conditionalFormatting>
  <conditionalFormatting sqref="P482">
    <cfRule type="cellIs" dxfId="661" priority="400" stopIfTrue="1" operator="notEqual">
      <formula>INDIRECT("Dummy_for_Comparison1!"&amp;ADDRESS(ROW(),COLUMN()))</formula>
    </cfRule>
  </conditionalFormatting>
  <conditionalFormatting sqref="Q482">
    <cfRule type="cellIs" dxfId="660" priority="399" stopIfTrue="1" operator="notEqual">
      <formula>INDIRECT("Dummy_for_Comparison1!"&amp;ADDRESS(ROW(),COLUMN()))</formula>
    </cfRule>
  </conditionalFormatting>
  <conditionalFormatting sqref="L482">
    <cfRule type="containsText" dxfId="659" priority="402" operator="containsText" text="alerta">
      <formula>NOT(ISERROR(SEARCH("alerta",#REF!)))</formula>
    </cfRule>
    <cfRule type="containsText" dxfId="658" priority="403" operator="containsText" text="captura">
      <formula>NOT(ISERROR(SEARCH("captura",#REF!)))</formula>
    </cfRule>
    <cfRule type="containsText" dxfId="657" priority="404" operator="containsText" text="captura">
      <formula>NOT(ISERROR(SEARCH("captura",#REF!)))</formula>
    </cfRule>
    <cfRule type="containsText" dxfId="656" priority="405" operator="containsText" text="alerta">
      <formula>NOT(ISERROR(SEARCH("alerta",#REF!)))</formula>
    </cfRule>
  </conditionalFormatting>
  <conditionalFormatting sqref="J483:L483 N483:O483">
    <cfRule type="cellIs" dxfId="655" priority="397" stopIfTrue="1" operator="notEqual">
      <formula>INDIRECT("Dummy_for_Comparison1!"&amp;ADDRESS(ROW(),COLUMN()))</formula>
    </cfRule>
  </conditionalFormatting>
  <conditionalFormatting sqref="P483">
    <cfRule type="cellIs" dxfId="654" priority="391" stopIfTrue="1" operator="notEqual">
      <formula>INDIRECT("Dummy_for_Comparison1!"&amp;ADDRESS(ROW(),COLUMN()))</formula>
    </cfRule>
  </conditionalFormatting>
  <conditionalFormatting sqref="M483">
    <cfRule type="cellIs" dxfId="653" priority="398" stopIfTrue="1" operator="notEqual">
      <formula>INDIRECT("Dummy_for_Comparison1!"&amp;ADDRESS(ROW(),COLUMN()))</formula>
    </cfRule>
  </conditionalFormatting>
  <conditionalFormatting sqref="Q483">
    <cfRule type="cellIs" dxfId="652" priority="392" stopIfTrue="1" operator="notEqual">
      <formula>INDIRECT("Dummy_for_Comparison1!"&amp;ADDRESS(ROW(),COLUMN()))</formula>
    </cfRule>
  </conditionalFormatting>
  <conditionalFormatting sqref="L483">
    <cfRule type="containsText" dxfId="651" priority="393" operator="containsText" text="alerta">
      <formula>NOT(ISERROR(SEARCH("alerta",#REF!)))</formula>
    </cfRule>
    <cfRule type="containsText" dxfId="650" priority="394" operator="containsText" text="captura">
      <formula>NOT(ISERROR(SEARCH("captura",#REF!)))</formula>
    </cfRule>
    <cfRule type="containsText" dxfId="649" priority="395" operator="containsText" text="captura">
      <formula>NOT(ISERROR(SEARCH("captura",#REF!)))</formula>
    </cfRule>
    <cfRule type="containsText" dxfId="648" priority="396" operator="containsText" text="alerta">
      <formula>NOT(ISERROR(SEARCH("alerta",#REF!)))</formula>
    </cfRule>
  </conditionalFormatting>
  <conditionalFormatting sqref="Q484">
    <cfRule type="cellIs" dxfId="647" priority="383" stopIfTrue="1" operator="notEqual">
      <formula>INDIRECT("Dummy_for_Comparison1!"&amp;ADDRESS(ROW(),COLUMN()))</formula>
    </cfRule>
  </conditionalFormatting>
  <conditionalFormatting sqref="J484:L484 N484:O484">
    <cfRule type="cellIs" dxfId="646" priority="385" stopIfTrue="1" operator="notEqual">
      <formula>INDIRECT("Dummy_for_Comparison1!"&amp;ADDRESS(ROW(),COLUMN()))</formula>
    </cfRule>
  </conditionalFormatting>
  <conditionalFormatting sqref="P484">
    <cfRule type="cellIs" dxfId="645" priority="384" stopIfTrue="1" operator="notEqual">
      <formula>INDIRECT("Dummy_for_Comparison1!"&amp;ADDRESS(ROW(),COLUMN()))</formula>
    </cfRule>
  </conditionalFormatting>
  <conditionalFormatting sqref="M484">
    <cfRule type="cellIs" dxfId="644" priority="390" stopIfTrue="1" operator="notEqual">
      <formula>INDIRECT("Dummy_for_Comparison1!"&amp;ADDRESS(ROW(),COLUMN()))</formula>
    </cfRule>
  </conditionalFormatting>
  <conditionalFormatting sqref="L484">
    <cfRule type="containsText" dxfId="643" priority="386" operator="containsText" text="alerta">
      <formula>NOT(ISERROR(SEARCH("alerta",#REF!)))</formula>
    </cfRule>
    <cfRule type="containsText" dxfId="642" priority="387" operator="containsText" text="captura">
      <formula>NOT(ISERROR(SEARCH("captura",#REF!)))</formula>
    </cfRule>
    <cfRule type="containsText" dxfId="641" priority="388" operator="containsText" text="captura">
      <formula>NOT(ISERROR(SEARCH("captura",#REF!)))</formula>
    </cfRule>
    <cfRule type="containsText" dxfId="640" priority="389" operator="containsText" text="alerta">
      <formula>NOT(ISERROR(SEARCH("alerta",#REF!)))</formula>
    </cfRule>
  </conditionalFormatting>
  <conditionalFormatting sqref="Q485">
    <cfRule type="cellIs" dxfId="639" priority="375" stopIfTrue="1" operator="notEqual">
      <formula>INDIRECT("Dummy_for_Comparison1!"&amp;ADDRESS(ROW(),COLUMN()))</formula>
    </cfRule>
  </conditionalFormatting>
  <conditionalFormatting sqref="J485:L485 N485:O485">
    <cfRule type="cellIs" dxfId="638" priority="377" stopIfTrue="1" operator="notEqual">
      <formula>INDIRECT("Dummy_for_Comparison1!"&amp;ADDRESS(ROW(),COLUMN()))</formula>
    </cfRule>
  </conditionalFormatting>
  <conditionalFormatting sqref="P485">
    <cfRule type="cellIs" dxfId="637" priority="376" stopIfTrue="1" operator="notEqual">
      <formula>INDIRECT("Dummy_for_Comparison1!"&amp;ADDRESS(ROW(),COLUMN()))</formula>
    </cfRule>
  </conditionalFormatting>
  <conditionalFormatting sqref="M485">
    <cfRule type="cellIs" dxfId="636" priority="382" stopIfTrue="1" operator="notEqual">
      <formula>INDIRECT("Dummy_for_Comparison1!"&amp;ADDRESS(ROW(),COLUMN()))</formula>
    </cfRule>
  </conditionalFormatting>
  <conditionalFormatting sqref="L485">
    <cfRule type="containsText" dxfId="635" priority="378" operator="containsText" text="alerta">
      <formula>NOT(ISERROR(SEARCH("alerta",#REF!)))</formula>
    </cfRule>
    <cfRule type="containsText" dxfId="634" priority="379" operator="containsText" text="captura">
      <formula>NOT(ISERROR(SEARCH("captura",#REF!)))</formula>
    </cfRule>
    <cfRule type="containsText" dxfId="633" priority="380" operator="containsText" text="captura">
      <formula>NOT(ISERROR(SEARCH("captura",#REF!)))</formula>
    </cfRule>
    <cfRule type="containsText" dxfId="632" priority="381" operator="containsText" text="alerta">
      <formula>NOT(ISERROR(SEARCH("alerta",#REF!)))</formula>
    </cfRule>
  </conditionalFormatting>
  <conditionalFormatting sqref="J486:L486 N486:O486">
    <cfRule type="cellIs" dxfId="631" priority="373" stopIfTrue="1" operator="notEqual">
      <formula>INDIRECT("Dummy_for_Comparison1!"&amp;ADDRESS(ROW(),COLUMN()))</formula>
    </cfRule>
  </conditionalFormatting>
  <conditionalFormatting sqref="M486">
    <cfRule type="cellIs" dxfId="630" priority="374" stopIfTrue="1" operator="notEqual">
      <formula>INDIRECT("Dummy_for_Comparison1!"&amp;ADDRESS(ROW(),COLUMN()))</formula>
    </cfRule>
  </conditionalFormatting>
  <conditionalFormatting sqref="Q486">
    <cfRule type="cellIs" dxfId="629" priority="368" stopIfTrue="1" operator="notEqual">
      <formula>INDIRECT("Dummy_for_Comparison1!"&amp;ADDRESS(ROW(),COLUMN()))</formula>
    </cfRule>
  </conditionalFormatting>
  <conditionalFormatting sqref="P486">
    <cfRule type="cellIs" dxfId="628" priority="367" stopIfTrue="1" operator="notEqual">
      <formula>INDIRECT("Dummy_for_Comparison1!"&amp;ADDRESS(ROW(),COLUMN()))</formula>
    </cfRule>
  </conditionalFormatting>
  <conditionalFormatting sqref="L486">
    <cfRule type="containsText" dxfId="627" priority="369" operator="containsText" text="alerta">
      <formula>NOT(ISERROR(SEARCH("alerta",#REF!)))</formula>
    </cfRule>
    <cfRule type="containsText" dxfId="626" priority="370" operator="containsText" text="captura">
      <formula>NOT(ISERROR(SEARCH("captura",#REF!)))</formula>
    </cfRule>
    <cfRule type="containsText" dxfId="625" priority="371" operator="containsText" text="captura">
      <formula>NOT(ISERROR(SEARCH("captura",#REF!)))</formula>
    </cfRule>
    <cfRule type="containsText" dxfId="624" priority="372" operator="containsText" text="alerta">
      <formula>NOT(ISERROR(SEARCH("alerta",#REF!)))</formula>
    </cfRule>
  </conditionalFormatting>
  <conditionalFormatting sqref="M487">
    <cfRule type="cellIs" dxfId="623" priority="366" stopIfTrue="1" operator="notEqual">
      <formula>INDIRECT("Dummy_for_Comparison1!"&amp;ADDRESS(ROW(),COLUMN()))</formula>
    </cfRule>
  </conditionalFormatting>
  <conditionalFormatting sqref="J487:L487 N487:O487">
    <cfRule type="cellIs" dxfId="622" priority="361" stopIfTrue="1" operator="notEqual">
      <formula>INDIRECT("Dummy_for_Comparison1!"&amp;ADDRESS(ROW(),COLUMN()))</formula>
    </cfRule>
  </conditionalFormatting>
  <conditionalFormatting sqref="P487">
    <cfRule type="cellIs" dxfId="621" priority="360" stopIfTrue="1" operator="notEqual">
      <formula>INDIRECT("Dummy_for_Comparison1!"&amp;ADDRESS(ROW(),COLUMN()))</formula>
    </cfRule>
  </conditionalFormatting>
  <conditionalFormatting sqref="Q487">
    <cfRule type="cellIs" dxfId="620" priority="359" stopIfTrue="1" operator="notEqual">
      <formula>INDIRECT("Dummy_for_Comparison1!"&amp;ADDRESS(ROW(),COLUMN()))</formula>
    </cfRule>
  </conditionalFormatting>
  <conditionalFormatting sqref="L487">
    <cfRule type="containsText" dxfId="619" priority="362" operator="containsText" text="alerta">
      <formula>NOT(ISERROR(SEARCH("alerta",#REF!)))</formula>
    </cfRule>
    <cfRule type="containsText" dxfId="618" priority="363" operator="containsText" text="captura">
      <formula>NOT(ISERROR(SEARCH("captura",#REF!)))</formula>
    </cfRule>
    <cfRule type="containsText" dxfId="617" priority="364" operator="containsText" text="captura">
      <formula>NOT(ISERROR(SEARCH("captura",#REF!)))</formula>
    </cfRule>
    <cfRule type="containsText" dxfId="616" priority="365" operator="containsText" text="alerta">
      <formula>NOT(ISERROR(SEARCH("alerta",#REF!)))</formula>
    </cfRule>
  </conditionalFormatting>
  <conditionalFormatting sqref="M488">
    <cfRule type="cellIs" dxfId="615" priority="358" stopIfTrue="1" operator="notEqual">
      <formula>INDIRECT("Dummy_for_Comparison1!"&amp;ADDRESS(ROW(),COLUMN()))</formula>
    </cfRule>
  </conditionalFormatting>
  <conditionalFormatting sqref="J488:L488 N488:O488">
    <cfRule type="cellIs" dxfId="614" priority="353" stopIfTrue="1" operator="notEqual">
      <formula>INDIRECT("Dummy_for_Comparison1!"&amp;ADDRESS(ROW(),COLUMN()))</formula>
    </cfRule>
  </conditionalFormatting>
  <conditionalFormatting sqref="P488">
    <cfRule type="cellIs" dxfId="613" priority="352" stopIfTrue="1" operator="notEqual">
      <formula>INDIRECT("Dummy_for_Comparison1!"&amp;ADDRESS(ROW(),COLUMN()))</formula>
    </cfRule>
  </conditionalFormatting>
  <conditionalFormatting sqref="Q488">
    <cfRule type="cellIs" dxfId="612" priority="351" stopIfTrue="1" operator="notEqual">
      <formula>INDIRECT("Dummy_for_Comparison1!"&amp;ADDRESS(ROW(),COLUMN()))</formula>
    </cfRule>
  </conditionalFormatting>
  <conditionalFormatting sqref="L488">
    <cfRule type="containsText" dxfId="611" priority="354" operator="containsText" text="alerta">
      <formula>NOT(ISERROR(SEARCH("alerta",#REF!)))</formula>
    </cfRule>
    <cfRule type="containsText" dxfId="610" priority="355" operator="containsText" text="captura">
      <formula>NOT(ISERROR(SEARCH("captura",#REF!)))</formula>
    </cfRule>
    <cfRule type="containsText" dxfId="609" priority="356" operator="containsText" text="captura">
      <formula>NOT(ISERROR(SEARCH("captura",#REF!)))</formula>
    </cfRule>
    <cfRule type="containsText" dxfId="608" priority="357" operator="containsText" text="alerta">
      <formula>NOT(ISERROR(SEARCH("alerta",#REF!)))</formula>
    </cfRule>
  </conditionalFormatting>
  <conditionalFormatting sqref="J489:L489 N489:O489">
    <cfRule type="cellIs" dxfId="607" priority="349" stopIfTrue="1" operator="notEqual">
      <formula>INDIRECT("Dummy_for_Comparison1!"&amp;ADDRESS(ROW(),COLUMN()))</formula>
    </cfRule>
  </conditionalFormatting>
  <conditionalFormatting sqref="M489">
    <cfRule type="cellIs" dxfId="606" priority="350" stopIfTrue="1" operator="notEqual">
      <formula>INDIRECT("Dummy_for_Comparison1!"&amp;ADDRESS(ROW(),COLUMN()))</formula>
    </cfRule>
  </conditionalFormatting>
  <conditionalFormatting sqref="Q489">
    <cfRule type="cellIs" dxfId="605" priority="344" stopIfTrue="1" operator="notEqual">
      <formula>INDIRECT("Dummy_for_Comparison1!"&amp;ADDRESS(ROW(),COLUMN()))</formula>
    </cfRule>
  </conditionalFormatting>
  <conditionalFormatting sqref="P489">
    <cfRule type="cellIs" dxfId="604" priority="343" stopIfTrue="1" operator="notEqual">
      <formula>INDIRECT("Dummy_for_Comparison1!"&amp;ADDRESS(ROW(),COLUMN()))</formula>
    </cfRule>
  </conditionalFormatting>
  <conditionalFormatting sqref="L489">
    <cfRule type="containsText" dxfId="603" priority="345" operator="containsText" text="alerta">
      <formula>NOT(ISERROR(SEARCH("alerta",#REF!)))</formula>
    </cfRule>
    <cfRule type="containsText" dxfId="602" priority="346" operator="containsText" text="captura">
      <formula>NOT(ISERROR(SEARCH("captura",#REF!)))</formula>
    </cfRule>
    <cfRule type="containsText" dxfId="601" priority="347" operator="containsText" text="captura">
      <formula>NOT(ISERROR(SEARCH("captura",#REF!)))</formula>
    </cfRule>
    <cfRule type="containsText" dxfId="600" priority="348" operator="containsText" text="alerta">
      <formula>NOT(ISERROR(SEARCH("alerta",#REF!)))</formula>
    </cfRule>
  </conditionalFormatting>
  <conditionalFormatting sqref="J490:L490 N490:O490">
    <cfRule type="cellIs" dxfId="599" priority="337" stopIfTrue="1" operator="notEqual">
      <formula>INDIRECT("Dummy_for_Comparison1!"&amp;ADDRESS(ROW(),COLUMN()))</formula>
    </cfRule>
  </conditionalFormatting>
  <conditionalFormatting sqref="P490">
    <cfRule type="cellIs" dxfId="598" priority="336" stopIfTrue="1" operator="notEqual">
      <formula>INDIRECT("Dummy_for_Comparison1!"&amp;ADDRESS(ROW(),COLUMN()))</formula>
    </cfRule>
  </conditionalFormatting>
  <conditionalFormatting sqref="M490">
    <cfRule type="cellIs" dxfId="597" priority="342" stopIfTrue="1" operator="notEqual">
      <formula>INDIRECT("Dummy_for_Comparison1!"&amp;ADDRESS(ROW(),COLUMN()))</formula>
    </cfRule>
  </conditionalFormatting>
  <conditionalFormatting sqref="Q490">
    <cfRule type="cellIs" dxfId="596" priority="335" stopIfTrue="1" operator="notEqual">
      <formula>INDIRECT("Dummy_for_Comparison1!"&amp;ADDRESS(ROW(),COLUMN()))</formula>
    </cfRule>
  </conditionalFormatting>
  <conditionalFormatting sqref="L490">
    <cfRule type="containsText" dxfId="595" priority="338" operator="containsText" text="alerta">
      <formula>NOT(ISERROR(SEARCH("alerta",#REF!)))</formula>
    </cfRule>
    <cfRule type="containsText" dxfId="594" priority="339" operator="containsText" text="captura">
      <formula>NOT(ISERROR(SEARCH("captura",#REF!)))</formula>
    </cfRule>
    <cfRule type="containsText" dxfId="593" priority="340" operator="containsText" text="captura">
      <formula>NOT(ISERROR(SEARCH("captura",#REF!)))</formula>
    </cfRule>
    <cfRule type="containsText" dxfId="592" priority="341" operator="containsText" text="alerta">
      <formula>NOT(ISERROR(SEARCH("alerta",#REF!)))</formula>
    </cfRule>
  </conditionalFormatting>
  <conditionalFormatting sqref="J491:L491 N491:O491">
    <cfRule type="cellIs" dxfId="591" priority="329" stopIfTrue="1" operator="notEqual">
      <formula>INDIRECT("Dummy_for_Comparison1!"&amp;ADDRESS(ROW(),COLUMN()))</formula>
    </cfRule>
  </conditionalFormatting>
  <conditionalFormatting sqref="P491">
    <cfRule type="cellIs" dxfId="590" priority="328" stopIfTrue="1" operator="notEqual">
      <formula>INDIRECT("Dummy_for_Comparison1!"&amp;ADDRESS(ROW(),COLUMN()))</formula>
    </cfRule>
  </conditionalFormatting>
  <conditionalFormatting sqref="M491">
    <cfRule type="cellIs" dxfId="589" priority="334" stopIfTrue="1" operator="notEqual">
      <formula>INDIRECT("Dummy_for_Comparison1!"&amp;ADDRESS(ROW(),COLUMN()))</formula>
    </cfRule>
  </conditionalFormatting>
  <conditionalFormatting sqref="Q491">
    <cfRule type="cellIs" dxfId="588" priority="327" stopIfTrue="1" operator="notEqual">
      <formula>INDIRECT("Dummy_for_Comparison1!"&amp;ADDRESS(ROW(),COLUMN()))</formula>
    </cfRule>
  </conditionalFormatting>
  <conditionalFormatting sqref="L491">
    <cfRule type="containsText" dxfId="587" priority="330" operator="containsText" text="alerta">
      <formula>NOT(ISERROR(SEARCH("alerta",#REF!)))</formula>
    </cfRule>
    <cfRule type="containsText" dxfId="586" priority="331" operator="containsText" text="captura">
      <formula>NOT(ISERROR(SEARCH("captura",#REF!)))</formula>
    </cfRule>
    <cfRule type="containsText" dxfId="585" priority="332" operator="containsText" text="captura">
      <formula>NOT(ISERROR(SEARCH("captura",#REF!)))</formula>
    </cfRule>
    <cfRule type="containsText" dxfId="584" priority="333" operator="containsText" text="alerta">
      <formula>NOT(ISERROR(SEARCH("alerta",#REF!)))</formula>
    </cfRule>
  </conditionalFormatting>
  <conditionalFormatting sqref="M492">
    <cfRule type="cellIs" dxfId="583" priority="326" stopIfTrue="1" operator="notEqual">
      <formula>INDIRECT("Dummy_for_Comparison1!"&amp;ADDRESS(ROW(),COLUMN()))</formula>
    </cfRule>
  </conditionalFormatting>
  <conditionalFormatting sqref="J492:L492 N492:O492">
    <cfRule type="cellIs" dxfId="582" priority="321" stopIfTrue="1" operator="notEqual">
      <formula>INDIRECT("Dummy_for_Comparison1!"&amp;ADDRESS(ROW(),COLUMN()))</formula>
    </cfRule>
  </conditionalFormatting>
  <conditionalFormatting sqref="Q492">
    <cfRule type="cellIs" dxfId="581" priority="320" stopIfTrue="1" operator="notEqual">
      <formula>INDIRECT("Dummy_for_Comparison1!"&amp;ADDRESS(ROW(),COLUMN()))</formula>
    </cfRule>
  </conditionalFormatting>
  <conditionalFormatting sqref="P492">
    <cfRule type="cellIs" dxfId="580" priority="319" stopIfTrue="1" operator="notEqual">
      <formula>INDIRECT("Dummy_for_Comparison1!"&amp;ADDRESS(ROW(),COLUMN()))</formula>
    </cfRule>
  </conditionalFormatting>
  <conditionalFormatting sqref="L492">
    <cfRule type="containsText" dxfId="579" priority="322" operator="containsText" text="alerta">
      <formula>NOT(ISERROR(SEARCH("alerta",#REF!)))</formula>
    </cfRule>
    <cfRule type="containsText" dxfId="578" priority="323" operator="containsText" text="captura">
      <formula>NOT(ISERROR(SEARCH("captura",#REF!)))</formula>
    </cfRule>
    <cfRule type="containsText" dxfId="577" priority="324" operator="containsText" text="captura">
      <formula>NOT(ISERROR(SEARCH("captura",#REF!)))</formula>
    </cfRule>
    <cfRule type="containsText" dxfId="576" priority="325" operator="containsText" text="alerta">
      <formula>NOT(ISERROR(SEARCH("alerta",#REF!)))</formula>
    </cfRule>
  </conditionalFormatting>
  <conditionalFormatting sqref="M493">
    <cfRule type="cellIs" dxfId="575" priority="318" stopIfTrue="1" operator="notEqual">
      <formula>INDIRECT("Dummy_for_Comparison1!"&amp;ADDRESS(ROW(),COLUMN()))</formula>
    </cfRule>
  </conditionalFormatting>
  <conditionalFormatting sqref="J493:L493 N493:O493">
    <cfRule type="cellIs" dxfId="574" priority="313" stopIfTrue="1" operator="notEqual">
      <formula>INDIRECT("Dummy_for_Comparison1!"&amp;ADDRESS(ROW(),COLUMN()))</formula>
    </cfRule>
  </conditionalFormatting>
  <conditionalFormatting sqref="P493">
    <cfRule type="cellIs" dxfId="573" priority="312" stopIfTrue="1" operator="notEqual">
      <formula>INDIRECT("Dummy_for_Comparison1!"&amp;ADDRESS(ROW(),COLUMN()))</formula>
    </cfRule>
  </conditionalFormatting>
  <conditionalFormatting sqref="Q493">
    <cfRule type="cellIs" dxfId="572" priority="311" stopIfTrue="1" operator="notEqual">
      <formula>INDIRECT("Dummy_for_Comparison1!"&amp;ADDRESS(ROW(),COLUMN()))</formula>
    </cfRule>
  </conditionalFormatting>
  <conditionalFormatting sqref="L493">
    <cfRule type="containsText" dxfId="571" priority="314" operator="containsText" text="alerta">
      <formula>NOT(ISERROR(SEARCH("alerta",#REF!)))</formula>
    </cfRule>
    <cfRule type="containsText" dxfId="570" priority="315" operator="containsText" text="captura">
      <formula>NOT(ISERROR(SEARCH("captura",#REF!)))</formula>
    </cfRule>
    <cfRule type="containsText" dxfId="569" priority="316" operator="containsText" text="captura">
      <formula>NOT(ISERROR(SEARCH("captura",#REF!)))</formula>
    </cfRule>
    <cfRule type="containsText" dxfId="568" priority="317" operator="containsText" text="alerta">
      <formula>NOT(ISERROR(SEARCH("alerta",#REF!)))</formula>
    </cfRule>
  </conditionalFormatting>
  <conditionalFormatting sqref="M494">
    <cfRule type="cellIs" dxfId="567" priority="310" stopIfTrue="1" operator="notEqual">
      <formula>INDIRECT("Dummy_for_Comparison1!"&amp;ADDRESS(ROW(),COLUMN()))</formula>
    </cfRule>
  </conditionalFormatting>
  <conditionalFormatting sqref="J494:L494 N494:O494">
    <cfRule type="cellIs" dxfId="566" priority="305" stopIfTrue="1" operator="notEqual">
      <formula>INDIRECT("Dummy_for_Comparison1!"&amp;ADDRESS(ROW(),COLUMN()))</formula>
    </cfRule>
  </conditionalFormatting>
  <conditionalFormatting sqref="P494">
    <cfRule type="cellIs" dxfId="565" priority="304" stopIfTrue="1" operator="notEqual">
      <formula>INDIRECT("Dummy_for_Comparison1!"&amp;ADDRESS(ROW(),COLUMN()))</formula>
    </cfRule>
  </conditionalFormatting>
  <conditionalFormatting sqref="Q494">
    <cfRule type="cellIs" dxfId="564" priority="303" stopIfTrue="1" operator="notEqual">
      <formula>INDIRECT("Dummy_for_Comparison1!"&amp;ADDRESS(ROW(),COLUMN()))</formula>
    </cfRule>
  </conditionalFormatting>
  <conditionalFormatting sqref="L494">
    <cfRule type="containsText" dxfId="563" priority="306" operator="containsText" text="alerta">
      <formula>NOT(ISERROR(SEARCH("alerta",#REF!)))</formula>
    </cfRule>
    <cfRule type="containsText" dxfId="562" priority="307" operator="containsText" text="captura">
      <formula>NOT(ISERROR(SEARCH("captura",#REF!)))</formula>
    </cfRule>
    <cfRule type="containsText" dxfId="561" priority="308" operator="containsText" text="captura">
      <formula>NOT(ISERROR(SEARCH("captura",#REF!)))</formula>
    </cfRule>
    <cfRule type="containsText" dxfId="560" priority="309" operator="containsText" text="alerta">
      <formula>NOT(ISERROR(SEARCH("alerta",#REF!)))</formula>
    </cfRule>
  </conditionalFormatting>
  <conditionalFormatting sqref="Q495">
    <cfRule type="cellIs" dxfId="559" priority="295" stopIfTrue="1" operator="notEqual">
      <formula>INDIRECT("Dummy_for_Comparison1!"&amp;ADDRESS(ROW(),COLUMN()))</formula>
    </cfRule>
  </conditionalFormatting>
  <conditionalFormatting sqref="J495:O495">
    <cfRule type="cellIs" dxfId="558" priority="302" stopIfTrue="1" operator="notEqual">
      <formula>INDIRECT("Dummy_for_Comparison1!"&amp;ADDRESS(ROW(),COLUMN()))</formula>
    </cfRule>
  </conditionalFormatting>
  <conditionalFormatting sqref="P495">
    <cfRule type="cellIs" dxfId="557" priority="294" stopIfTrue="1" operator="notEqual">
      <formula>INDIRECT("Dummy_for_Comparison1!"&amp;ADDRESS(ROW(),COLUMN()))</formula>
    </cfRule>
  </conditionalFormatting>
  <conditionalFormatting sqref="Q496">
    <cfRule type="cellIs" dxfId="556" priority="286" stopIfTrue="1" operator="notEqual">
      <formula>INDIRECT("Dummy_for_Comparison1!"&amp;ADDRESS(ROW(),COLUMN()))</formula>
    </cfRule>
  </conditionalFormatting>
  <conditionalFormatting sqref="J496:O496">
    <cfRule type="cellIs" dxfId="555" priority="293" stopIfTrue="1" operator="notEqual">
      <formula>INDIRECT("Dummy_for_Comparison1!"&amp;ADDRESS(ROW(),COLUMN()))</formula>
    </cfRule>
  </conditionalFormatting>
  <conditionalFormatting sqref="P496">
    <cfRule type="cellIs" dxfId="554" priority="285" stopIfTrue="1" operator="notEqual">
      <formula>INDIRECT("Dummy_for_Comparison1!"&amp;ADDRESS(ROW(),COLUMN()))</formula>
    </cfRule>
  </conditionalFormatting>
  <conditionalFormatting sqref="Q497">
    <cfRule type="cellIs" dxfId="553" priority="277" stopIfTrue="1" operator="notEqual">
      <formula>INDIRECT("Dummy_for_Comparison1!"&amp;ADDRESS(ROW(),COLUMN()))</formula>
    </cfRule>
  </conditionalFormatting>
  <conditionalFormatting sqref="J497:O497">
    <cfRule type="cellIs" dxfId="552" priority="284" stopIfTrue="1" operator="notEqual">
      <formula>INDIRECT("Dummy_for_Comparison1!"&amp;ADDRESS(ROW(),COLUMN()))</formula>
    </cfRule>
  </conditionalFormatting>
  <conditionalFormatting sqref="P497">
    <cfRule type="cellIs" dxfId="551" priority="276" stopIfTrue="1" operator="notEqual">
      <formula>INDIRECT("Dummy_for_Comparison1!"&amp;ADDRESS(ROW(),COLUMN()))</formula>
    </cfRule>
  </conditionalFormatting>
  <conditionalFormatting sqref="Q498">
    <cfRule type="cellIs" dxfId="550" priority="268" stopIfTrue="1" operator="notEqual">
      <formula>INDIRECT("Dummy_for_Comparison1!"&amp;ADDRESS(ROW(),COLUMN()))</formula>
    </cfRule>
  </conditionalFormatting>
  <conditionalFormatting sqref="J498:O498">
    <cfRule type="cellIs" dxfId="549" priority="275" stopIfTrue="1" operator="notEqual">
      <formula>INDIRECT("Dummy_for_Comparison1!"&amp;ADDRESS(ROW(),COLUMN()))</formula>
    </cfRule>
  </conditionalFormatting>
  <conditionalFormatting sqref="P498">
    <cfRule type="cellIs" dxfId="548" priority="267" stopIfTrue="1" operator="notEqual">
      <formula>INDIRECT("Dummy_for_Comparison1!"&amp;ADDRESS(ROW(),COLUMN()))</formula>
    </cfRule>
  </conditionalFormatting>
  <conditionalFormatting sqref="Q499">
    <cfRule type="cellIs" dxfId="547" priority="259" stopIfTrue="1" operator="notEqual">
      <formula>INDIRECT("Dummy_for_Comparison1!"&amp;ADDRESS(ROW(),COLUMN()))</formula>
    </cfRule>
  </conditionalFormatting>
  <conditionalFormatting sqref="J499:O499">
    <cfRule type="cellIs" dxfId="546" priority="266" stopIfTrue="1" operator="notEqual">
      <formula>INDIRECT("Dummy_for_Comparison1!"&amp;ADDRESS(ROW(),COLUMN()))</formula>
    </cfRule>
  </conditionalFormatting>
  <conditionalFormatting sqref="P499">
    <cfRule type="cellIs" dxfId="545" priority="258" stopIfTrue="1" operator="notEqual">
      <formula>INDIRECT("Dummy_for_Comparison1!"&amp;ADDRESS(ROW(),COLUMN()))</formula>
    </cfRule>
  </conditionalFormatting>
  <conditionalFormatting sqref="Q500">
    <cfRule type="cellIs" dxfId="544" priority="250" stopIfTrue="1" operator="notEqual">
      <formula>INDIRECT("Dummy_for_Comparison1!"&amp;ADDRESS(ROW(),COLUMN()))</formula>
    </cfRule>
  </conditionalFormatting>
  <conditionalFormatting sqref="J500:O500">
    <cfRule type="cellIs" dxfId="543" priority="257" stopIfTrue="1" operator="notEqual">
      <formula>INDIRECT("Dummy_for_Comparison1!"&amp;ADDRESS(ROW(),COLUMN()))</formula>
    </cfRule>
  </conditionalFormatting>
  <conditionalFormatting sqref="P500">
    <cfRule type="cellIs" dxfId="542" priority="249" stopIfTrue="1" operator="notEqual">
      <formula>INDIRECT("Dummy_for_Comparison1!"&amp;ADDRESS(ROW(),COLUMN()))</formula>
    </cfRule>
  </conditionalFormatting>
  <conditionalFormatting sqref="Q501">
    <cfRule type="cellIs" dxfId="541" priority="241" stopIfTrue="1" operator="notEqual">
      <formula>INDIRECT("Dummy_for_Comparison1!"&amp;ADDRESS(ROW(),COLUMN()))</formula>
    </cfRule>
  </conditionalFormatting>
  <conditionalFormatting sqref="J501:O501">
    <cfRule type="cellIs" dxfId="540" priority="248" stopIfTrue="1" operator="notEqual">
      <formula>INDIRECT("Dummy_for_Comparison1!"&amp;ADDRESS(ROW(),COLUMN()))</formula>
    </cfRule>
  </conditionalFormatting>
  <conditionalFormatting sqref="P501">
    <cfRule type="cellIs" dxfId="539" priority="240" stopIfTrue="1" operator="notEqual">
      <formula>INDIRECT("Dummy_for_Comparison1!"&amp;ADDRESS(ROW(),COLUMN()))</formula>
    </cfRule>
  </conditionalFormatting>
  <conditionalFormatting sqref="Q502">
    <cfRule type="cellIs" dxfId="538" priority="232" stopIfTrue="1" operator="notEqual">
      <formula>INDIRECT("Dummy_for_Comparison1!"&amp;ADDRESS(ROW(),COLUMN()))</formula>
    </cfRule>
  </conditionalFormatting>
  <conditionalFormatting sqref="J502:O502">
    <cfRule type="cellIs" dxfId="537" priority="239" stopIfTrue="1" operator="notEqual">
      <formula>INDIRECT("Dummy_for_Comparison1!"&amp;ADDRESS(ROW(),COLUMN()))</formula>
    </cfRule>
  </conditionalFormatting>
  <conditionalFormatting sqref="P502">
    <cfRule type="cellIs" dxfId="536" priority="231" stopIfTrue="1" operator="notEqual">
      <formula>INDIRECT("Dummy_for_Comparison1!"&amp;ADDRESS(ROW(),COLUMN()))</formula>
    </cfRule>
  </conditionalFormatting>
  <conditionalFormatting sqref="Q503">
    <cfRule type="cellIs" dxfId="535" priority="223" stopIfTrue="1" operator="notEqual">
      <formula>INDIRECT("Dummy_for_Comparison1!"&amp;ADDRESS(ROW(),COLUMN()))</formula>
    </cfRule>
  </conditionalFormatting>
  <conditionalFormatting sqref="J503:O503">
    <cfRule type="cellIs" dxfId="534" priority="230" stopIfTrue="1" operator="notEqual">
      <formula>INDIRECT("Dummy_for_Comparison1!"&amp;ADDRESS(ROW(),COLUMN()))</formula>
    </cfRule>
  </conditionalFormatting>
  <conditionalFormatting sqref="P503">
    <cfRule type="cellIs" dxfId="533" priority="222" stopIfTrue="1" operator="notEqual">
      <formula>INDIRECT("Dummy_for_Comparison1!"&amp;ADDRESS(ROW(),COLUMN()))</formula>
    </cfRule>
  </conditionalFormatting>
  <conditionalFormatting sqref="Q504">
    <cfRule type="cellIs" dxfId="532" priority="214" stopIfTrue="1" operator="notEqual">
      <formula>INDIRECT("Dummy_for_Comparison1!"&amp;ADDRESS(ROW(),COLUMN()))</formula>
    </cfRule>
  </conditionalFormatting>
  <conditionalFormatting sqref="J504:O504">
    <cfRule type="cellIs" dxfId="531" priority="221" stopIfTrue="1" operator="notEqual">
      <formula>INDIRECT("Dummy_for_Comparison1!"&amp;ADDRESS(ROW(),COLUMN()))</formula>
    </cfRule>
  </conditionalFormatting>
  <conditionalFormatting sqref="P504">
    <cfRule type="cellIs" dxfId="530" priority="213" stopIfTrue="1" operator="notEqual">
      <formula>INDIRECT("Dummy_for_Comparison1!"&amp;ADDRESS(ROW(),COLUMN()))</formula>
    </cfRule>
  </conditionalFormatting>
  <conditionalFormatting sqref="Q505">
    <cfRule type="cellIs" dxfId="529" priority="205" stopIfTrue="1" operator="notEqual">
      <formula>INDIRECT("Dummy_for_Comparison1!"&amp;ADDRESS(ROW(),COLUMN()))</formula>
    </cfRule>
  </conditionalFormatting>
  <conditionalFormatting sqref="P505">
    <cfRule type="cellIs" dxfId="528" priority="204" stopIfTrue="1" operator="notEqual">
      <formula>INDIRECT("Dummy_for_Comparison1!"&amp;ADDRESS(ROW(),COLUMN()))</formula>
    </cfRule>
  </conditionalFormatting>
  <conditionalFormatting sqref="J505:O505">
    <cfRule type="cellIs" dxfId="527" priority="212" stopIfTrue="1" operator="notEqual">
      <formula>INDIRECT("Dummy_for_Comparison1!"&amp;ADDRESS(ROW(),COLUMN()))</formula>
    </cfRule>
  </conditionalFormatting>
  <conditionalFormatting sqref="Q506">
    <cfRule type="cellIs" dxfId="526" priority="196" stopIfTrue="1" operator="notEqual">
      <formula>INDIRECT("Dummy_for_Comparison1!"&amp;ADDRESS(ROW(),COLUMN()))</formula>
    </cfRule>
  </conditionalFormatting>
  <conditionalFormatting sqref="P506">
    <cfRule type="cellIs" dxfId="525" priority="195" stopIfTrue="1" operator="notEqual">
      <formula>INDIRECT("Dummy_for_Comparison1!"&amp;ADDRESS(ROW(),COLUMN()))</formula>
    </cfRule>
  </conditionalFormatting>
  <conditionalFormatting sqref="J506:O506">
    <cfRule type="cellIs" dxfId="524" priority="203" stopIfTrue="1" operator="notEqual">
      <formula>INDIRECT("Dummy_for_Comparison1!"&amp;ADDRESS(ROW(),COLUMN()))</formula>
    </cfRule>
  </conditionalFormatting>
  <conditionalFormatting sqref="J507:K507 Q507 O507">
    <cfRule type="cellIs" dxfId="523" priority="187" stopIfTrue="1" operator="notEqual">
      <formula>INDIRECT("Dummy_for_Comparison1!"&amp;ADDRESS(ROW(),COLUMN()))</formula>
    </cfRule>
  </conditionalFormatting>
  <conditionalFormatting sqref="N507">
    <cfRule type="cellIs" dxfId="522" priority="185" stopIfTrue="1" operator="notEqual">
      <formula>INDIRECT("Dummy_for_Comparison1!"&amp;ADDRESS(ROW(),COLUMN()))</formula>
    </cfRule>
  </conditionalFormatting>
  <conditionalFormatting sqref="M507">
    <cfRule type="cellIs" dxfId="521" priority="194" stopIfTrue="1" operator="notEqual">
      <formula>INDIRECT("Dummy_for_Comparison1!"&amp;ADDRESS(ROW(),COLUMN()))</formula>
    </cfRule>
  </conditionalFormatting>
  <conditionalFormatting sqref="L507">
    <cfRule type="cellIs" dxfId="520" priority="186" stopIfTrue="1" operator="notEqual">
      <formula>INDIRECT("Dummy_for_Comparison1!"&amp;ADDRESS(ROW(),COLUMN()))</formula>
    </cfRule>
  </conditionalFormatting>
  <conditionalFormatting sqref="P507">
    <cfRule type="cellIs" dxfId="519" priority="184" stopIfTrue="1" operator="notEqual">
      <formula>INDIRECT("Dummy_for_Comparison1!"&amp;ADDRESS(ROW(),COLUMN()))</formula>
    </cfRule>
  </conditionalFormatting>
  <conditionalFormatting sqref="J508:K508 Q508 O508">
    <cfRule type="cellIs" dxfId="518" priority="176" stopIfTrue="1" operator="notEqual">
      <formula>INDIRECT("Dummy_for_Comparison1!"&amp;ADDRESS(ROW(),COLUMN()))</formula>
    </cfRule>
  </conditionalFormatting>
  <conditionalFormatting sqref="N508">
    <cfRule type="cellIs" dxfId="517" priority="174" stopIfTrue="1" operator="notEqual">
      <formula>INDIRECT("Dummy_for_Comparison1!"&amp;ADDRESS(ROW(),COLUMN()))</formula>
    </cfRule>
  </conditionalFormatting>
  <conditionalFormatting sqref="M508">
    <cfRule type="cellIs" dxfId="516" priority="183" stopIfTrue="1" operator="notEqual">
      <formula>INDIRECT("Dummy_for_Comparison1!"&amp;ADDRESS(ROW(),COLUMN()))</formula>
    </cfRule>
  </conditionalFormatting>
  <conditionalFormatting sqref="L508">
    <cfRule type="cellIs" dxfId="515" priority="175" stopIfTrue="1" operator="notEqual">
      <formula>INDIRECT("Dummy_for_Comparison1!"&amp;ADDRESS(ROW(),COLUMN()))</formula>
    </cfRule>
  </conditionalFormatting>
  <conditionalFormatting sqref="P508">
    <cfRule type="cellIs" dxfId="514" priority="173" stopIfTrue="1" operator="notEqual">
      <formula>INDIRECT("Dummy_for_Comparison1!"&amp;ADDRESS(ROW(),COLUMN()))</formula>
    </cfRule>
  </conditionalFormatting>
  <conditionalFormatting sqref="N509:O509 J509:L509">
    <cfRule type="cellIs" dxfId="513" priority="165" stopIfTrue="1" operator="notEqual">
      <formula>INDIRECT("Dummy_for_Comparison1!"&amp;ADDRESS(ROW(),COLUMN()))</formula>
    </cfRule>
  </conditionalFormatting>
  <conditionalFormatting sqref="M509">
    <cfRule type="cellIs" dxfId="512" priority="172" stopIfTrue="1" operator="notEqual">
      <formula>INDIRECT("Dummy_for_Comparison1!"&amp;ADDRESS(ROW(),COLUMN()))</formula>
    </cfRule>
  </conditionalFormatting>
  <conditionalFormatting sqref="Q509">
    <cfRule type="cellIs" dxfId="511" priority="164" stopIfTrue="1" operator="notEqual">
      <formula>INDIRECT("Dummy_for_Comparison1!"&amp;ADDRESS(ROW(),COLUMN()))</formula>
    </cfRule>
  </conditionalFormatting>
  <conditionalFormatting sqref="P509">
    <cfRule type="cellIs" dxfId="510" priority="163" stopIfTrue="1" operator="notEqual">
      <formula>INDIRECT("Dummy_for_Comparison1!"&amp;ADDRESS(ROW(),COLUMN()))</formula>
    </cfRule>
  </conditionalFormatting>
  <conditionalFormatting sqref="N510:O510 J510:L510">
    <cfRule type="cellIs" dxfId="509" priority="155" stopIfTrue="1" operator="notEqual">
      <formula>INDIRECT("Dummy_for_Comparison1!"&amp;ADDRESS(ROW(),COLUMN()))</formula>
    </cfRule>
  </conditionalFormatting>
  <conditionalFormatting sqref="M510">
    <cfRule type="cellIs" dxfId="508" priority="162" stopIfTrue="1" operator="notEqual">
      <formula>INDIRECT("Dummy_for_Comparison1!"&amp;ADDRESS(ROW(),COLUMN()))</formula>
    </cfRule>
  </conditionalFormatting>
  <conditionalFormatting sqref="Q510">
    <cfRule type="cellIs" dxfId="507" priority="154" stopIfTrue="1" operator="notEqual">
      <formula>INDIRECT("Dummy_for_Comparison1!"&amp;ADDRESS(ROW(),COLUMN()))</formula>
    </cfRule>
  </conditionalFormatting>
  <conditionalFormatting sqref="P510">
    <cfRule type="cellIs" dxfId="506" priority="153" stopIfTrue="1" operator="notEqual">
      <formula>INDIRECT("Dummy_for_Comparison1!"&amp;ADDRESS(ROW(),COLUMN()))</formula>
    </cfRule>
  </conditionalFormatting>
  <conditionalFormatting sqref="N511:O511 J511:L511">
    <cfRule type="cellIs" dxfId="505" priority="145" stopIfTrue="1" operator="notEqual">
      <formula>INDIRECT("Dummy_for_Comparison1!"&amp;ADDRESS(ROW(),COLUMN()))</formula>
    </cfRule>
  </conditionalFormatting>
  <conditionalFormatting sqref="P511">
    <cfRule type="cellIs" dxfId="504" priority="143" stopIfTrue="1" operator="notEqual">
      <formula>INDIRECT("Dummy_for_Comparison1!"&amp;ADDRESS(ROW(),COLUMN()))</formula>
    </cfRule>
  </conditionalFormatting>
  <conditionalFormatting sqref="M511">
    <cfRule type="cellIs" dxfId="503" priority="152" stopIfTrue="1" operator="notEqual">
      <formula>INDIRECT("Dummy_for_Comparison1!"&amp;ADDRESS(ROW(),COLUMN()))</formula>
    </cfRule>
  </conditionalFormatting>
  <conditionalFormatting sqref="Q511">
    <cfRule type="cellIs" dxfId="502" priority="144" stopIfTrue="1" operator="notEqual">
      <formula>INDIRECT("Dummy_for_Comparison1!"&amp;ADDRESS(ROW(),COLUMN()))</formula>
    </cfRule>
  </conditionalFormatting>
  <conditionalFormatting sqref="N512:O512 J512:L512">
    <cfRule type="cellIs" dxfId="501" priority="135" stopIfTrue="1" operator="notEqual">
      <formula>INDIRECT("Dummy_for_Comparison1!"&amp;ADDRESS(ROW(),COLUMN()))</formula>
    </cfRule>
  </conditionalFormatting>
  <conditionalFormatting sqref="P512">
    <cfRule type="cellIs" dxfId="500" priority="133" stopIfTrue="1" operator="notEqual">
      <formula>INDIRECT("Dummy_for_Comparison1!"&amp;ADDRESS(ROW(),COLUMN()))</formula>
    </cfRule>
  </conditionalFormatting>
  <conditionalFormatting sqref="M512">
    <cfRule type="cellIs" dxfId="499" priority="142" stopIfTrue="1" operator="notEqual">
      <formula>INDIRECT("Dummy_for_Comparison1!"&amp;ADDRESS(ROW(),COLUMN()))</formula>
    </cfRule>
  </conditionalFormatting>
  <conditionalFormatting sqref="Q512">
    <cfRule type="cellIs" dxfId="498" priority="134" stopIfTrue="1" operator="notEqual">
      <formula>INDIRECT("Dummy_for_Comparison1!"&amp;ADDRESS(ROW(),COLUMN()))</formula>
    </cfRule>
  </conditionalFormatting>
  <conditionalFormatting sqref="Q513">
    <cfRule type="cellIs" dxfId="497" priority="123" stopIfTrue="1" operator="notEqual">
      <formula>INDIRECT("Dummy_for_Comparison1!"&amp;ADDRESS(ROW(),COLUMN()))</formula>
    </cfRule>
  </conditionalFormatting>
  <conditionalFormatting sqref="L513">
    <cfRule type="cellIs" dxfId="496" priority="124" stopIfTrue="1" operator="notEqual">
      <formula>INDIRECT("Dummy_for_Comparison1!"&amp;ADDRESS(ROW(),COLUMN()))</formula>
    </cfRule>
  </conditionalFormatting>
  <conditionalFormatting sqref="O513 J513:K513">
    <cfRule type="cellIs" dxfId="495" priority="125" stopIfTrue="1" operator="notEqual">
      <formula>INDIRECT("Dummy_for_Comparison1!"&amp;ADDRESS(ROW(),COLUMN()))</formula>
    </cfRule>
  </conditionalFormatting>
  <conditionalFormatting sqref="P513">
    <cfRule type="cellIs" dxfId="494" priority="122" stopIfTrue="1" operator="notEqual">
      <formula>INDIRECT("Dummy_for_Comparison1!"&amp;ADDRESS(ROW(),COLUMN()))</formula>
    </cfRule>
  </conditionalFormatting>
  <conditionalFormatting sqref="N513">
    <cfRule type="cellIs" dxfId="493" priority="121" stopIfTrue="1" operator="notEqual">
      <formula>INDIRECT("Dummy_for_Comparison1!"&amp;ADDRESS(ROW(),COLUMN()))</formula>
    </cfRule>
  </conditionalFormatting>
  <conditionalFormatting sqref="M513">
    <cfRule type="cellIs" dxfId="492" priority="132" stopIfTrue="1" operator="notEqual">
      <formula>INDIRECT("Dummy_for_Comparison1!"&amp;ADDRESS(ROW(),COLUMN()))</formula>
    </cfRule>
  </conditionalFormatting>
  <conditionalFormatting sqref="N514:O514 J514:L514">
    <cfRule type="cellIs" dxfId="491" priority="113" stopIfTrue="1" operator="notEqual">
      <formula>INDIRECT("Dummy_for_Comparison1!"&amp;ADDRESS(ROW(),COLUMN()))</formula>
    </cfRule>
  </conditionalFormatting>
  <conditionalFormatting sqref="Q514">
    <cfRule type="cellIs" dxfId="490" priority="112" stopIfTrue="1" operator="notEqual">
      <formula>INDIRECT("Dummy_for_Comparison1!"&amp;ADDRESS(ROW(),COLUMN()))</formula>
    </cfRule>
  </conditionalFormatting>
  <conditionalFormatting sqref="P514">
    <cfRule type="cellIs" dxfId="489" priority="111" stopIfTrue="1" operator="notEqual">
      <formula>INDIRECT("Dummy_for_Comparison1!"&amp;ADDRESS(ROW(),COLUMN()))</formula>
    </cfRule>
  </conditionalFormatting>
  <conditionalFormatting sqref="M514">
    <cfRule type="cellIs" dxfId="488" priority="120" stopIfTrue="1" operator="notEqual">
      <formula>INDIRECT("Dummy_for_Comparison1!"&amp;ADDRESS(ROW(),COLUMN()))</formula>
    </cfRule>
  </conditionalFormatting>
  <conditionalFormatting sqref="N515:O515 J515:L515">
    <cfRule type="cellIs" dxfId="487" priority="103" stopIfTrue="1" operator="notEqual">
      <formula>INDIRECT("Dummy_for_Comparison1!"&amp;ADDRESS(ROW(),COLUMN()))</formula>
    </cfRule>
  </conditionalFormatting>
  <conditionalFormatting sqref="P515">
    <cfRule type="cellIs" dxfId="486" priority="101" stopIfTrue="1" operator="notEqual">
      <formula>INDIRECT("Dummy_for_Comparison1!"&amp;ADDRESS(ROW(),COLUMN()))</formula>
    </cfRule>
  </conditionalFormatting>
  <conditionalFormatting sqref="M515">
    <cfRule type="cellIs" dxfId="485" priority="110" stopIfTrue="1" operator="notEqual">
      <formula>INDIRECT("Dummy_for_Comparison1!"&amp;ADDRESS(ROW(),COLUMN()))</formula>
    </cfRule>
  </conditionalFormatting>
  <conditionalFormatting sqref="Q515">
    <cfRule type="cellIs" dxfId="484" priority="102" stopIfTrue="1" operator="notEqual">
      <formula>INDIRECT("Dummy_for_Comparison1!"&amp;ADDRESS(ROW(),COLUMN()))</formula>
    </cfRule>
  </conditionalFormatting>
  <conditionalFormatting sqref="N516:O516 J516:L516">
    <cfRule type="cellIs" dxfId="483" priority="93" stopIfTrue="1" operator="notEqual">
      <formula>INDIRECT("Dummy_for_Comparison1!"&amp;ADDRESS(ROW(),COLUMN()))</formula>
    </cfRule>
  </conditionalFormatting>
  <conditionalFormatting sqref="M516">
    <cfRule type="cellIs" dxfId="482" priority="100" stopIfTrue="1" operator="notEqual">
      <formula>INDIRECT("Dummy_for_Comparison1!"&amp;ADDRESS(ROW(),COLUMN()))</formula>
    </cfRule>
  </conditionalFormatting>
  <conditionalFormatting sqref="Q516">
    <cfRule type="cellIs" dxfId="481" priority="92" stopIfTrue="1" operator="notEqual">
      <formula>INDIRECT("Dummy_for_Comparison1!"&amp;ADDRESS(ROW(),COLUMN()))</formula>
    </cfRule>
  </conditionalFormatting>
  <conditionalFormatting sqref="P516">
    <cfRule type="cellIs" dxfId="480" priority="91" stopIfTrue="1" operator="notEqual">
      <formula>INDIRECT("Dummy_for_Comparison1!"&amp;ADDRESS(ROW(),COLUMN()))</formula>
    </cfRule>
  </conditionalFormatting>
  <conditionalFormatting sqref="N517:O517 J517:L517">
    <cfRule type="cellIs" dxfId="479" priority="83" stopIfTrue="1" operator="notEqual">
      <formula>INDIRECT("Dummy_for_Comparison1!"&amp;ADDRESS(ROW(),COLUMN()))</formula>
    </cfRule>
  </conditionalFormatting>
  <conditionalFormatting sqref="M517">
    <cfRule type="cellIs" dxfId="478" priority="90" stopIfTrue="1" operator="notEqual">
      <formula>INDIRECT("Dummy_for_Comparison1!"&amp;ADDRESS(ROW(),COLUMN()))</formula>
    </cfRule>
  </conditionalFormatting>
  <conditionalFormatting sqref="P517">
    <cfRule type="cellIs" dxfId="477" priority="81" stopIfTrue="1" operator="notEqual">
      <formula>INDIRECT("Dummy_for_Comparison1!"&amp;ADDRESS(ROW(),COLUMN()))</formula>
    </cfRule>
  </conditionalFormatting>
  <conditionalFormatting sqref="Q517">
    <cfRule type="cellIs" dxfId="476" priority="82" stopIfTrue="1" operator="notEqual">
      <formula>INDIRECT("Dummy_for_Comparison1!"&amp;ADDRESS(ROW(),COLUMN()))</formula>
    </cfRule>
  </conditionalFormatting>
  <conditionalFormatting sqref="P518">
    <cfRule type="cellIs" dxfId="475" priority="71" stopIfTrue="1" operator="notEqual">
      <formula>INDIRECT("Dummy_for_Comparison1!"&amp;ADDRESS(ROW(),COLUMN()))</formula>
    </cfRule>
  </conditionalFormatting>
  <conditionalFormatting sqref="Q518">
    <cfRule type="cellIs" dxfId="474" priority="72" stopIfTrue="1" operator="notEqual">
      <formula>INDIRECT("Dummy_for_Comparison1!"&amp;ADDRESS(ROW(),COLUMN()))</formula>
    </cfRule>
  </conditionalFormatting>
  <conditionalFormatting sqref="M518">
    <cfRule type="cellIs" dxfId="473" priority="80" stopIfTrue="1" operator="notEqual">
      <formula>INDIRECT("Dummy_for_Comparison1!"&amp;ADDRESS(ROW(),COLUMN()))</formula>
    </cfRule>
  </conditionalFormatting>
  <conditionalFormatting sqref="N518:O518 J518:L518">
    <cfRule type="cellIs" dxfId="472" priority="73" stopIfTrue="1" operator="notEqual">
      <formula>INDIRECT("Dummy_for_Comparison1!"&amp;ADDRESS(ROW(),COLUMN()))</formula>
    </cfRule>
  </conditionalFormatting>
  <conditionalFormatting sqref="P519">
    <cfRule type="cellIs" dxfId="471" priority="61" stopIfTrue="1" operator="notEqual">
      <formula>INDIRECT("Dummy_for_Comparison1!"&amp;ADDRESS(ROW(),COLUMN()))</formula>
    </cfRule>
  </conditionalFormatting>
  <conditionalFormatting sqref="Q519">
    <cfRule type="cellIs" dxfId="470" priority="62" stopIfTrue="1" operator="notEqual">
      <formula>INDIRECT("Dummy_for_Comparison1!"&amp;ADDRESS(ROW(),COLUMN()))</formula>
    </cfRule>
  </conditionalFormatting>
  <conditionalFormatting sqref="M519">
    <cfRule type="cellIs" dxfId="469" priority="70" stopIfTrue="1" operator="notEqual">
      <formula>INDIRECT("Dummy_for_Comparison1!"&amp;ADDRESS(ROW(),COLUMN()))</formula>
    </cfRule>
  </conditionalFormatting>
  <conditionalFormatting sqref="N519:O519 J519:L519">
    <cfRule type="cellIs" dxfId="468" priority="63" stopIfTrue="1" operator="notEqual">
      <formula>INDIRECT("Dummy_for_Comparison1!"&amp;ADDRESS(ROW(),COLUMN()))</formula>
    </cfRule>
  </conditionalFormatting>
  <conditionalFormatting sqref="P520">
    <cfRule type="cellIs" dxfId="467" priority="51" stopIfTrue="1" operator="notEqual">
      <formula>INDIRECT("Dummy_for_Comparison1!"&amp;ADDRESS(ROW(),COLUMN()))</formula>
    </cfRule>
  </conditionalFormatting>
  <conditionalFormatting sqref="Q520">
    <cfRule type="cellIs" dxfId="466" priority="52" stopIfTrue="1" operator="notEqual">
      <formula>INDIRECT("Dummy_for_Comparison1!"&amp;ADDRESS(ROW(),COLUMN()))</formula>
    </cfRule>
  </conditionalFormatting>
  <conditionalFormatting sqref="M520">
    <cfRule type="cellIs" dxfId="465" priority="60" stopIfTrue="1" operator="notEqual">
      <formula>INDIRECT("Dummy_for_Comparison1!"&amp;ADDRESS(ROW(),COLUMN()))</formula>
    </cfRule>
  </conditionalFormatting>
  <conditionalFormatting sqref="N520:O520 J520:L520">
    <cfRule type="cellIs" dxfId="464" priority="53" stopIfTrue="1" operator="notEqual">
      <formula>INDIRECT("Dummy_for_Comparison1!"&amp;ADDRESS(ROW(),COLUMN()))</formula>
    </cfRule>
  </conditionalFormatting>
  <conditionalFormatting sqref="N521:O521 J521:L521">
    <cfRule type="cellIs" dxfId="463" priority="43" stopIfTrue="1" operator="notEqual">
      <formula>INDIRECT("Dummy_for_Comparison1!"&amp;ADDRESS(ROW(),COLUMN()))</formula>
    </cfRule>
  </conditionalFormatting>
  <conditionalFormatting sqref="P521">
    <cfRule type="cellIs" dxfId="462" priority="41" stopIfTrue="1" operator="notEqual">
      <formula>INDIRECT("Dummy_for_Comparison1!"&amp;ADDRESS(ROW(),COLUMN()))</formula>
    </cfRule>
  </conditionalFormatting>
  <conditionalFormatting sqref="M521">
    <cfRule type="cellIs" dxfId="461" priority="50" stopIfTrue="1" operator="notEqual">
      <formula>INDIRECT("Dummy_for_Comparison1!"&amp;ADDRESS(ROW(),COLUMN()))</formula>
    </cfRule>
  </conditionalFormatting>
  <conditionalFormatting sqref="Q521">
    <cfRule type="cellIs" dxfId="460" priority="42" stopIfTrue="1" operator="notEqual">
      <formula>INDIRECT("Dummy_for_Comparison1!"&amp;ADDRESS(ROW(),COLUMN()))</formula>
    </cfRule>
  </conditionalFormatting>
  <conditionalFormatting sqref="N522:O522 J522:L522">
    <cfRule type="cellIs" dxfId="459" priority="33" stopIfTrue="1" operator="notEqual">
      <formula>INDIRECT("Dummy_for_Comparison1!"&amp;ADDRESS(ROW(),COLUMN()))</formula>
    </cfRule>
  </conditionalFormatting>
  <conditionalFormatting sqref="Q522">
    <cfRule type="cellIs" dxfId="458" priority="32" stopIfTrue="1" operator="notEqual">
      <formula>INDIRECT("Dummy_for_Comparison1!"&amp;ADDRESS(ROW(),COLUMN()))</formula>
    </cfRule>
  </conditionalFormatting>
  <conditionalFormatting sqref="P522">
    <cfRule type="cellIs" dxfId="457" priority="31" stopIfTrue="1" operator="notEqual">
      <formula>INDIRECT("Dummy_for_Comparison1!"&amp;ADDRESS(ROW(),COLUMN()))</formula>
    </cfRule>
  </conditionalFormatting>
  <conditionalFormatting sqref="M522">
    <cfRule type="cellIs" dxfId="456" priority="40" stopIfTrue="1" operator="notEqual">
      <formula>INDIRECT("Dummy_for_Comparison1!"&amp;ADDRESS(ROW(),COLUMN()))</formula>
    </cfRule>
  </conditionalFormatting>
  <conditionalFormatting sqref="P523">
    <cfRule type="cellIs" dxfId="455" priority="22" stopIfTrue="1" operator="notEqual">
      <formula>INDIRECT("Dummy_for_Comparison1!"&amp;ADDRESS(ROW(),COLUMN()))</formula>
    </cfRule>
  </conditionalFormatting>
  <conditionalFormatting sqref="Q523">
    <cfRule type="cellIs" dxfId="454" priority="23" stopIfTrue="1" operator="notEqual">
      <formula>INDIRECT("Dummy_for_Comparison1!"&amp;ADDRESS(ROW(),COLUMN()))</formula>
    </cfRule>
  </conditionalFormatting>
  <conditionalFormatting sqref="J523:O523">
    <cfRule type="cellIs" dxfId="453" priority="30" stopIfTrue="1" operator="notEqual">
      <formula>INDIRECT("Dummy_for_Comparison1!"&amp;ADDRESS(ROW(),COLUMN()))</formula>
    </cfRule>
  </conditionalFormatting>
  <conditionalFormatting sqref="Q524">
    <cfRule type="cellIs" dxfId="452" priority="13" stopIfTrue="1" operator="notEqual">
      <formula>INDIRECT("Dummy_for_Comparison1!"&amp;ADDRESS(ROW(),COLUMN()))</formula>
    </cfRule>
  </conditionalFormatting>
  <conditionalFormatting sqref="P524">
    <cfRule type="cellIs" dxfId="451" priority="14" stopIfTrue="1" operator="notEqual">
      <formula>INDIRECT("Dummy_for_Comparison1!"&amp;ADDRESS(ROW(),COLUMN()))</formula>
    </cfRule>
  </conditionalFormatting>
  <conditionalFormatting sqref="J524:O524">
    <cfRule type="cellIs" dxfId="450" priority="21" stopIfTrue="1" operator="notEqual">
      <formula>INDIRECT("Dummy_for_Comparison1!"&amp;ADDRESS(ROW(),COLUMN()))</formula>
    </cfRule>
  </conditionalFormatting>
  <conditionalFormatting sqref="P525">
    <cfRule type="cellIs" dxfId="449" priority="4" stopIfTrue="1" operator="notEqual">
      <formula>INDIRECT("Dummy_for_Comparison1!"&amp;ADDRESS(ROW(),COLUMN()))</formula>
    </cfRule>
  </conditionalFormatting>
  <conditionalFormatting sqref="Q525">
    <cfRule type="cellIs" dxfId="448" priority="5" stopIfTrue="1" operator="notEqual">
      <formula>INDIRECT("Dummy_for_Comparison1!"&amp;ADDRESS(ROW(),COLUMN()))</formula>
    </cfRule>
  </conditionalFormatting>
  <conditionalFormatting sqref="J525:O525">
    <cfRule type="cellIs" dxfId="447" priority="12" stopIfTrue="1" operator="notEqual">
      <formula>INDIRECT("Dummy_for_Comparison1!"&amp;ADDRESS(ROW(),COLUMN()))</formula>
    </cfRule>
  </conditionalFormatting>
  <conditionalFormatting sqref="V537">
    <cfRule type="cellIs" dxfId="446" priority="1" operator="equal">
      <formula>"OK"</formula>
    </cfRule>
    <cfRule type="containsText" dxfId="445" priority="2" operator="containsText" text="N/A">
      <formula>NOT(ISERROR(SEARCH("N/A",V537)))</formula>
    </cfRule>
    <cfRule type="containsText" dxfId="444" priority="3" operator="containsText" text="IMPACTADO">
      <formula>NOT(ISERROR(SEARCH("IMPACTADO",V537)))</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19" operator="containsText" text="alerta" id="{4FE4C22B-CF50-444D-980D-ABB0A2F04D26}">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20" operator="containsText" text="captura" id="{FFB1B4A3-A0F3-4F22-BE98-03871E1207C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21" operator="containsText" text="captura" id="{2FFBAF6B-6ACC-42A4-B87B-64D8EAA5D1B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22" operator="containsText" text="Captura" id="{30BEF450-18D7-4E7B-A270-D17A4C6F223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23" operator="containsText" text="ALERTA" id="{68BF58D7-8DDF-478D-A3B3-562E5D98DDA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24" operator="containsText" text="ALERTA&#10; - Calendário (Alerta) - Dias Úteis - Efetuar Transação Antes da Hora Inicial " id="{91FF0166-DB58-42CE-8835-472A76A975E4}">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L431</xm:sqref>
        </x14:conditionalFormatting>
        <x14:conditionalFormatting xmlns:xm="http://schemas.microsoft.com/office/excel/2006/main">
          <x14:cfRule type="containsText" priority="910" operator="containsText" text="alerta" id="{BA43795C-C775-4AE1-AFB6-EAD89EF49EE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11" operator="containsText" text="captura" id="{895F0CB7-C137-4CDF-BB38-C123CD379BC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12" operator="containsText" text="captura" id="{DC4CA159-83BA-4372-B600-F1EB737DC97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13" operator="containsText" text="Captura" id="{DA84ABB5-F724-4617-97C6-08088D55039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14" operator="containsText" text="ALERTA" id="{A7A7C1B8-02F5-4017-9ADE-2CA65E7267E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15" operator="containsText" text="ALERTA&#10; - Calendário (Alerta) - Dias Úteis - Efetuar Transação Antes da Hora Inicial " id="{353744A2-CFC7-4709-B996-4A4AE9FE5DC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L432</xm:sqref>
        </x14:conditionalFormatting>
        <x14:conditionalFormatting xmlns:xm="http://schemas.microsoft.com/office/excel/2006/main">
          <x14:cfRule type="containsText" priority="900" operator="containsText" text="alerta" id="{62E50031-82D9-4BB3-9C8A-83F1AB8F8F5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01" operator="containsText" text="captura" id="{34555B7E-E58E-4E5F-B8BF-BAF8985DDC4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02" operator="containsText" text="captura" id="{B138711F-4C1C-410F-8354-03DB10D76C3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03" operator="containsText" text="Captura" id="{59A9B19F-87C2-4F14-8F2C-9C08EC28B57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04" operator="containsText" text="ALERTA" id="{C54ECC4D-EE5B-4EB5-B686-0E9F16B7FC8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05" operator="containsText" text="ALERTA&#10; - Calendário (Alerta) - Dias Úteis - Efetuar Transação Antes da Hora Inicial " id="{945CBCCF-D814-47FD-831D-E64EBA1812E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L433</xm:sqref>
        </x14:conditionalFormatting>
        <x14:conditionalFormatting xmlns:xm="http://schemas.microsoft.com/office/excel/2006/main">
          <x14:cfRule type="containsText" priority="890" operator="containsText" text="alerta" id="{FDAE8D74-E084-4F2A-89B0-03409F02473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1" operator="containsText" text="captura" id="{68CA0857-C984-4C57-B264-12C73D55357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2" operator="containsText" text="captura" id="{A97F7DC8-7D1D-4A08-BDA3-226AD437A51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3" operator="containsText" text="Captura" id="{FFF451D8-9166-443E-B827-A00E13A9C9F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4" operator="containsText" text="ALERTA" id="{6026F827-2573-4567-AA82-43B6DF2A26F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5" operator="containsText" text="ALERTA&#10; - Calendário (Alerta) - Dias Úteis - Efetuar Transação Antes da Hora Inicial " id="{2D1E7410-D2B6-443E-8669-0468CBFA1D77}">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L434</xm:sqref>
        </x14:conditionalFormatting>
        <x14:conditionalFormatting xmlns:xm="http://schemas.microsoft.com/office/excel/2006/main">
          <x14:cfRule type="containsText" priority="880" operator="containsText" text="alerta" id="{D2321E28-ECC0-42C9-9169-A0C8ECE731C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1" operator="containsText" text="captura" id="{0895448C-96C1-478C-B961-AA06BB3BED5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2" operator="containsText" text="captura" id="{2DD97C3F-F698-49DF-BFD6-9A2F6191639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3" operator="containsText" text="Captura" id="{06E98D9E-BB54-43E7-8F27-E5552B79F94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4" operator="containsText" text="ALERTA" id="{172B9953-4400-4E35-B433-19DBC9AF460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5" operator="containsText" text="ALERTA&#10; - Calendário (Alerta) - Dias Úteis - Efetuar Transação Antes da Hora Inicial " id="{70518F39-F8D6-4AF1-984B-8DA8D8E5648E}">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L435</xm:sqref>
        </x14:conditionalFormatting>
        <x14:conditionalFormatting xmlns:xm="http://schemas.microsoft.com/office/excel/2006/main">
          <x14:cfRule type="containsText" priority="870" operator="containsText" text="alerta" id="{1382EF63-9296-4EA0-A5F5-BB3FEC7AF2C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1" operator="containsText" text="captura" id="{40521E13-5910-4243-B864-8D5BE1B3AC7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2" operator="containsText" text="captura" id="{13A40895-44A9-4F1C-9CA1-09C5774C787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3" operator="containsText" text="Captura" id="{EB3A6198-EF50-4410-927B-BD7AA5FB826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4" operator="containsText" text="ALERTA" id="{999ACEC5-68D9-4EE6-99BA-B1B9D5B4A0C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5" operator="containsText" text="ALERTA&#10; - Calendário (Alerta) - Dias Úteis - Efetuar Transação Antes da Hora Inicial " id="{03BAFEBF-A5A5-4F44-AE51-6A96EA060A79}">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L436</xm:sqref>
        </x14:conditionalFormatting>
        <x14:conditionalFormatting xmlns:xm="http://schemas.microsoft.com/office/excel/2006/main">
          <x14:cfRule type="containsText" priority="859" operator="containsText" text="alerta" id="{4418AE9E-1654-4C6A-9D3B-DFDC3418E52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0" operator="containsText" text="captura" id="{D26D5094-0270-4C21-9882-8BB3EAF775D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1" operator="containsText" text="captura" id="{67A0CB3F-3A21-477D-B0E3-E5A7DA1C768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2" operator="containsText" text="Captura" id="{E4276B5D-0B28-4078-BC3F-3B008F11F0A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3" operator="containsText" text="ALERTA" id="{8E16B4F7-682E-44FA-B15C-7253B16D29A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4" operator="containsText" text="ALERTA&#10; - Calendário (Alerta) - Dias Úteis - Efetuar Transação Antes da Hora Inicial " id="{550EE1F2-3C77-4214-9600-5981B446A75D}">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L437</xm:sqref>
        </x14:conditionalFormatting>
        <x14:conditionalFormatting xmlns:xm="http://schemas.microsoft.com/office/excel/2006/main">
          <x14:cfRule type="containsText" priority="850" operator="containsText" text="alerta" id="{A90D93EE-0284-4EA9-A3E7-D9E01A5F746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1" operator="containsText" text="captura" id="{E70F1F6C-95AA-4A82-927B-A8AC95692AB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2" operator="containsText" text="captura" id="{8E2F3022-5859-46A9-AC92-DD96969C4ED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3" operator="containsText" text="Captura" id="{E2E555E1-B942-47C4-98A6-25E5EEDC2AF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4" operator="containsText" text="ALERTA" id="{03A9BA8E-EFAF-4861-B991-DCAC5874584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5" operator="containsText" text="ALERTA&#10; - Calendário (Alerta) - Dias Úteis - Efetuar Transação Antes da Hora Inicial " id="{D680E871-50FF-4F00-A662-BDF104B85F3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L438</xm:sqref>
        </x14:conditionalFormatting>
        <x14:conditionalFormatting xmlns:xm="http://schemas.microsoft.com/office/excel/2006/main">
          <x14:cfRule type="containsText" priority="841" operator="containsText" text="alerta" id="{B724C1EE-1EEE-4FF0-8EE4-49B86417C3F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42" operator="containsText" text="captura" id="{70874CA6-1F92-47D0-94E1-8F5EB914D2E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43" operator="containsText" text="captura" id="{5C7773A8-C547-4F23-87AF-BADCF2EABEA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44" operator="containsText" text="Captura" id="{4C1B72A6-E13E-4098-A6AC-EECA7F6D483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45" operator="containsText" text="ALERTA" id="{8682A9D6-BFD4-43A7-9F54-BF64AC18364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46" operator="containsText" text="ALERTA&#10; - Calendário (Alerta) - Dias Úteis - Efetuar Transação Antes da Hora Inicial " id="{C0295AB2-7BD1-41B5-98A8-8E66BD8483AF}">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L439</xm:sqref>
        </x14:conditionalFormatting>
        <x14:conditionalFormatting xmlns:xm="http://schemas.microsoft.com/office/excel/2006/main">
          <x14:cfRule type="containsText" priority="832" operator="containsText" text="alerta" id="{836DF404-5502-4CE4-A182-57D7F8C086E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33" operator="containsText" text="captura" id="{7F9EE012-2A0B-4C1D-8F53-2896683FDC1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34" operator="containsText" text="captura" id="{A8844CF1-301C-4A68-B327-E39AA98A27A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35" operator="containsText" text="Captura" id="{EC869F8B-2ABE-4DDB-8517-85634F47DBB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36" operator="containsText" text="ALERTA" id="{E711D0FE-7D37-47AA-8FE2-3861D2E7E1AA}">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37" operator="containsText" text="ALERTA&#10; - Calendário (Alerta) - Dias Úteis - Efetuar Transação Antes da Hora Inicial " id="{C23AA6D2-DA17-4676-BDE6-465BB186609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L440</xm:sqref>
        </x14:conditionalFormatting>
        <x14:conditionalFormatting xmlns:xm="http://schemas.microsoft.com/office/excel/2006/main">
          <x14:cfRule type="containsText" priority="823" operator="containsText" text="alerta" id="{3F9ABA93-D931-454E-951B-CFE5DA3E936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24" operator="containsText" text="captura" id="{AC0A681A-5A70-4475-B884-69B8E494DB3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25" operator="containsText" text="captura" id="{F66B4F56-4A9B-46AC-9EEE-8A9895FA433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26" operator="containsText" text="Captura" id="{2EC1B8A2-EAD1-43A9-97F5-52263850BB4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27" operator="containsText" text="ALERTA" id="{294EA8BD-4E71-4206-961E-CE4A2038440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28" operator="containsText" text="ALERTA&#10; - Calendário (Alerta) - Dias Úteis - Efetuar Transação Antes da Hora Inicial " id="{6BD87908-25B0-4BEE-BC04-D5EEC722276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L441</xm:sqref>
        </x14:conditionalFormatting>
        <x14:conditionalFormatting xmlns:xm="http://schemas.microsoft.com/office/excel/2006/main">
          <x14:cfRule type="containsText" priority="814" operator="containsText" text="alerta" id="{042B2D13-D185-4D88-8F38-2C12E78AF16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5" operator="containsText" text="captura" id="{88834E15-2C4F-4E80-BC0B-4DA3252BAF5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6" operator="containsText" text="captura" id="{059F73CE-398A-4C65-8FE4-D8FCF527A9C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7" operator="containsText" text="Captura" id="{AAC4FBA5-A581-4907-BB41-2C39B90BA26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8" operator="containsText" text="ALERTA" id="{8E26A0EF-9A29-483C-9642-E795C976C43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9" operator="containsText" text="ALERTA&#10; - Calendário (Alerta) - Dias Úteis - Efetuar Transação Antes da Hora Inicial " id="{7CB845DA-3A53-41A8-A1D9-60225C023F87}">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L442</xm:sqref>
        </x14:conditionalFormatting>
        <x14:conditionalFormatting xmlns:xm="http://schemas.microsoft.com/office/excel/2006/main">
          <x14:cfRule type="containsText" priority="805" operator="containsText" text="alerta" id="{5A14EBA6-1011-4EC8-B4D0-46B97AE6E0C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6" operator="containsText" text="captura" id="{A45FE2FD-95BC-4C70-BE8F-2ECEDBF9D14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7" operator="containsText" text="captura" id="{0D8537DD-B237-4726-87BF-6EC6D1A5973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8" operator="containsText" text="Captura" id="{9B742984-AE66-4FFF-BC11-8C58AC6FF8B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9" operator="containsText" text="ALERTA" id="{BBD5D3B0-482F-488F-83AB-6200C15CA2E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10" operator="containsText" text="ALERTA&#10; - Calendário (Alerta) - Dias Úteis - Efetuar Transação Antes da Hora Inicial " id="{77FE474F-86BB-43BD-A8B2-4085A764A7B0}">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L443</xm:sqref>
        </x14:conditionalFormatting>
        <x14:conditionalFormatting xmlns:xm="http://schemas.microsoft.com/office/excel/2006/main">
          <x14:cfRule type="containsText" priority="796" operator="containsText" text="alerta" id="{FF5CFC62-FE80-406B-A7F5-299B5F8B82E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7" operator="containsText" text="captura" id="{D372B1B3-4E41-4E5C-91DA-305FEEE7F76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8" operator="containsText" text="captura" id="{EB8F8B57-547F-49F5-9540-AD4C55F3C44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9" operator="containsText" text="Captura" id="{A9820C47-D50B-4069-B87D-92BF6D9A01F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0" operator="containsText" text="ALERTA" id="{D1E39DC3-6D87-425A-92E9-CABC7B33DA9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01" operator="containsText" text="ALERTA&#10; - Calendário (Alerta) - Dias Úteis - Efetuar Transação Antes da Hora Inicial " id="{1108E939-27FE-4630-8139-567F34ACED3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L444</xm:sqref>
        </x14:conditionalFormatting>
        <x14:conditionalFormatting xmlns:xm="http://schemas.microsoft.com/office/excel/2006/main">
          <x14:cfRule type="containsText" priority="787" operator="containsText" text="alerta" id="{CD5AFA5D-9BDC-484D-8AFA-2B47C005D51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8" operator="containsText" text="captura" id="{EA96689D-BD08-48D3-AD70-10E842A8E09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9" operator="containsText" text="captura" id="{209346AF-6740-40AA-BB2D-481AD305038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0" operator="containsText" text="Captura" id="{087B04B0-287B-4F2E-B937-C3280912B84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1" operator="containsText" text="ALERTA" id="{8E6A6DF2-4B2D-4E40-B23E-28FA9CF20E6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2" operator="containsText" text="ALERTA&#10; - Calendário (Alerta) - Dias Úteis - Efetuar Transação Antes da Hora Inicial " id="{B0346364-23FD-4B12-8B81-A112D440C272}">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L445</xm:sqref>
        </x14:conditionalFormatting>
        <x14:conditionalFormatting xmlns:xm="http://schemas.microsoft.com/office/excel/2006/main">
          <x14:cfRule type="containsText" priority="778" operator="containsText" text="alerta" id="{116CABFB-69B8-49B3-8E1D-1A083EB0B01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9" operator="containsText" text="captura" id="{18FB32DE-E780-4453-9E2F-0062E73D0C7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0" operator="containsText" text="captura" id="{EA85489A-69B2-422C-9420-9B03C6102AD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1" operator="containsText" text="Captura" id="{1FADA175-0663-42BA-92D2-11879BCA8F0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2" operator="containsText" text="ALERTA" id="{DD16646A-FB0E-46BA-8901-DEACCB348D2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3" operator="containsText" text="ALERTA&#10; - Calendário (Alerta) - Dias Úteis - Efetuar Transação Antes da Hora Inicial " id="{79C8B3FC-20B6-481C-A289-C8684F3C3B06}">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L446</xm:sqref>
        </x14:conditionalFormatting>
        <x14:conditionalFormatting xmlns:xm="http://schemas.microsoft.com/office/excel/2006/main">
          <x14:cfRule type="containsText" priority="769" operator="containsText" text="alerta" id="{911E7815-C804-4CA3-A9D7-823A0C624A9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0" operator="containsText" text="captura" id="{10581198-C29D-4554-BCE3-A591B65324F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1" operator="containsText" text="captura" id="{47276604-6962-4025-8B3C-BFA1D618E98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2" operator="containsText" text="Captura" id="{72E49C20-8B77-4B0E-8685-448D88525A4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3" operator="containsText" text="ALERTA" id="{6D8027BC-319D-4CEF-8B8D-FC22B946BE8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4" operator="containsText" text="ALERTA&#10; - Calendário (Alerta) - Dias Úteis - Efetuar Transação Antes da Hora Inicial " id="{F731F135-950D-442D-AC17-B4EE4209C992}">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L447</xm:sqref>
        </x14:conditionalFormatting>
        <x14:conditionalFormatting xmlns:xm="http://schemas.microsoft.com/office/excel/2006/main">
          <x14:cfRule type="containsText" priority="760" operator="containsText" text="alerta" id="{9880989C-EC0D-48EC-A8AA-356EFF12030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1" operator="containsText" text="captura" id="{E3CEBDA2-3E69-4413-8E3E-6F2730E83E5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2" operator="containsText" text="captura" id="{96DC9D97-FC6B-4110-908F-7EAD711B560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3" operator="containsText" text="Captura" id="{0EDBB647-728E-43A0-A086-8A023054691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4" operator="containsText" text="ALERTA" id="{B2D03719-5ABA-4163-804D-45C428D22C9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5" operator="containsText" text="ALERTA&#10; - Calendário (Alerta) - Dias Úteis - Efetuar Transação Antes da Hora Inicial " id="{96A4E81D-E11F-40E7-8529-970B5A516EF4}">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L448</xm:sqref>
        </x14:conditionalFormatting>
        <x14:conditionalFormatting xmlns:xm="http://schemas.microsoft.com/office/excel/2006/main">
          <x14:cfRule type="containsText" priority="751" operator="containsText" text="alerta" id="{E767594F-FB99-4E30-8677-20ADAF23F12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2" operator="containsText" text="captura" id="{8D81C074-38A6-4672-8471-E48A51914A5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3" operator="containsText" text="captura" id="{B809DD80-57F6-46D1-9CD6-DBA672A4E81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4" operator="containsText" text="Captura" id="{01470D85-C7E5-43F9-AD37-0B501A54EB9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5" operator="containsText" text="ALERTA" id="{555B99C4-73B7-489D-AB39-F6F6F0A9263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6" operator="containsText" text="ALERTA&#10; - Calendário (Alerta) - Dias Úteis - Efetuar Transação Antes da Hora Inicial " id="{20E10256-38B0-4256-AF71-34F92761E4F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L449</xm:sqref>
        </x14:conditionalFormatting>
        <x14:conditionalFormatting xmlns:xm="http://schemas.microsoft.com/office/excel/2006/main">
          <x14:cfRule type="containsText" priority="739" operator="containsText" text="alerta" id="{A97C6188-EC8D-4B24-B6CB-30B7D7106FC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40" operator="containsText" text="captura" id="{466B424A-26FE-45A7-AC36-98CF2E9C34E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41" operator="containsText" text="captura" id="{A23176B3-9E0A-48D3-84D2-A4DE37B9D60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42" operator="containsText" text="Captura" id="{DCF2D558-EE6F-42A3-9D90-E56A69BB767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43" operator="containsText" text="ALERTA" id="{17CC150D-6DEB-4613-85BA-579CC2D99D1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44" operator="containsText" text="ALERTA&#10; - Calendário (Alerta) - Dias Úteis - Efetuar Transação Antes da Hora Inicial " id="{B8BAA2BE-CD16-4EBA-9BC1-01ABC695BBAD}">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L450</xm:sqref>
        </x14:conditionalFormatting>
        <x14:conditionalFormatting xmlns:xm="http://schemas.microsoft.com/office/excel/2006/main">
          <x14:cfRule type="containsText" priority="727" operator="containsText" text="alerta" id="{32E9C232-552A-409D-BE6D-30A96798EF6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28" operator="containsText" text="captura" id="{92FEA20E-F02E-4308-8702-E9C0ACB93BC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29" operator="containsText" text="captura" id="{4741D48B-873F-4179-9119-259FA754CFD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30" operator="containsText" text="Captura" id="{874CC29A-FD48-4791-90D1-9D7EA0851F7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31" operator="containsText" text="ALERTA" id="{6A81BC9C-56FE-470F-BBAA-1010E4AE526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32" operator="containsText" text="ALERTA&#10; - Calendário (Alerta) - Dias Úteis - Efetuar Transação Antes da Hora Inicial " id="{A19F2FC2-5852-4DEB-B6BA-E11E2D48BB57}">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L451</xm:sqref>
        </x14:conditionalFormatting>
        <x14:conditionalFormatting xmlns:xm="http://schemas.microsoft.com/office/excel/2006/main">
          <x14:cfRule type="containsText" priority="717" operator="containsText" text="alerta" id="{5A5450CE-CD70-4CA0-AE1B-DBEC5E71C3F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18" operator="containsText" text="captura" id="{A432DE91-29B0-4362-9831-EB2F6D87AAE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19" operator="containsText" text="captura" id="{B5C097A9-9B5C-44EB-B3D9-A0F739F5DC7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20" operator="containsText" text="Captura" id="{BF6B8F6D-7B7A-4FF8-AF16-9378B861C29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21" operator="containsText" text="ALERTA" id="{CCCFB307-3401-4EFF-B3DE-CD7F0E84C7E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22" operator="containsText" text="ALERTA&#10; - Calendário (Alerta) - Dias Úteis - Efetuar Transação Antes da Hora Inicial " id="{CFD4EBA6-B52A-4903-B1F7-A0420891524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L452</xm:sqref>
        </x14:conditionalFormatting>
        <x14:conditionalFormatting xmlns:xm="http://schemas.microsoft.com/office/excel/2006/main">
          <x14:cfRule type="containsText" priority="706" operator="containsText" text="alerta" id="{B1567896-BF62-4A85-A54A-DA31B51B748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07" operator="containsText" text="captura" id="{FA878C3B-1597-40AF-BE66-731A80769BE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08" operator="containsText" text="captura" id="{96730E03-E4C9-4CAB-B148-63B7C71AA22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09" operator="containsText" text="Captura" id="{79EFEEAC-EDBC-4D26-9F99-0CD18CF3EDF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10" operator="containsText" text="ALERTA" id="{7F6E595A-C554-4781-A44F-34D27122231D}">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11" operator="containsText" text="ALERTA&#10; - Calendário (Alerta) - Dias Úteis - Efetuar Transação Antes da Hora Inicial " id="{913C366C-BCD1-4330-82D3-CAB018BC896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L453</xm:sqref>
        </x14:conditionalFormatting>
        <x14:conditionalFormatting xmlns:xm="http://schemas.microsoft.com/office/excel/2006/main">
          <x14:cfRule type="containsText" priority="695" operator="containsText" text="alerta" id="{F2C437C5-F30C-4586-BFD7-113355C2D15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6" operator="containsText" text="captura" id="{1BF558DF-B736-436F-AB96-B24455D1DA5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7" operator="containsText" text="captura" id="{F2023BD0-B39F-4846-9049-AD7A9AA1FC0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8" operator="containsText" text="Captura" id="{663EEB0F-D94B-46CA-98DE-7BF683D5144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9" operator="containsText" text="ALERTA" id="{44CB7A53-ACC2-4419-87A1-007FDB98050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00" operator="containsText" text="ALERTA&#10; - Calendário (Alerta) - Dias Úteis - Efetuar Transação Antes da Hora Inicial " id="{0D026F50-C633-45B7-91EC-65F840FB88CB}">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L454</xm:sqref>
        </x14:conditionalFormatting>
        <x14:conditionalFormatting xmlns:xm="http://schemas.microsoft.com/office/excel/2006/main">
          <x14:cfRule type="containsText" priority="685" operator="containsText" text="alerta" id="{0939D3F7-4337-4093-AA12-FBB36F3FECD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86" operator="containsText" text="captura" id="{F6F4A36C-E8AD-492B-98DD-16AE3E074AA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87" operator="containsText" text="captura" id="{82C3DD3F-26AC-4D8B-9B10-E11B742AC49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88" operator="containsText" text="Captura" id="{320350B8-789C-4D69-8BDE-D46EA70AD4D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89" operator="containsText" text="ALERTA" id="{2207B5A8-826A-47C3-AE08-59089B3ECCA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0" operator="containsText" text="ALERTA&#10; - Calendário (Alerta) - Dias Úteis - Efetuar Transação Antes da Hora Inicial " id="{6CE55F0E-288B-4C88-898A-7E9A9E96B6D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L455</xm:sqref>
        </x14:conditionalFormatting>
        <x14:conditionalFormatting xmlns:xm="http://schemas.microsoft.com/office/excel/2006/main">
          <x14:cfRule type="containsText" priority="670" operator="containsText" text="alerta" id="{A791A3DC-A5B5-4E9F-8336-DAE2A68D27AD}">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1" operator="containsText" text="captura" id="{85A2DE2F-7E07-47BE-B6E9-9BA8F32D0CD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2" operator="containsText" text="captura" id="{FC6BD58F-EE44-4787-A381-25A7B391ACE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3" operator="containsText" text="Captura" id="{51FA14CF-CE39-4441-A947-0EBE9704FCF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4" operator="containsText" text="ALERTA" id="{A658AC7B-26D2-4980-B0F6-77BA493932A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5" operator="containsText" text="ALERTA&#10; - Calendário (Alerta) - Dias Úteis - Efetuar Transação Antes da Hora Inicial " id="{42211666-0ED0-4085-8F4E-8D1FFE42FBE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L456</xm:sqref>
        </x14:conditionalFormatting>
        <x14:conditionalFormatting xmlns:xm="http://schemas.microsoft.com/office/excel/2006/main">
          <x14:cfRule type="containsText" priority="655" operator="containsText" text="alerta" id="{5EF72571-2E32-4AA8-8B48-63472E73A836}">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56" operator="containsText" text="captura" id="{CFA9AB27-97E1-4060-A3D2-D41C3F73631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57" operator="containsText" text="captura" id="{3B4AD687-9F77-4BFB-B6FE-63143A1DB31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58" operator="containsText" text="Captura" id="{0A22731B-50A0-430D-9214-7BFC7ADA21F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59" operator="containsText" text="ALERTA" id="{935E091F-6E0A-4BDF-99B1-A194C93177C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60" operator="containsText" text="ALERTA&#10; - Calendário (Alerta) - Dias Úteis - Efetuar Transação Antes da Hora Inicial " id="{B152CF85-8123-4307-9818-2016C84905E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L457</xm:sqref>
        </x14:conditionalFormatting>
        <x14:conditionalFormatting xmlns:xm="http://schemas.microsoft.com/office/excel/2006/main">
          <x14:cfRule type="containsText" priority="643" operator="containsText" text="alerta" id="{6BE3036D-FE31-4CE6-98E2-1AB5F39A59F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44" operator="containsText" text="captura" id="{DD0B1D5A-017F-4A23-95E9-E10BBFB0640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45" operator="containsText" text="captura" id="{74BA419B-3F1B-4278-B18A-03D538B5744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46" operator="containsText" text="Captura" id="{FC1E5D6A-D347-4300-BF99-A71328CF9C8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47" operator="containsText" text="ALERTA" id="{5083896E-C0FF-4464-9353-17511F7F05F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48" operator="containsText" text="ALERTA&#10; - Calendário (Alerta) - Dias Úteis - Efetuar Transação Antes da Hora Inicial " id="{0F1E983A-CFA6-481B-9978-8CCDBEDEF59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L458</xm:sqref>
        </x14:conditionalFormatting>
        <x14:conditionalFormatting xmlns:xm="http://schemas.microsoft.com/office/excel/2006/main">
          <x14:cfRule type="containsText" priority="631" operator="containsText" text="alerta" id="{51D1AA13-18B7-4DFB-B791-744C729D475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32" operator="containsText" text="captura" id="{B93DBC10-89B8-4949-9434-C5E71CEE9BE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33" operator="containsText" text="captura" id="{07945C38-8FCF-45F6-BCAB-A9F882A787E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34" operator="containsText" text="Captura" id="{DB2014E6-91B5-43DA-BA83-2AE514632EB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35" operator="containsText" text="ALERTA" id="{42CD41E3-C459-422E-B0E8-9CDF29D3F45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36" operator="containsText" text="ALERTA&#10; - Calendário (Alerta) - Dias Úteis - Efetuar Transação Antes da Hora Inicial " id="{89BCEABE-9166-4451-A681-CD88B50118F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L459</xm:sqref>
        </x14:conditionalFormatting>
        <x14:conditionalFormatting xmlns:xm="http://schemas.microsoft.com/office/excel/2006/main">
          <x14:cfRule type="containsText" priority="619" operator="containsText" text="alerta" id="{8608BEA1-0EFA-4D9E-8CEA-E73BF0042D6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20" operator="containsText" text="captura" id="{3600C606-C712-4BDA-9F2D-22637EC1089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21" operator="containsText" text="captura" id="{498681F9-F483-4AFE-BA9A-854A4229FB4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22" operator="containsText" text="Captura" id="{A3A47294-EB31-450B-B3F0-353D4EACD06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23" operator="containsText" text="ALERTA" id="{47E7C3EC-E985-42A3-8AE2-ABAC0ADCC63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24" operator="containsText" text="ALERTA&#10; - Calendário (Alerta) - Dias Úteis - Efetuar Transação Antes da Hora Inicial " id="{47C5113A-5B8B-46DE-9376-34B55975177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L460</xm:sqref>
        </x14:conditionalFormatting>
        <x14:conditionalFormatting xmlns:xm="http://schemas.microsoft.com/office/excel/2006/main">
          <x14:cfRule type="containsText" priority="607" operator="containsText" text="alerta" id="{B424FDB0-61E5-433A-9E63-1471B43B8CD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08" operator="containsText" text="captura" id="{C20344D6-ABE5-421D-AD97-4A1AB1D1030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09" operator="containsText" text="captura" id="{F3E6DCDA-2C36-4418-B88F-ABAD7194D73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10" operator="containsText" text="Captura" id="{ED1C8D84-31B6-4A42-8991-4CCFA21064C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11" operator="containsText" text="ALERTA" id="{9B3DD354-7C7B-4675-9D4D-6E4B5244647D}">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12" operator="containsText" text="ALERTA&#10; - Calendário (Alerta) - Dias Úteis - Efetuar Transação Antes da Hora Inicial " id="{BFD8F6BA-BF96-4C0D-852F-9E2D2CA2C3EE}">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L461</xm:sqref>
        </x14:conditionalFormatting>
        <x14:conditionalFormatting xmlns:xm="http://schemas.microsoft.com/office/excel/2006/main">
          <x14:cfRule type="containsText" priority="594" operator="containsText" text="alerta" id="{D1A5255E-52B2-4E73-8575-D994A35BED2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5" operator="containsText" text="captura" id="{5F20F737-5EA0-4221-9E8A-34B6DF63193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6" operator="containsText" text="captura" id="{52DC3AAC-EDE0-48F6-B051-EF3D7619034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7" operator="containsText" text="Captura" id="{3CBA9F59-A5A4-45FA-8A4D-03B961C848B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8" operator="containsText" text="ALERTA" id="{92A7AE3C-15DC-442A-A9E6-1E047E8A11ED}">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9" operator="containsText" text="ALERTA&#10; - Calendário (Alerta) - Dias Úteis - Efetuar Transação Antes da Hora Inicial " id="{6B3FCCF0-C797-4E91-A29C-E51320E9CFE6}">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L462</xm:sqref>
        </x14:conditionalFormatting>
        <x14:conditionalFormatting xmlns:xm="http://schemas.microsoft.com/office/excel/2006/main">
          <x14:cfRule type="containsText" priority="581" operator="containsText" text="alerta" id="{6B553997-C0DE-4D74-8665-695C9CB9295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2" operator="containsText" text="captura" id="{8DF45855-2B83-4F78-9154-5D043AF2840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3" operator="containsText" text="captura" id="{E3E68D5A-B647-4764-BC3E-193B909E439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4" operator="containsText" text="Captura" id="{E973503C-ED15-4960-9A67-1312B248E96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5" operator="containsText" text="ALERTA" id="{32FCAD1F-183B-4379-9D59-719A6B14E3C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6" operator="containsText" text="ALERTA&#10; - Calendário (Alerta) - Dias Úteis - Efetuar Transação Antes da Hora Inicial " id="{83540A6F-0D93-405F-81E7-EE4A33C66664}">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L463</xm:sqref>
        </x14:conditionalFormatting>
        <x14:conditionalFormatting xmlns:xm="http://schemas.microsoft.com/office/excel/2006/main">
          <x14:cfRule type="containsText" priority="571" operator="containsText" text="alerta" id="{1C44AEFA-9BBC-4CC6-BEBD-D13F16DA681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2" operator="containsText" text="captura" id="{6CE6E4C2-C05C-4D45-A29F-3C970736FEB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3" operator="containsText" text="captura" id="{A92D9306-86A3-465D-8358-8920EFD1D76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4" operator="containsText" text="Captura" id="{BC7FC137-AECE-40FE-8FE4-CDE40BE8F88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5" operator="containsText" text="ALERTA" id="{1532F41F-0830-4C9F-8443-06EBDCE9C88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6" operator="containsText" text="ALERTA&#10; - Calendário (Alerta) - Dias Úteis - Efetuar Transação Antes da Hora Inicial " id="{B31CEE7E-526B-461A-86DC-3208CEB315B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L464</xm:sqref>
        </x14:conditionalFormatting>
        <x14:conditionalFormatting xmlns:xm="http://schemas.microsoft.com/office/excel/2006/main">
          <x14:cfRule type="containsText" priority="561" operator="containsText" text="alerta" id="{2E2C0361-AEA8-4F00-ADAE-BD5169C2951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2" operator="containsText" text="captura" id="{A0F85DDC-E92B-45BB-B9C0-BABD5663C9B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3" operator="containsText" text="captura" id="{3E3F25C7-9D56-4AE7-AED2-DC5E712B2C0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4" operator="containsText" text="Captura" id="{15804EAB-9FFB-4CCD-AD54-DD69C5FB789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5" operator="containsText" text="ALERTA" id="{289BA2EF-C4BC-42C9-B958-8B256164875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6" operator="containsText" text="ALERTA&#10; - Calendário (Alerta) - Dias Úteis - Efetuar Transação Antes da Hora Inicial " id="{46633A94-AFDF-482F-AD7B-041740D674A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L465</xm:sqref>
        </x14:conditionalFormatting>
        <x14:conditionalFormatting xmlns:xm="http://schemas.microsoft.com/office/excel/2006/main">
          <x14:cfRule type="containsText" priority="551" operator="containsText" text="alerta" id="{B2639BCC-5064-49B3-8504-A1E6CDA3CA5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2" operator="containsText" text="captura" id="{BED78708-94E9-4CC5-A6E5-470854AAC1C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3" operator="containsText" text="captura" id="{1AA6A4A6-56A3-443A-8208-92368D367F8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4" operator="containsText" text="Captura" id="{8AC119CE-8621-4C2B-BAC4-FB181725A43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5" operator="containsText" text="ALERTA" id="{BFCA5DFB-0E85-478A-AD0E-D21E50FC42E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6" operator="containsText" text="ALERTA&#10; - Calendário (Alerta) - Dias Úteis - Efetuar Transação Antes da Hora Inicial " id="{037C5882-0CBF-4186-B9EE-F378A39A3DD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L466</xm:sqref>
        </x14:conditionalFormatting>
        <x14:conditionalFormatting xmlns:xm="http://schemas.microsoft.com/office/excel/2006/main">
          <x14:cfRule type="containsText" priority="541" operator="containsText" text="alerta" id="{7E9BE151-D399-4AA6-9929-5F1B3E3A3FB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42" operator="containsText" text="captura" id="{41D00A68-2418-44DA-A04B-0B91FE5C9CE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43" operator="containsText" text="captura" id="{ADBB45AE-363D-420A-A87F-2C43E20F49C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44" operator="containsText" text="Captura" id="{A1A17840-2CF2-43DA-8BC9-2EC9103B657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45" operator="containsText" text="ALERTA" id="{33302AED-2E0D-4B38-9554-6DC66E81171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46" operator="containsText" text="ALERTA&#10; - Calendário (Alerta) - Dias Úteis - Efetuar Transação Antes da Hora Inicial " id="{DD5F61DB-4170-4377-90FE-2EDB8E6B264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L467</xm:sqref>
        </x14:conditionalFormatting>
        <x14:conditionalFormatting xmlns:xm="http://schemas.microsoft.com/office/excel/2006/main">
          <x14:cfRule type="containsText" priority="499" operator="containsText" text="alerta" id="{AC121A11-5F43-4026-AE1A-0F802404A37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00" operator="containsText" text="captura" id="{B4D648F1-C1D0-4BBD-8511-2E87F36BE59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01" operator="containsText" text="captura" id="{B41AF73D-0F5C-470E-9263-8D9BDCE2163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02" operator="containsText" text="Captura" id="{28C4DC83-1E37-4374-AC2B-C3DF637D778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03" operator="containsText" text="ALERTA" id="{A254555E-6997-45D7-B5A6-8C229470751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04" operator="containsText" text="ALERTA&#10; - Calendário (Alerta) - Dias Úteis - Efetuar Transação Antes da Hora Inicial " id="{F50D4B90-E232-4F66-B1F2-5390846C1FB9}">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L471</xm:sqref>
        </x14:conditionalFormatting>
        <x14:conditionalFormatting xmlns:xm="http://schemas.microsoft.com/office/excel/2006/main">
          <x14:cfRule type="containsText" priority="489" operator="containsText" text="alerta" id="{71B6AEC5-CE38-4C45-82FE-921DF561A3E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0" operator="containsText" text="captura" id="{C6934180-157C-4AE7-AC1C-3CFBF3242A9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1" operator="containsText" text="captura" id="{DCAEAC1C-0C07-4E51-8F2E-388AE0A8FB1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2" operator="containsText" text="Captura" id="{6122D207-5D64-45E1-842A-E8FC038472E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3" operator="containsText" text="ALERTA" id="{1578C51A-3789-4211-A677-CAB003EEEE9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4" operator="containsText" text="ALERTA&#10; - Calendário (Alerta) - Dias Úteis - Efetuar Transação Antes da Hora Inicial " id="{D68128E9-B52C-4553-970B-783A9185E3A8}">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L472</xm:sqref>
        </x14:conditionalFormatting>
        <x14:conditionalFormatting xmlns:xm="http://schemas.microsoft.com/office/excel/2006/main">
          <x14:cfRule type="containsText" priority="479" operator="containsText" text="alerta" id="{03A45BFF-198E-4D26-993E-2C018E9DA00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0" operator="containsText" text="captura" id="{B4B8907B-43C4-42E6-828A-B8DFFDB2CF2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1" operator="containsText" text="captura" id="{A5C1387A-61BF-43EF-87CA-609ACA0B85B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2" operator="containsText" text="Captura" id="{516E9D03-B217-40BF-8D0C-0342F5C2457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3" operator="containsText" text="ALERTA" id="{A2D003A7-0FF6-497D-BAAE-0C1568351FD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4" operator="containsText" text="ALERTA&#10; - Calendário (Alerta) - Dias Úteis - Efetuar Transação Antes da Hora Inicial " id="{6E3693A1-94E3-40CD-B6B0-7223ECDDE16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L473</xm:sqref>
        </x14:conditionalFormatting>
        <x14:conditionalFormatting xmlns:xm="http://schemas.microsoft.com/office/excel/2006/main">
          <x14:cfRule type="containsText" priority="469" operator="containsText" text="alerta" id="{9290DDD7-727E-4796-8FB8-6D390E9DEA9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0" operator="containsText" text="captura" id="{C9CE8A09-F61B-499B-809C-114CF0A35DA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1" operator="containsText" text="captura" id="{10D5377C-2095-4610-A603-36F76A3686B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2" operator="containsText" text="Captura" id="{DE7D520F-C39E-43E7-BF7E-02FC11B99F4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3" operator="containsText" text="ALERTA" id="{56CAB135-E081-4AF3-A143-1D091FB1852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4" operator="containsText" text="ALERTA&#10; - Calendário (Alerta) - Dias Úteis - Efetuar Transação Antes da Hora Inicial " id="{7A16637E-CD16-4234-9A20-271E3CF1109E}">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L474</xm:sqref>
        </x14:conditionalFormatting>
        <x14:conditionalFormatting xmlns:xm="http://schemas.microsoft.com/office/excel/2006/main">
          <x14:cfRule type="containsText" priority="459" operator="containsText" text="alerta" id="{E7CFDB17-851C-4810-A973-B797511170E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0" operator="containsText" text="captura" id="{6CA55207-222A-4E88-B856-B1DCB6BB622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1" operator="containsText" text="captura" id="{330F1540-BF73-40FD-B86B-B5ECF5D7112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2" operator="containsText" text="Captura" id="{F9E09566-8591-4CFA-BA1D-76173706FD6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3" operator="containsText" text="ALERTA" id="{9D05125C-C710-428B-B17E-2E95155AA9A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4" operator="containsText" text="ALERTA&#10; - Calendário (Alerta) - Dias Úteis - Efetuar Transação Antes da Hora Inicial " id="{BAA1209C-BDF5-41F8-A485-B0E48FF83B4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L475</xm:sqref>
        </x14:conditionalFormatting>
        <x14:conditionalFormatting xmlns:xm="http://schemas.microsoft.com/office/excel/2006/main">
          <x14:cfRule type="containsText" priority="450" operator="containsText" text="alerta" id="{CF06310B-9830-4176-B2E5-A5FD901882C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1" operator="containsText" text="captura" id="{C1BF20FE-A9B6-47A1-8D33-71FC2DCEB99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2" operator="containsText" text="captura" id="{95519AE5-ACC6-4066-930B-DCB4D32DDA1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3" operator="containsText" text="Captura" id="{1E92C309-02CE-4614-82F1-9C48320B67D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4" operator="containsText" text="ALERTA" id="{64D49EDB-4B8D-40F1-AA78-A07A041CCC5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5" operator="containsText" text="ALERTA&#10; - Calendário (Alerta) - Dias Úteis - Efetuar Transação Antes da Hora Inicial " id="{46F0D871-A610-46FD-A8AC-72AD2E6C305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L476</xm:sqref>
        </x14:conditionalFormatting>
        <x14:conditionalFormatting xmlns:xm="http://schemas.microsoft.com/office/excel/2006/main">
          <x14:cfRule type="containsText" priority="296" operator="containsText" text="alerta" id="{6D95277D-B0D7-433E-8FAF-16FAB844E9F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7" operator="containsText" text="captura" id="{5D6AAB30-D977-4BBA-B4D3-A42E3E4F732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8" operator="containsText" text="captura" id="{1DB9D3F8-4AE4-49DE-86C0-820787B2F5A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9" operator="containsText" text="Captura" id="{D070D777-335E-47BE-A3FE-6C47AB069B9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00" operator="containsText" text="ALERTA" id="{0E249FAA-080B-45B9-947C-5A8492BF35B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01" operator="containsText" text="ALERTA&#10; - Calendário (Alerta) - Dias Úteis - Efetuar Transação Antes da Hora Inicial " id="{8CB9CF9A-E443-4904-A13A-684B571AA6BE}">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L495</xm:sqref>
        </x14:conditionalFormatting>
        <x14:conditionalFormatting xmlns:xm="http://schemas.microsoft.com/office/excel/2006/main">
          <x14:cfRule type="containsText" priority="287" operator="containsText" text="alerta" id="{F6A1315B-0F47-465B-8A51-E2ECF6F93CA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8" operator="containsText" text="captura" id="{F6B0BBF7-8C49-4400-9C84-EBF507F44A8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9" operator="containsText" text="captura" id="{AA9E7CE8-9734-4CAE-8091-8028BE1E234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0" operator="containsText" text="Captura" id="{3CAF7F07-4B25-4B0B-8457-29E18476B14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1" operator="containsText" text="ALERTA" id="{31B0E326-8FD6-448C-A9E0-9245A2C4ED8D}">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2" operator="containsText" text="ALERTA&#10; - Calendário (Alerta) - Dias Úteis - Efetuar Transação Antes da Hora Inicial " id="{BBAE6901-60D0-4DE5-BB3B-3B47A7DCD91D}">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L496</xm:sqref>
        </x14:conditionalFormatting>
        <x14:conditionalFormatting xmlns:xm="http://schemas.microsoft.com/office/excel/2006/main">
          <x14:cfRule type="containsText" priority="278" operator="containsText" text="alerta" id="{35F5F410-356B-49E4-B362-10114EADE1E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9" operator="containsText" text="captura" id="{90809119-F35E-4110-AB9F-51DE288125D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0" operator="containsText" text="captura" id="{D16B6A1F-F96C-4ACB-9470-56FD002C056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1" operator="containsText" text="Captura" id="{EC267380-869D-4E22-91D2-70017DD220F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2" operator="containsText" text="ALERTA" id="{03C1CE41-45DD-4C20-9B10-FDF023FDB21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3" operator="containsText" text="ALERTA&#10; - Calendário (Alerta) - Dias Úteis - Efetuar Transação Antes da Hora Inicial " id="{D4694A0C-1007-489F-B80F-DF5487E53EC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L497</xm:sqref>
        </x14:conditionalFormatting>
        <x14:conditionalFormatting xmlns:xm="http://schemas.microsoft.com/office/excel/2006/main">
          <x14:cfRule type="containsText" priority="269" operator="containsText" text="alerta" id="{54CAEE24-BCDE-4572-9D5B-C68B6E44AE4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0" operator="containsText" text="captura" id="{7A366CDE-05D4-4FD4-AA7A-64624500187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1" operator="containsText" text="captura" id="{76204026-D853-405F-AE5B-E40D2D0CDF9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2" operator="containsText" text="Captura" id="{AF59CBB6-C203-46BA-ACA2-6BE284A12F9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3" operator="containsText" text="ALERTA" id="{48EE4776-3CB6-4B5E-B353-658C37453DB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4" operator="containsText" text="ALERTA&#10; - Calendário (Alerta) - Dias Úteis - Efetuar Transação Antes da Hora Inicial " id="{70A4E4B1-0430-4875-9473-883EC6E8CA52}">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L498</xm:sqref>
        </x14:conditionalFormatting>
        <x14:conditionalFormatting xmlns:xm="http://schemas.microsoft.com/office/excel/2006/main">
          <x14:cfRule type="containsText" priority="260" operator="containsText" text="alerta" id="{6F05C81D-CE77-40E9-95D6-29804B075966}">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1" operator="containsText" text="captura" id="{0C9B7A22-052B-40A3-8937-38B158797B9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2" operator="containsText" text="captura" id="{38DEED27-2607-475B-908F-00276FB36C2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3" operator="containsText" text="Captura" id="{AC21CEF5-448C-46FB-AC95-422AD8D4832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4" operator="containsText" text="ALERTA" id="{35F7D1BC-C0AA-4840-AA4D-76FD3D30FC0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5" operator="containsText" text="ALERTA&#10; - Calendário (Alerta) - Dias Úteis - Efetuar Transação Antes da Hora Inicial " id="{8099D944-251F-4F31-85A2-7FCA9CC557BE}">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L499</xm:sqref>
        </x14:conditionalFormatting>
        <x14:conditionalFormatting xmlns:xm="http://schemas.microsoft.com/office/excel/2006/main">
          <x14:cfRule type="containsText" priority="251" operator="containsText" text="alerta" id="{7E02ACAD-0536-44DF-A3AE-B2EA5007D5EA}">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2" operator="containsText" text="captura" id="{C9C7A5CF-7E9F-471B-BBD5-EE257CE8E05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3" operator="containsText" text="captura" id="{FE0CC6FC-4E43-40C4-98BE-39AEA911DA8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4" operator="containsText" text="Captura" id="{09E36990-8FB0-49BF-8C31-0B84C985D76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5" operator="containsText" text="ALERTA" id="{0726EF48-D269-4DDD-BA21-EEDC20D63F6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6" operator="containsText" text="ALERTA&#10; - Calendário (Alerta) - Dias Úteis - Efetuar Transação Antes da Hora Inicial " id="{E581974A-D40E-42AC-90D5-902C7C5F3530}">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L500</xm:sqref>
        </x14:conditionalFormatting>
        <x14:conditionalFormatting xmlns:xm="http://schemas.microsoft.com/office/excel/2006/main">
          <x14:cfRule type="containsText" priority="242" operator="containsText" text="alerta" id="{CB37DD3E-2BEF-4E71-BF4C-A5CBAA09E2E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43" operator="containsText" text="captura" id="{92C79E1D-5DDC-4374-9813-0743C74FE3C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44" operator="containsText" text="captura" id="{1B57F9BD-F6D8-4F0E-ACEA-69FD6009D23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45" operator="containsText" text="Captura" id="{A500BCEF-7777-425A-9B7B-41C8D721D79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46" operator="containsText" text="ALERTA" id="{8C77E1E1-2020-4E13-BED4-E6524D646B4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47" operator="containsText" text="ALERTA&#10; - Calendário (Alerta) - Dias Úteis - Efetuar Transação Antes da Hora Inicial " id="{9DBEC1B5-818D-4710-A9B6-7B3EEE2C9BD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L501</xm:sqref>
        </x14:conditionalFormatting>
        <x14:conditionalFormatting xmlns:xm="http://schemas.microsoft.com/office/excel/2006/main">
          <x14:cfRule type="containsText" priority="233" operator="containsText" text="alerta" id="{9FBD02E2-1605-4F05-9D8C-56AED2A1B82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34" operator="containsText" text="captura" id="{3D8CE41A-2639-45AB-A79B-FFFF04FF6C3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35" operator="containsText" text="captura" id="{90D26203-0038-45F7-BC71-3B921C22A88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36" operator="containsText" text="Captura" id="{6FB664E6-6CEC-4617-8953-ACE74070143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37" operator="containsText" text="ALERTA" id="{F9E7D5EA-F111-4B92-8DAE-B66DFCA3E59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38" operator="containsText" text="ALERTA&#10; - Calendário (Alerta) - Dias Úteis - Efetuar Transação Antes da Hora Inicial " id="{771714A6-22A1-4F0E-A8DB-2C1D54F719D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L502</xm:sqref>
        </x14:conditionalFormatting>
        <x14:conditionalFormatting xmlns:xm="http://schemas.microsoft.com/office/excel/2006/main">
          <x14:cfRule type="containsText" priority="224" operator="containsText" text="alerta" id="{2874576D-A1E4-42A9-A2DD-03A1772A9E0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5" operator="containsText" text="captura" id="{18D029AA-B97F-4333-BDEF-A244FD7C77F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6" operator="containsText" text="captura" id="{63973897-721A-4197-8512-6E21670D52D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7" operator="containsText" text="Captura" id="{CF8ABD94-24AA-444F-B045-31737488E83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8" operator="containsText" text="ALERTA" id="{4578178A-CDF1-42BA-BF58-C2CE96538F0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9" operator="containsText" text="ALERTA&#10; - Calendário (Alerta) - Dias Úteis - Efetuar Transação Antes da Hora Inicial " id="{36943779-BA49-4D83-A34E-97EACA0CAD63}">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L503</xm:sqref>
        </x14:conditionalFormatting>
        <x14:conditionalFormatting xmlns:xm="http://schemas.microsoft.com/office/excel/2006/main">
          <x14:cfRule type="containsText" priority="215" operator="containsText" text="alerta" id="{1681A565-B12A-4E11-9D7C-A85833D7203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6" operator="containsText" text="captura" id="{102EC169-C1CA-479C-8901-19442D962D2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7" operator="containsText" text="captura" id="{26C57F8E-F545-45F6-8E62-74BA9488AF6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8" operator="containsText" text="Captura" id="{43D78FD6-83E2-4970-9863-76C536A60C1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9" operator="containsText" text="ALERTA" id="{3B643061-AA02-4DE2-83A5-3C3336E5FDA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20" operator="containsText" text="ALERTA&#10; - Calendário (Alerta) - Dias Úteis - Efetuar Transação Antes da Hora Inicial " id="{C8F2E91F-FC59-4B51-877D-17E9E3B1A7CB}">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L504</xm:sqref>
        </x14:conditionalFormatting>
        <x14:conditionalFormatting xmlns:xm="http://schemas.microsoft.com/office/excel/2006/main">
          <x14:cfRule type="containsText" priority="206" operator="containsText" text="alerta" id="{C56A587D-229A-4DAB-B9A5-DF8A18F7636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7" operator="containsText" text="captura" id="{49EBE1B4-D764-4510-AAAC-F473D247095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8" operator="containsText" text="captura" id="{84BB65FC-DA7A-439D-BA54-F07A72CBB1A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9" operator="containsText" text="Captura" id="{4BA3EF3A-05EE-44DD-8F0D-698AC583592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0" operator="containsText" text="ALERTA" id="{45E35EF0-2102-4F4E-88FD-05016DDF5A7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11" operator="containsText" text="ALERTA&#10; - Calendário (Alerta) - Dias Úteis - Efetuar Transação Antes da Hora Inicial " id="{679BE041-31D0-4CFD-B9B4-29DE1895B31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L505</xm:sqref>
        </x14:conditionalFormatting>
        <x14:conditionalFormatting xmlns:xm="http://schemas.microsoft.com/office/excel/2006/main">
          <x14:cfRule type="containsText" priority="197" operator="containsText" text="alerta" id="{6C8AAE31-2228-4BE7-B335-9EF4647AFDB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8" operator="containsText" text="captura" id="{5F995301-EE57-4383-B594-53E7798C672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9" operator="containsText" text="captura" id="{7E5C11F0-76F3-4516-973B-C664DD62D2BF}">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0" operator="containsText" text="Captura" id="{C3937B4B-8DDF-4D22-A413-2E16A3DFA72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1" operator="containsText" text="ALERTA" id="{DB8ACC70-1617-4259-8A10-8C04581E475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2" operator="containsText" text="ALERTA&#10; - Calendário (Alerta) - Dias Úteis - Efetuar Transação Antes da Hora Inicial " id="{9B53E86D-3A7C-406C-ADB4-44087D86B54B}">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L506</xm:sqref>
        </x14:conditionalFormatting>
        <x14:conditionalFormatting xmlns:xm="http://schemas.microsoft.com/office/excel/2006/main">
          <x14:cfRule type="containsText" priority="188" operator="containsText" text="alerta" id="{74A6E9AA-C74A-4F84-993C-D24EFB53FDC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89" operator="containsText" text="captura" id="{501259E7-7D22-49E6-8AF8-09C9FD83ECD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0" operator="containsText" text="captura" id="{FF9C49C3-436E-405D-A167-D36D3EE089E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1" operator="containsText" text="Captura" id="{49AC097F-B143-44EB-9D52-43747911B16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2" operator="containsText" text="ALERTA" id="{D0D09105-50D1-4FF9-8F0B-E38122A950B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3" operator="containsText" text="ALERTA&#10; - Calendário (Alerta) - Dias Úteis - Efetuar Transação Antes da Hora Inicial " id="{E83EDAE1-FB20-4EAE-A74A-0BFB220E1B96}">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L507</xm:sqref>
        </x14:conditionalFormatting>
        <x14:conditionalFormatting xmlns:xm="http://schemas.microsoft.com/office/excel/2006/main">
          <x14:cfRule type="containsText" priority="177" operator="containsText" text="alerta" id="{BF421088-8681-4536-AF79-67513D60ED5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78" operator="containsText" text="captura" id="{5D37D97C-FBF1-4D60-A51C-F5AF45C6379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79" operator="containsText" text="captura" id="{0509C583-F5E4-421A-B3DE-592946482D0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80" operator="containsText" text="Captura" id="{FE14708D-63AC-4B3C-BFC3-60919B8A2EA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81" operator="containsText" text="ALERTA" id="{DD11100E-D37E-47BB-BF26-58D01165512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82" operator="containsText" text="ALERTA&#10; - Calendário (Alerta) - Dias Úteis - Efetuar Transação Antes da Hora Inicial " id="{7C10DFA0-FBFF-4376-9514-2B78B8BB4B92}">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L508</xm:sqref>
        </x14:conditionalFormatting>
        <x14:conditionalFormatting xmlns:xm="http://schemas.microsoft.com/office/excel/2006/main">
          <x14:cfRule type="containsText" priority="166" operator="containsText" text="alerta" id="{627A7E44-84E6-4279-9A23-23602D26FDA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7" operator="containsText" text="captura" id="{B227201F-0828-4064-9E79-F5F6D872E17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8" operator="containsText" text="captura" id="{11992699-DB1F-4263-B983-72951EF5F98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9" operator="containsText" text="Captura" id="{178AC888-1092-4770-A72E-0D22253B56D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70" operator="containsText" text="ALERTA" id="{33525146-76A1-423C-BDAC-CF728A8863E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71" operator="containsText" text="ALERTA&#10; - Calendário (Alerta) - Dias Úteis - Efetuar Transação Antes da Hora Inicial " id="{5706B52A-361E-4EAB-98DD-F94706558DD9}">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L509</xm:sqref>
        </x14:conditionalFormatting>
        <x14:conditionalFormatting xmlns:xm="http://schemas.microsoft.com/office/excel/2006/main">
          <x14:cfRule type="containsText" priority="156" operator="containsText" text="alerta" id="{15AF423A-42EF-4B09-A0BC-6C09DB6854C4}">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57" operator="containsText" text="captura" id="{107050F9-6B16-4248-8DB5-912241F5C458}">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58" operator="containsText" text="captura" id="{E4347482-5890-451F-A1D0-DF7B4D3406B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59" operator="containsText" text="Captura" id="{B266BAA6-C709-46AD-B500-98ACE717D6B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0" operator="containsText" text="ALERTA" id="{A780D50F-6DBA-4381-A623-D365FC687EE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1" operator="containsText" text="ALERTA&#10; - Calendário (Alerta) - Dias Úteis - Efetuar Transação Antes da Hora Inicial " id="{CB7352C2-63A9-4A14-BDBC-EC47F8768DED}">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L510</xm:sqref>
        </x14:conditionalFormatting>
        <x14:conditionalFormatting xmlns:xm="http://schemas.microsoft.com/office/excel/2006/main">
          <x14:cfRule type="containsText" priority="146" operator="containsText" text="alerta" id="{F0413811-18F7-4BC7-9729-0EA6AC2F13E5}">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47" operator="containsText" text="captura" id="{E9380CFF-53B4-4578-856E-7026AE15CA1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48" operator="containsText" text="captura" id="{C0460AE5-E170-4E35-A3C6-CD9176D2DC3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49" operator="containsText" text="Captura" id="{FD29BD11-DC84-48FB-8B87-BB0F3C48718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50" operator="containsText" text="ALERTA" id="{6FBC22F3-A34F-44E5-AA78-9F7406EA5451}">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51" operator="containsText" text="ALERTA&#10; - Calendário (Alerta) - Dias Úteis - Efetuar Transação Antes da Hora Inicial " id="{6F232BB2-6A58-4596-A276-1B52AC05543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L511</xm:sqref>
        </x14:conditionalFormatting>
        <x14:conditionalFormatting xmlns:xm="http://schemas.microsoft.com/office/excel/2006/main">
          <x14:cfRule type="containsText" priority="136" operator="containsText" text="alerta" id="{5C0625CF-CB55-4AB6-A5FD-A0C4A15DDD3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37" operator="containsText" text="captura" id="{89EDADC7-528E-476A-A735-E762BAAA09F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38" operator="containsText" text="captura" id="{73A81FF0-7F8E-44FB-8F1E-8BAF6E8A8A6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39" operator="containsText" text="Captura" id="{454F9230-7E85-4242-AAA5-0DE431FD23E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40" operator="containsText" text="ALERTA" id="{9F6475B1-F599-40D1-9F72-56A068878A3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41" operator="containsText" text="ALERTA&#10; - Calendário (Alerta) - Dias Úteis - Efetuar Transação Antes da Hora Inicial " id="{B280AC3C-1E40-4CD5-AAD5-4283053F2E2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L512</xm:sqref>
        </x14:conditionalFormatting>
        <x14:conditionalFormatting xmlns:xm="http://schemas.microsoft.com/office/excel/2006/main">
          <x14:cfRule type="containsText" priority="126" operator="containsText" text="alerta" id="{B5C7BFF3-6FCB-482F-87B7-E1C7A5F00A3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27" operator="containsText" text="captura" id="{8276E0C4-CF6C-475D-8531-95E03F493C9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28" operator="containsText" text="captura" id="{309784E2-9825-4420-B89E-97F8A24CE26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29" operator="containsText" text="Captura" id="{2B64FE04-9069-44AA-B8FB-4945313A955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30" operator="containsText" text="ALERTA" id="{D6BD66B6-8125-406D-8CD7-D9CF6C59E47A}">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31" operator="containsText" text="ALERTA&#10; - Calendário (Alerta) - Dias Úteis - Efetuar Transação Antes da Hora Inicial " id="{E28093AC-DAD1-4EA5-AF6A-E716A4B2C4E6}">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L513</xm:sqref>
        </x14:conditionalFormatting>
        <x14:conditionalFormatting xmlns:xm="http://schemas.microsoft.com/office/excel/2006/main">
          <x14:cfRule type="containsText" priority="114" operator="containsText" text="alerta" id="{CAAD8735-A255-40EF-8C6A-EB78DC38E3B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5" operator="containsText" text="captura" id="{CF9D080D-1844-4A02-B2F3-2F445D81869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6" operator="containsText" text="captura" id="{96549924-8ED1-48F5-A4C5-B3B3B68A0CA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7" operator="containsText" text="Captura" id="{20EC9E17-4C16-4675-A34E-775D55FC5EA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8" operator="containsText" text="ALERTA" id="{D82A12B4-5B68-40B5-A3D9-967827DE2E8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9" operator="containsText" text="ALERTA&#10; - Calendário (Alerta) - Dias Úteis - Efetuar Transação Antes da Hora Inicial " id="{84061CE0-6795-41B0-BD15-A9E1899EC39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L514</xm:sqref>
        </x14:conditionalFormatting>
        <x14:conditionalFormatting xmlns:xm="http://schemas.microsoft.com/office/excel/2006/main">
          <x14:cfRule type="containsText" priority="104" operator="containsText" text="alerta" id="{67D50DD7-B7C8-42A7-ADB7-276BB72FEE8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5" operator="containsText" text="captura" id="{6723CB88-9DE8-4D62-8EE1-6A1879A4F4F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6" operator="containsText" text="captura" id="{98280FC0-690C-4262-BA4A-FA4D52987702}">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7" operator="containsText" text="Captura" id="{3371C287-002D-4C01-8723-2BDDF54D538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8" operator="containsText" text="ALERTA" id="{5E697ABF-7D63-45EF-90E6-62FAAA88BDB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9" operator="containsText" text="ALERTA&#10; - Calendário (Alerta) - Dias Úteis - Efetuar Transação Antes da Hora Inicial " id="{F569826A-E758-4554-9A00-8FFDFC676604}">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L515</xm:sqref>
        </x14:conditionalFormatting>
        <x14:conditionalFormatting xmlns:xm="http://schemas.microsoft.com/office/excel/2006/main">
          <x14:cfRule type="containsText" priority="94" operator="containsText" text="alerta" id="{8657DFD3-1619-49C8-94E8-C9DA606253D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5" operator="containsText" text="captura" id="{DE0589DF-57AB-4A14-8A87-A9C59BA38CB0}">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6" operator="containsText" text="captura" id="{FEFB9CF1-F3D5-425F-85F8-946DDCF4189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7" operator="containsText" text="Captura" id="{0F1BBDCD-8B6D-4EB2-9C90-8A8E1D2399B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8" operator="containsText" text="ALERTA" id="{8A306F1B-E2B2-4B96-8E52-C88511539E7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9" operator="containsText" text="ALERTA&#10; - Calendário (Alerta) - Dias Úteis - Efetuar Transação Antes da Hora Inicial " id="{35FBC0C7-94F7-4B66-A14D-54B9BFA9C41F}">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L516</xm:sqref>
        </x14:conditionalFormatting>
        <x14:conditionalFormatting xmlns:xm="http://schemas.microsoft.com/office/excel/2006/main">
          <x14:cfRule type="containsText" priority="84" operator="containsText" text="alerta" id="{260A59AB-C4FD-4772-A7EE-D63BDD14EA26}">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5" operator="containsText" text="captura" id="{40B54926-CDAE-4727-B7EE-338C4CCE6C3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6" operator="containsText" text="captura" id="{61EB5BEA-266B-4790-9ACD-1B386A8566C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7" operator="containsText" text="Captura" id="{3310F041-2F65-4A9A-849C-B57EAAB8244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8" operator="containsText" text="ALERTA" id="{161B4A66-287C-49E0-B5E8-63DDE2AB3CDA}">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9" operator="containsText" text="ALERTA&#10; - Calendário (Alerta) - Dias Úteis - Efetuar Transação Antes da Hora Inicial " id="{11D38961-4F89-4497-8BB7-6AEA6404308F}">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L517</xm:sqref>
        </x14:conditionalFormatting>
        <x14:conditionalFormatting xmlns:xm="http://schemas.microsoft.com/office/excel/2006/main">
          <x14:cfRule type="containsText" priority="74" operator="containsText" text="alerta" id="{7DF2FDAB-A8E1-4310-A09D-F69CDAABECB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5" operator="containsText" text="captura" id="{2EFC1270-DA62-40A7-A108-1E8F92A7DA6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6" operator="containsText" text="captura" id="{D7E3B26C-B8A5-46E0-ADBC-05930D5E16D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7" operator="containsText" text="Captura" id="{6BBFB591-909D-4E2F-9D11-ACDA56F9F916}">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8" operator="containsText" text="ALERTA" id="{10CB5324-5914-4300-AFD4-D757434F10AB}">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9" operator="containsText" text="ALERTA&#10; - Calendário (Alerta) - Dias Úteis - Efetuar Transação Antes da Hora Inicial " id="{71430425-1C2A-4770-8474-B4C622C8AB0A}">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L518</xm:sqref>
        </x14:conditionalFormatting>
        <x14:conditionalFormatting xmlns:xm="http://schemas.microsoft.com/office/excel/2006/main">
          <x14:cfRule type="containsText" priority="64" operator="containsText" text="alerta" id="{B3C04194-4ECB-468C-9760-5C19E91613C6}">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5" operator="containsText" text="captura" id="{1494103C-7633-40F0-8532-7CA56682A215}">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6" operator="containsText" text="captura" id="{D843D94D-BAB1-4980-BA52-28936645F9C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7" operator="containsText" text="Captura" id="{65206BD8-7A33-4776-BC9F-9AFAEB89505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8" operator="containsText" text="ALERTA" id="{F1C97C50-7ADE-4393-BA89-5B2AB7254220}">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69" operator="containsText" text="ALERTA&#10; - Calendário (Alerta) - Dias Úteis - Efetuar Transação Antes da Hora Inicial " id="{46290FDB-62D3-4365-8B6A-EB766E6D2B97}">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L519</xm:sqref>
        </x14:conditionalFormatting>
        <x14:conditionalFormatting xmlns:xm="http://schemas.microsoft.com/office/excel/2006/main">
          <x14:cfRule type="containsText" priority="54" operator="containsText" text="alerta" id="{2167E143-98EB-4650-AC87-F9D211AEC37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5" operator="containsText" text="captura" id="{77A4D3E2-D4AE-49C1-9D7C-B4618A0119E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6" operator="containsText" text="captura" id="{62393340-4A86-4BB5-8B71-D38EDEA5AD0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7" operator="containsText" text="Captura" id="{D6939228-4A73-49B3-BA8B-FA8E6E1636D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8" operator="containsText" text="ALERTA" id="{032B85A0-A1D3-4D87-9C66-53F0DF61718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59" operator="containsText" text="ALERTA&#10; - Calendário (Alerta) - Dias Úteis - Efetuar Transação Antes da Hora Inicial " id="{206D5DC6-B399-4F6D-86AB-1418916211C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L520</xm:sqref>
        </x14:conditionalFormatting>
        <x14:conditionalFormatting xmlns:xm="http://schemas.microsoft.com/office/excel/2006/main">
          <x14:cfRule type="containsText" priority="44" operator="containsText" text="alerta" id="{3D0F12B3-EF9B-415B-9880-38F2584E6089}">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5" operator="containsText" text="captura" id="{14F077BC-FE97-48A1-A711-41ED9C1EE28B}">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6" operator="containsText" text="captura" id="{04F7F7AE-469C-4D16-B80B-EFF466468CD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7" operator="containsText" text="Captura" id="{DBBF3FA8-9F14-45AC-B69E-EBBBDCA55CE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8" operator="containsText" text="ALERTA" id="{74B8A686-E358-463B-A9EC-6886F4D5CAC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49" operator="containsText" text="ALERTA&#10; - Calendário (Alerta) - Dias Úteis - Efetuar Transação Antes da Hora Inicial " id="{77E6CA4C-997F-4812-8A1C-7F9C3EE59AA0}">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L521</xm:sqref>
        </x14:conditionalFormatting>
        <x14:conditionalFormatting xmlns:xm="http://schemas.microsoft.com/office/excel/2006/main">
          <x14:cfRule type="containsText" priority="34" operator="containsText" text="alerta" id="{1EAC492D-40D8-4656-A339-C4B2BCE81DE3}">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5" operator="containsText" text="captura" id="{81053D53-2D92-4A48-919C-F8B1BCF94731}">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6" operator="containsText" text="captura" id="{70EBA603-B4B1-46FE-9D5B-853C098809D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7" operator="containsText" text="Captura" id="{CD25C3BC-FFC3-4663-9944-E94BA9E1E3A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8" operator="containsText" text="ALERTA" id="{E59413E9-9B96-4DF4-90FC-7DE5A94D8D77}">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39" operator="containsText" text="ALERTA&#10; - Calendário (Alerta) - Dias Úteis - Efetuar Transação Antes da Hora Inicial " id="{7C67F7A7-0986-452B-B794-4012E642DEEC}">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L522</xm:sqref>
        </x14:conditionalFormatting>
        <x14:conditionalFormatting xmlns:xm="http://schemas.microsoft.com/office/excel/2006/main">
          <x14:cfRule type="containsText" priority="24" operator="containsText" text="alerta" id="{8EB7365D-BBC5-42C6-B045-754DBE8C2AF8}">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5" operator="containsText" text="captura" id="{7F59EBC8-9FB0-4F8F-B998-308ABED5D343}">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6" operator="containsText" text="captura" id="{228BB7FE-3214-4328-A1A2-2DB30655E52D}">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7" operator="containsText" text="Captura" id="{C01A24C7-3AB4-4B34-BD95-FFC680ADC5F7}">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8" operator="containsText" text="ALERTA" id="{1D19DB84-1318-479C-91E4-7250EA98BE9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9" operator="containsText" text="ALERTA&#10; - Calendário (Alerta) - Dias Úteis - Efetuar Transação Antes da Hora Inicial " id="{260B7E89-E00E-4A75-A905-5E4805B08D25}">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L523</xm:sqref>
        </x14:conditionalFormatting>
        <x14:conditionalFormatting xmlns:xm="http://schemas.microsoft.com/office/excel/2006/main">
          <x14:cfRule type="containsText" priority="15" operator="containsText" text="alerta" id="{FDF78681-81E1-4A5E-B450-E86DD6539C32}">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6" operator="containsText" text="captura" id="{14ED486F-0C2D-49B7-93A8-E83CD3D9AD4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7" operator="containsText" text="captura" id="{BFCF22A5-74F1-4528-907D-8BEA68700ABC}">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8" operator="containsText" text="Captura" id="{E185AFFA-1C66-44C2-B916-3F076A60E0E4}">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9" operator="containsText" text="ALERTA" id="{0F411253-D038-4897-A2B1-9FD6B22E71BC}">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20" operator="containsText" text="ALERTA&#10; - Calendário (Alerta) - Dias Úteis - Efetuar Transação Antes da Hora Inicial " id="{0B7D3042-46F3-45F2-9DDF-567B64AC3FAA}">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L524</xm:sqref>
        </x14:conditionalFormatting>
        <x14:conditionalFormatting xmlns:xm="http://schemas.microsoft.com/office/excel/2006/main">
          <x14:cfRule type="containsText" priority="6" operator="containsText" text="alerta" id="{746AAD46-1534-4019-AC1E-685EE5CC388F}">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7" operator="containsText" text="captura" id="{AA89B553-77DD-45FC-82DE-DB7FEE849989}">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8" operator="containsText" text="captura" id="{48188838-F224-45EF-AE5C-D172F61231AE}">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9" operator="containsText" text="Captura" id="{586527E8-0802-4777-8AA9-62447B61FC4A}">
            <xm:f>NOT(ISERROR(SEARCH("Captura",'\svlabs\P2068 -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0" operator="containsText" text="ALERTA" id="{93B3DA87-5453-47E9-9EDE-1851A668AD5E}">
            <xm:f>NOT(ISERROR(SEARCH("ALERTA",'\svlabs\P2068 - Alelo Auto - Melhorias no Cadastro\Script\Fase 1\[P2068-Melhorias_no_Cadastro-Consulta_Transacoes_FVS_v2.2.xlsx]1.Transações - Cartão Motorista'!#REF!)))</xm:f>
            <x14:dxf>
              <font>
                <color rgb="FF9C0006"/>
              </font>
              <fill>
                <patternFill>
                  <bgColor rgb="FFFFC7CE"/>
                </patternFill>
              </fill>
            </x14:dxf>
          </x14:cfRule>
          <x14:cfRule type="containsText" priority="11" operator="containsText" text="ALERTA&#10; - Calendário (Alerta) - Dias Úteis - Efetuar Transação Antes da Hora Inicial " id="{0E4C4CF3-1385-4E5B-95A6-F59A188C3CF1}">
            <xm:f>NOT(ISERROR(SEARCH("ALERTA
 - Calendário (Alerta) - Dias Úteis - Efetuar Transação Antes da Hora Inicial ",'\svlabs\P2068 - Alelo Auto - Melhorias no Cadastro\Script\Fase 1\[P2068-Melhorias_no_Cadastro-Consulta_Transacoes_FVS_v2.2.xlsx]1.Transações - Cartão Motorista'!#REF!)))</xm:f>
            <x14:dxf>
              <font>
                <color rgb="FF9C0006"/>
              </font>
              <fill>
                <patternFill>
                  <bgColor rgb="FFFFC7CE"/>
                </patternFill>
              </fill>
            </x14:dxf>
          </x14:cfRule>
          <xm:sqref>L525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59"/>
  <sheetViews>
    <sheetView workbookViewId="0">
      <selection sqref="A1:XFD659"/>
    </sheetView>
  </sheetViews>
  <sheetFormatPr defaultRowHeight="15"/>
  <sheetData>
    <row r="1" spans="1:44" ht="112.5">
      <c r="A1" s="12" t="s">
        <v>0</v>
      </c>
      <c r="B1" s="12" t="s">
        <v>1</v>
      </c>
      <c r="C1" s="13" t="s">
        <v>2</v>
      </c>
      <c r="D1" s="13" t="s">
        <v>3</v>
      </c>
      <c r="E1" s="13" t="s">
        <v>4</v>
      </c>
      <c r="F1" s="321" t="s">
        <v>90</v>
      </c>
      <c r="G1" s="13" t="s">
        <v>91</v>
      </c>
      <c r="H1" s="321" t="s">
        <v>92</v>
      </c>
      <c r="I1" s="13" t="s">
        <v>93</v>
      </c>
      <c r="J1" s="322" t="s">
        <v>94</v>
      </c>
      <c r="K1" s="323" t="s">
        <v>95</v>
      </c>
      <c r="L1" s="324" t="s">
        <v>96</v>
      </c>
      <c r="M1" s="325" t="s">
        <v>97</v>
      </c>
      <c r="N1" s="324" t="s">
        <v>98</v>
      </c>
      <c r="O1" s="324" t="s">
        <v>3448</v>
      </c>
      <c r="P1" s="324" t="s">
        <v>100</v>
      </c>
      <c r="Q1" s="324" t="s">
        <v>101</v>
      </c>
      <c r="R1" s="13" t="s">
        <v>102</v>
      </c>
      <c r="S1" s="326" t="s">
        <v>103</v>
      </c>
      <c r="T1" s="321" t="s">
        <v>104</v>
      </c>
      <c r="U1" s="13" t="s">
        <v>105</v>
      </c>
      <c r="V1" s="321" t="s">
        <v>106</v>
      </c>
      <c r="W1" s="13" t="s">
        <v>107</v>
      </c>
      <c r="X1" s="327" t="s">
        <v>108</v>
      </c>
      <c r="Y1" s="327" t="s">
        <v>109</v>
      </c>
      <c r="Z1" s="13" t="s">
        <v>110</v>
      </c>
      <c r="AA1" s="13" t="s">
        <v>111</v>
      </c>
      <c r="AB1" s="13" t="s">
        <v>112</v>
      </c>
      <c r="AC1" s="13" t="s">
        <v>113</v>
      </c>
      <c r="AD1" s="13" t="s">
        <v>114</v>
      </c>
      <c r="AE1" s="13" t="s">
        <v>115</v>
      </c>
      <c r="AF1" s="328" t="s">
        <v>3449</v>
      </c>
      <c r="AG1" s="328" t="s">
        <v>117</v>
      </c>
      <c r="AH1" s="327" t="s">
        <v>118</v>
      </c>
      <c r="AI1" s="16" t="s">
        <v>119</v>
      </c>
      <c r="AJ1" s="17" t="s">
        <v>120</v>
      </c>
      <c r="AK1" s="18" t="s">
        <v>121</v>
      </c>
      <c r="AL1" s="17" t="s">
        <v>122</v>
      </c>
      <c r="AM1" s="17" t="s">
        <v>123</v>
      </c>
      <c r="AN1" s="16" t="s">
        <v>124</v>
      </c>
      <c r="AO1" s="19" t="s">
        <v>125</v>
      </c>
      <c r="AP1" s="17" t="s">
        <v>126</v>
      </c>
      <c r="AQ1" s="17" t="s">
        <v>127</v>
      </c>
      <c r="AR1" s="17" t="s">
        <v>128</v>
      </c>
    </row>
    <row r="2" spans="1:44" ht="12" customHeight="1">
      <c r="A2" t="s">
        <v>14</v>
      </c>
      <c r="C2" t="s">
        <v>60</v>
      </c>
      <c r="D2" t="s">
        <v>61</v>
      </c>
      <c r="E2" t="s">
        <v>62</v>
      </c>
      <c r="F2" t="s">
        <v>61</v>
      </c>
      <c r="G2" t="s">
        <v>61</v>
      </c>
      <c r="H2" t="s">
        <v>3450</v>
      </c>
      <c r="J2" s="329">
        <v>1</v>
      </c>
      <c r="L2" s="330" t="s">
        <v>3451</v>
      </c>
      <c r="M2" s="331" t="s">
        <v>1914</v>
      </c>
      <c r="N2" s="332" t="s">
        <v>3452</v>
      </c>
      <c r="O2" s="332" t="s">
        <v>3453</v>
      </c>
      <c r="P2" s="332" t="s">
        <v>3454</v>
      </c>
      <c r="Q2" s="330" t="s">
        <v>3455</v>
      </c>
      <c r="S2" s="104"/>
      <c r="T2" s="104" t="s">
        <v>481</v>
      </c>
      <c r="AF2" t="s">
        <v>3407</v>
      </c>
      <c r="AG2" t="s">
        <v>3408</v>
      </c>
      <c r="AH2" t="s">
        <v>1706</v>
      </c>
    </row>
    <row r="3" spans="1:44" ht="12" customHeight="1">
      <c r="A3" t="s">
        <v>14</v>
      </c>
      <c r="C3" t="s">
        <v>60</v>
      </c>
      <c r="D3" t="s">
        <v>61</v>
      </c>
      <c r="E3" t="s">
        <v>62</v>
      </c>
      <c r="F3" t="s">
        <v>61</v>
      </c>
      <c r="G3" t="s">
        <v>61</v>
      </c>
      <c r="H3" t="s">
        <v>3450</v>
      </c>
      <c r="J3" s="329">
        <f>J2+1</f>
        <v>2</v>
      </c>
      <c r="L3" s="330" t="s">
        <v>3456</v>
      </c>
      <c r="M3" s="331" t="s">
        <v>1914</v>
      </c>
      <c r="N3" s="332" t="s">
        <v>3457</v>
      </c>
      <c r="O3" s="332" t="s">
        <v>3458</v>
      </c>
      <c r="P3" s="332" t="s">
        <v>3459</v>
      </c>
      <c r="Q3" s="330" t="s">
        <v>3455</v>
      </c>
      <c r="S3" s="104"/>
      <c r="T3" s="104" t="s">
        <v>481</v>
      </c>
      <c r="AF3" t="s">
        <v>3407</v>
      </c>
      <c r="AG3" t="s">
        <v>3408</v>
      </c>
      <c r="AH3" t="s">
        <v>1706</v>
      </c>
    </row>
    <row r="4" spans="1:44" ht="12" customHeight="1">
      <c r="A4" t="s">
        <v>14</v>
      </c>
      <c r="C4" t="s">
        <v>60</v>
      </c>
      <c r="D4" t="s">
        <v>61</v>
      </c>
      <c r="E4" t="s">
        <v>62</v>
      </c>
      <c r="F4" t="s">
        <v>61</v>
      </c>
      <c r="G4" t="s">
        <v>61</v>
      </c>
      <c r="H4" t="s">
        <v>3450</v>
      </c>
      <c r="J4" s="329">
        <f t="shared" ref="J4:J13" si="0">J3+1</f>
        <v>3</v>
      </c>
      <c r="L4" s="330" t="s">
        <v>3460</v>
      </c>
      <c r="M4" s="331" t="s">
        <v>1914</v>
      </c>
      <c r="N4" s="332" t="s">
        <v>3457</v>
      </c>
      <c r="O4" s="332" t="s">
        <v>3461</v>
      </c>
      <c r="P4" s="332" t="s">
        <v>3462</v>
      </c>
      <c r="Q4" s="330" t="s">
        <v>3463</v>
      </c>
      <c r="S4" s="104"/>
      <c r="T4" s="104" t="s">
        <v>481</v>
      </c>
      <c r="AF4" t="s">
        <v>3407</v>
      </c>
      <c r="AG4" t="s">
        <v>3408</v>
      </c>
      <c r="AH4" t="s">
        <v>1706</v>
      </c>
    </row>
    <row r="5" spans="1:44" ht="12" customHeight="1">
      <c r="A5" t="s">
        <v>14</v>
      </c>
      <c r="C5" t="s">
        <v>60</v>
      </c>
      <c r="D5" t="s">
        <v>61</v>
      </c>
      <c r="E5" t="s">
        <v>62</v>
      </c>
      <c r="F5" t="s">
        <v>61</v>
      </c>
      <c r="G5" t="s">
        <v>61</v>
      </c>
      <c r="H5" t="s">
        <v>3450</v>
      </c>
      <c r="J5" s="329">
        <f t="shared" si="0"/>
        <v>4</v>
      </c>
      <c r="L5" s="330" t="s">
        <v>3464</v>
      </c>
      <c r="M5" s="331" t="s">
        <v>1914</v>
      </c>
      <c r="N5" s="332" t="s">
        <v>3457</v>
      </c>
      <c r="O5" s="332" t="s">
        <v>3465</v>
      </c>
      <c r="P5" s="332" t="s">
        <v>3466</v>
      </c>
      <c r="Q5" s="330" t="s">
        <v>3467</v>
      </c>
      <c r="S5" s="104"/>
      <c r="T5" s="104" t="s">
        <v>481</v>
      </c>
      <c r="AF5" t="s">
        <v>3407</v>
      </c>
      <c r="AG5" t="s">
        <v>3408</v>
      </c>
      <c r="AH5" t="s">
        <v>1706</v>
      </c>
    </row>
    <row r="6" spans="1:44" ht="12" customHeight="1">
      <c r="A6" t="s">
        <v>14</v>
      </c>
      <c r="C6" t="s">
        <v>60</v>
      </c>
      <c r="D6" t="s">
        <v>61</v>
      </c>
      <c r="E6" t="s">
        <v>62</v>
      </c>
      <c r="F6" t="s">
        <v>61</v>
      </c>
      <c r="G6" t="s">
        <v>61</v>
      </c>
      <c r="H6" t="s">
        <v>3450</v>
      </c>
      <c r="J6" s="329">
        <f t="shared" si="0"/>
        <v>5</v>
      </c>
      <c r="L6" s="330" t="s">
        <v>3468</v>
      </c>
      <c r="M6" s="331" t="s">
        <v>1914</v>
      </c>
      <c r="N6" s="332" t="s">
        <v>3457</v>
      </c>
      <c r="O6" s="332" t="s">
        <v>3469</v>
      </c>
      <c r="P6" s="333" t="s">
        <v>3470</v>
      </c>
      <c r="Q6" s="332" t="s">
        <v>3471</v>
      </c>
      <c r="S6" s="104"/>
      <c r="T6" s="104" t="s">
        <v>481</v>
      </c>
      <c r="AF6" t="s">
        <v>3407</v>
      </c>
      <c r="AG6" t="s">
        <v>3408</v>
      </c>
      <c r="AH6" t="s">
        <v>1706</v>
      </c>
    </row>
    <row r="7" spans="1:44" ht="12" customHeight="1">
      <c r="A7" t="s">
        <v>14</v>
      </c>
      <c r="C7" t="s">
        <v>60</v>
      </c>
      <c r="D7" t="s">
        <v>61</v>
      </c>
      <c r="E7" t="s">
        <v>62</v>
      </c>
      <c r="F7" t="s">
        <v>61</v>
      </c>
      <c r="G7" t="s">
        <v>61</v>
      </c>
      <c r="H7" t="s">
        <v>3450</v>
      </c>
      <c r="J7" s="329">
        <f t="shared" si="0"/>
        <v>6</v>
      </c>
      <c r="L7" s="334" t="s">
        <v>3472</v>
      </c>
      <c r="M7" s="331" t="s">
        <v>1914</v>
      </c>
      <c r="N7" s="335" t="s">
        <v>3473</v>
      </c>
      <c r="O7" s="332" t="s">
        <v>3469</v>
      </c>
      <c r="P7" s="335" t="s">
        <v>3474</v>
      </c>
      <c r="Q7" s="332" t="s">
        <v>3475</v>
      </c>
      <c r="S7" s="104"/>
      <c r="T7" s="104" t="s">
        <v>481</v>
      </c>
      <c r="AF7" t="s">
        <v>3407</v>
      </c>
      <c r="AG7" t="s">
        <v>3408</v>
      </c>
      <c r="AH7" t="s">
        <v>1706</v>
      </c>
    </row>
    <row r="8" spans="1:44" ht="12" customHeight="1">
      <c r="A8" t="s">
        <v>14</v>
      </c>
      <c r="C8" t="s">
        <v>60</v>
      </c>
      <c r="D8" t="s">
        <v>61</v>
      </c>
      <c r="E8" t="s">
        <v>62</v>
      </c>
      <c r="F8" t="s">
        <v>61</v>
      </c>
      <c r="G8" t="s">
        <v>61</v>
      </c>
      <c r="H8" t="s">
        <v>3450</v>
      </c>
      <c r="J8" s="329">
        <f t="shared" si="0"/>
        <v>7</v>
      </c>
      <c r="L8" s="330" t="s">
        <v>3476</v>
      </c>
      <c r="M8" s="331" t="s">
        <v>1914</v>
      </c>
      <c r="N8" s="332" t="s">
        <v>3457</v>
      </c>
      <c r="O8" s="332" t="s">
        <v>3477</v>
      </c>
      <c r="P8" s="335" t="s">
        <v>3478</v>
      </c>
      <c r="Q8" s="330" t="s">
        <v>3455</v>
      </c>
      <c r="S8" s="104"/>
      <c r="T8" s="104" t="s">
        <v>481</v>
      </c>
      <c r="AF8" t="s">
        <v>3407</v>
      </c>
      <c r="AG8" t="s">
        <v>3408</v>
      </c>
      <c r="AH8" t="s">
        <v>1706</v>
      </c>
    </row>
    <row r="9" spans="1:44" ht="12" customHeight="1">
      <c r="A9" t="s">
        <v>14</v>
      </c>
      <c r="C9" t="s">
        <v>60</v>
      </c>
      <c r="D9" t="s">
        <v>61</v>
      </c>
      <c r="E9" t="s">
        <v>62</v>
      </c>
      <c r="F9" t="s">
        <v>61</v>
      </c>
      <c r="G9" t="s">
        <v>61</v>
      </c>
      <c r="H9" t="s">
        <v>3450</v>
      </c>
      <c r="J9" s="329">
        <f t="shared" si="0"/>
        <v>8</v>
      </c>
      <c r="L9" s="332" t="s">
        <v>3479</v>
      </c>
      <c r="M9" s="331" t="s">
        <v>1914</v>
      </c>
      <c r="N9" s="332" t="s">
        <v>3480</v>
      </c>
      <c r="O9" s="332" t="s">
        <v>3481</v>
      </c>
      <c r="P9" s="332" t="s">
        <v>3482</v>
      </c>
      <c r="Q9" s="332" t="s">
        <v>3483</v>
      </c>
      <c r="S9" s="104"/>
      <c r="T9" s="104" t="s">
        <v>481</v>
      </c>
      <c r="AF9" t="s">
        <v>3407</v>
      </c>
      <c r="AG9" t="s">
        <v>3408</v>
      </c>
      <c r="AH9" t="s">
        <v>1706</v>
      </c>
    </row>
    <row r="10" spans="1:44" ht="12" customHeight="1">
      <c r="A10" t="s">
        <v>14</v>
      </c>
      <c r="C10" t="s">
        <v>60</v>
      </c>
      <c r="D10" t="s">
        <v>61</v>
      </c>
      <c r="E10" t="s">
        <v>62</v>
      </c>
      <c r="F10" t="s">
        <v>61</v>
      </c>
      <c r="G10" t="s">
        <v>61</v>
      </c>
      <c r="H10" t="s">
        <v>3450</v>
      </c>
      <c r="J10" s="329">
        <f t="shared" si="0"/>
        <v>9</v>
      </c>
      <c r="L10" s="330" t="s">
        <v>3484</v>
      </c>
      <c r="M10" s="331" t="s">
        <v>1914</v>
      </c>
      <c r="N10" s="332" t="s">
        <v>3457</v>
      </c>
      <c r="O10" s="332" t="s">
        <v>3485</v>
      </c>
      <c r="P10" s="333" t="s">
        <v>3486</v>
      </c>
      <c r="Q10" s="330" t="s">
        <v>3487</v>
      </c>
      <c r="S10" s="104"/>
      <c r="T10" s="104" t="s">
        <v>481</v>
      </c>
      <c r="AF10" t="s">
        <v>3407</v>
      </c>
      <c r="AG10" t="s">
        <v>3408</v>
      </c>
      <c r="AH10" t="s">
        <v>1706</v>
      </c>
    </row>
    <row r="11" spans="1:44" ht="12" customHeight="1">
      <c r="A11" t="s">
        <v>14</v>
      </c>
      <c r="C11" t="s">
        <v>60</v>
      </c>
      <c r="D11" t="s">
        <v>61</v>
      </c>
      <c r="E11" t="s">
        <v>62</v>
      </c>
      <c r="F11" t="s">
        <v>61</v>
      </c>
      <c r="G11" t="s">
        <v>61</v>
      </c>
      <c r="H11" t="s">
        <v>3450</v>
      </c>
      <c r="J11" s="329">
        <f t="shared" si="0"/>
        <v>10</v>
      </c>
      <c r="L11" s="330" t="s">
        <v>3488</v>
      </c>
      <c r="M11" s="331" t="s">
        <v>1914</v>
      </c>
      <c r="N11" s="332" t="s">
        <v>3480</v>
      </c>
      <c r="O11" s="332" t="s">
        <v>3489</v>
      </c>
      <c r="P11" s="332" t="s">
        <v>3490</v>
      </c>
      <c r="Q11" s="332" t="s">
        <v>3491</v>
      </c>
      <c r="S11" s="104"/>
      <c r="T11" s="104" t="s">
        <v>481</v>
      </c>
      <c r="AF11" t="s">
        <v>3407</v>
      </c>
      <c r="AG11" t="s">
        <v>3408</v>
      </c>
      <c r="AH11" t="s">
        <v>1706</v>
      </c>
    </row>
    <row r="12" spans="1:44" ht="12" customHeight="1">
      <c r="A12" t="s">
        <v>14</v>
      </c>
      <c r="C12" t="s">
        <v>60</v>
      </c>
      <c r="D12" t="s">
        <v>61</v>
      </c>
      <c r="E12" t="s">
        <v>62</v>
      </c>
      <c r="F12" t="s">
        <v>61</v>
      </c>
      <c r="G12" t="s">
        <v>61</v>
      </c>
      <c r="H12" t="s">
        <v>3450</v>
      </c>
      <c r="J12" s="329">
        <f t="shared" si="0"/>
        <v>11</v>
      </c>
      <c r="L12" s="336" t="s">
        <v>3492</v>
      </c>
      <c r="M12" s="337" t="s">
        <v>1914</v>
      </c>
      <c r="N12" s="338" t="s">
        <v>3493</v>
      </c>
      <c r="O12" s="338" t="s">
        <v>3494</v>
      </c>
      <c r="P12" s="338" t="s">
        <v>3495</v>
      </c>
      <c r="Q12" s="338" t="s">
        <v>3496</v>
      </c>
      <c r="S12" s="339"/>
      <c r="T12" s="339" t="s">
        <v>481</v>
      </c>
      <c r="AF12" t="s">
        <v>3407</v>
      </c>
      <c r="AG12" t="s">
        <v>3408</v>
      </c>
      <c r="AH12" t="s">
        <v>1706</v>
      </c>
    </row>
    <row r="13" spans="1:44" ht="12" customHeight="1">
      <c r="A13" t="s">
        <v>14</v>
      </c>
      <c r="C13" t="s">
        <v>60</v>
      </c>
      <c r="D13" t="s">
        <v>61</v>
      </c>
      <c r="E13" t="s">
        <v>62</v>
      </c>
      <c r="F13" t="s">
        <v>61</v>
      </c>
      <c r="G13" t="s">
        <v>61</v>
      </c>
      <c r="H13" t="s">
        <v>3450</v>
      </c>
      <c r="J13" s="329">
        <f t="shared" si="0"/>
        <v>12</v>
      </c>
      <c r="L13" s="340" t="s">
        <v>3497</v>
      </c>
      <c r="M13" s="341" t="s">
        <v>1914</v>
      </c>
      <c r="N13" s="342" t="s">
        <v>3498</v>
      </c>
      <c r="O13" s="342" t="s">
        <v>3499</v>
      </c>
      <c r="P13" s="340" t="s">
        <v>3500</v>
      </c>
      <c r="Q13" s="342" t="s">
        <v>3501</v>
      </c>
      <c r="S13" s="104"/>
      <c r="T13" s="104" t="s">
        <v>481</v>
      </c>
      <c r="AF13" t="s">
        <v>3407</v>
      </c>
      <c r="AG13" t="s">
        <v>3408</v>
      </c>
      <c r="AH13" t="s">
        <v>1706</v>
      </c>
    </row>
    <row r="14" spans="1:44" ht="12" customHeight="1">
      <c r="A14" t="s">
        <v>14</v>
      </c>
      <c r="C14" t="s">
        <v>60</v>
      </c>
      <c r="D14" t="s">
        <v>61</v>
      </c>
      <c r="E14" t="s">
        <v>62</v>
      </c>
      <c r="F14" t="s">
        <v>61</v>
      </c>
      <c r="G14" t="s">
        <v>61</v>
      </c>
      <c r="H14" t="s">
        <v>3502</v>
      </c>
      <c r="J14" s="343" t="s">
        <v>536</v>
      </c>
      <c r="L14" s="344" t="s">
        <v>3503</v>
      </c>
      <c r="M14" s="331" t="s">
        <v>1914</v>
      </c>
      <c r="N14" s="345" t="s">
        <v>3504</v>
      </c>
      <c r="O14" s="345" t="s">
        <v>3505</v>
      </c>
      <c r="P14" s="345" t="s">
        <v>3506</v>
      </c>
      <c r="Q14" s="345" t="s">
        <v>3507</v>
      </c>
      <c r="S14" s="346"/>
      <c r="T14" s="346" t="s">
        <v>481</v>
      </c>
      <c r="AF14" t="s">
        <v>3407</v>
      </c>
      <c r="AG14" t="s">
        <v>3408</v>
      </c>
      <c r="AH14" t="s">
        <v>1706</v>
      </c>
    </row>
    <row r="15" spans="1:44" ht="12" customHeight="1">
      <c r="A15" t="s">
        <v>14</v>
      </c>
      <c r="C15" t="s">
        <v>60</v>
      </c>
      <c r="D15" t="s">
        <v>61</v>
      </c>
      <c r="E15" t="s">
        <v>62</v>
      </c>
      <c r="F15" t="s">
        <v>61</v>
      </c>
      <c r="G15" t="s">
        <v>61</v>
      </c>
      <c r="H15" t="s">
        <v>3502</v>
      </c>
      <c r="J15" s="347" t="s">
        <v>539</v>
      </c>
      <c r="L15" s="330" t="s">
        <v>3508</v>
      </c>
      <c r="M15" s="331" t="s">
        <v>1914</v>
      </c>
      <c r="N15" s="345" t="s">
        <v>3504</v>
      </c>
      <c r="O15" s="332" t="s">
        <v>3509</v>
      </c>
      <c r="P15" s="332" t="s">
        <v>3510</v>
      </c>
      <c r="Q15" s="332" t="s">
        <v>3511</v>
      </c>
      <c r="S15" s="104"/>
      <c r="T15" s="104" t="s">
        <v>481</v>
      </c>
      <c r="AF15" t="s">
        <v>3407</v>
      </c>
      <c r="AG15" t="s">
        <v>3408</v>
      </c>
      <c r="AH15" t="s">
        <v>1706</v>
      </c>
    </row>
    <row r="16" spans="1:44" ht="12" customHeight="1">
      <c r="A16" t="s">
        <v>14</v>
      </c>
      <c r="C16" t="s">
        <v>60</v>
      </c>
      <c r="D16" t="s">
        <v>61</v>
      </c>
      <c r="E16" t="s">
        <v>62</v>
      </c>
      <c r="F16" t="s">
        <v>61</v>
      </c>
      <c r="G16" t="s">
        <v>61</v>
      </c>
      <c r="H16" t="s">
        <v>3502</v>
      </c>
      <c r="J16" s="347" t="s">
        <v>544</v>
      </c>
      <c r="L16" s="330" t="s">
        <v>3512</v>
      </c>
      <c r="M16" s="331" t="s">
        <v>1914</v>
      </c>
      <c r="N16" s="345" t="s">
        <v>3504</v>
      </c>
      <c r="O16" s="332" t="s">
        <v>3513</v>
      </c>
      <c r="P16" s="332" t="s">
        <v>3514</v>
      </c>
      <c r="Q16" s="330" t="s">
        <v>3515</v>
      </c>
      <c r="S16" s="104"/>
      <c r="T16" s="104" t="s">
        <v>481</v>
      </c>
      <c r="AF16" t="s">
        <v>3407</v>
      </c>
      <c r="AG16" t="s">
        <v>3408</v>
      </c>
      <c r="AH16" t="s">
        <v>1706</v>
      </c>
    </row>
    <row r="17" spans="1:34" ht="12" customHeight="1">
      <c r="A17" t="s">
        <v>14</v>
      </c>
      <c r="C17" t="s">
        <v>60</v>
      </c>
      <c r="D17" t="s">
        <v>61</v>
      </c>
      <c r="E17" t="s">
        <v>62</v>
      </c>
      <c r="F17" t="s">
        <v>61</v>
      </c>
      <c r="G17" t="s">
        <v>61</v>
      </c>
      <c r="H17" t="s">
        <v>3502</v>
      </c>
      <c r="J17" s="347" t="s">
        <v>548</v>
      </c>
      <c r="L17" s="340" t="s">
        <v>3516</v>
      </c>
      <c r="M17" s="341" t="s">
        <v>1914</v>
      </c>
      <c r="N17" s="348" t="s">
        <v>3504</v>
      </c>
      <c r="O17" s="342" t="s">
        <v>3517</v>
      </c>
      <c r="P17" s="342" t="s">
        <v>3518</v>
      </c>
      <c r="Q17" s="340" t="s">
        <v>3519</v>
      </c>
      <c r="S17" s="104"/>
      <c r="T17" s="104" t="s">
        <v>481</v>
      </c>
      <c r="AF17" t="s">
        <v>3407</v>
      </c>
      <c r="AG17" t="s">
        <v>3408</v>
      </c>
      <c r="AH17" t="s">
        <v>1706</v>
      </c>
    </row>
    <row r="18" spans="1:34" ht="12" customHeight="1">
      <c r="A18" t="s">
        <v>14</v>
      </c>
      <c r="C18" t="s">
        <v>60</v>
      </c>
      <c r="D18" t="s">
        <v>61</v>
      </c>
      <c r="E18" t="s">
        <v>62</v>
      </c>
      <c r="F18" t="s">
        <v>61</v>
      </c>
      <c r="G18" t="s">
        <v>61</v>
      </c>
      <c r="H18" t="s">
        <v>3502</v>
      </c>
      <c r="J18" s="347" t="s">
        <v>553</v>
      </c>
      <c r="L18" s="340" t="s">
        <v>3520</v>
      </c>
      <c r="M18" s="341" t="s">
        <v>1914</v>
      </c>
      <c r="N18" s="348" t="s">
        <v>3504</v>
      </c>
      <c r="O18" s="342" t="s">
        <v>3521</v>
      </c>
      <c r="P18" s="342" t="s">
        <v>3518</v>
      </c>
      <c r="Q18" s="340" t="s">
        <v>3522</v>
      </c>
      <c r="S18" s="104"/>
      <c r="T18" s="104" t="s">
        <v>481</v>
      </c>
      <c r="AF18" t="s">
        <v>3407</v>
      </c>
      <c r="AG18" t="s">
        <v>3408</v>
      </c>
      <c r="AH18" t="s">
        <v>1706</v>
      </c>
    </row>
    <row r="19" spans="1:34" ht="12" customHeight="1">
      <c r="A19" t="s">
        <v>14</v>
      </c>
      <c r="C19" t="s">
        <v>60</v>
      </c>
      <c r="D19" t="s">
        <v>61</v>
      </c>
      <c r="E19" t="s">
        <v>62</v>
      </c>
      <c r="F19" t="s">
        <v>61</v>
      </c>
      <c r="G19" t="s">
        <v>61</v>
      </c>
      <c r="H19" t="s">
        <v>3502</v>
      </c>
      <c r="J19" s="347" t="s">
        <v>558</v>
      </c>
      <c r="L19" s="59" t="s">
        <v>3523</v>
      </c>
      <c r="M19" s="95" t="s">
        <v>1914</v>
      </c>
      <c r="N19" s="349" t="s">
        <v>3504</v>
      </c>
      <c r="O19" s="350" t="s">
        <v>3524</v>
      </c>
      <c r="P19" s="350" t="s">
        <v>3525</v>
      </c>
      <c r="Q19" s="59" t="s">
        <v>3526</v>
      </c>
      <c r="S19" s="104"/>
      <c r="T19" s="104" t="s">
        <v>481</v>
      </c>
      <c r="AF19" t="s">
        <v>3407</v>
      </c>
      <c r="AG19" t="s">
        <v>3408</v>
      </c>
      <c r="AH19" t="s">
        <v>1706</v>
      </c>
    </row>
    <row r="20" spans="1:34" ht="12" customHeight="1">
      <c r="A20" t="s">
        <v>14</v>
      </c>
      <c r="C20" t="s">
        <v>60</v>
      </c>
      <c r="D20" t="s">
        <v>61</v>
      </c>
      <c r="E20" t="s">
        <v>62</v>
      </c>
      <c r="F20" t="s">
        <v>61</v>
      </c>
      <c r="G20" t="s">
        <v>61</v>
      </c>
      <c r="H20" t="s">
        <v>3502</v>
      </c>
      <c r="J20" s="347" t="s">
        <v>563</v>
      </c>
      <c r="L20" s="59" t="s">
        <v>3527</v>
      </c>
      <c r="M20" s="95" t="s">
        <v>3528</v>
      </c>
      <c r="N20" s="350" t="s">
        <v>3529</v>
      </c>
      <c r="O20" s="350" t="s">
        <v>3530</v>
      </c>
      <c r="P20" s="350" t="s">
        <v>3531</v>
      </c>
      <c r="Q20" s="59" t="s">
        <v>3532</v>
      </c>
      <c r="S20" s="104"/>
      <c r="T20" s="104" t="s">
        <v>481</v>
      </c>
      <c r="AF20" t="s">
        <v>3407</v>
      </c>
      <c r="AG20" t="s">
        <v>3408</v>
      </c>
      <c r="AH20" t="s">
        <v>1706</v>
      </c>
    </row>
    <row r="21" spans="1:34" ht="12" customHeight="1">
      <c r="A21" t="s">
        <v>14</v>
      </c>
      <c r="C21" t="s">
        <v>60</v>
      </c>
      <c r="D21" t="s">
        <v>61</v>
      </c>
      <c r="E21" t="s">
        <v>62</v>
      </c>
      <c r="F21" t="s">
        <v>61</v>
      </c>
      <c r="G21" t="s">
        <v>61</v>
      </c>
      <c r="H21" t="s">
        <v>3502</v>
      </c>
      <c r="J21" s="347" t="s">
        <v>567</v>
      </c>
      <c r="L21" s="59" t="s">
        <v>3533</v>
      </c>
      <c r="M21" s="95" t="s">
        <v>3528</v>
      </c>
      <c r="N21" s="350" t="s">
        <v>3529</v>
      </c>
      <c r="O21" s="350" t="s">
        <v>3534</v>
      </c>
      <c r="P21" s="350" t="s">
        <v>3535</v>
      </c>
      <c r="Q21" s="59" t="s">
        <v>3536</v>
      </c>
      <c r="S21" s="104"/>
      <c r="T21" s="104" t="s">
        <v>481</v>
      </c>
      <c r="AF21" t="s">
        <v>3407</v>
      </c>
      <c r="AG21" t="s">
        <v>3408</v>
      </c>
      <c r="AH21" t="s">
        <v>1706</v>
      </c>
    </row>
    <row r="22" spans="1:34" ht="12" customHeight="1">
      <c r="A22" t="s">
        <v>14</v>
      </c>
      <c r="C22" t="s">
        <v>60</v>
      </c>
      <c r="D22" t="s">
        <v>61</v>
      </c>
      <c r="E22" t="s">
        <v>62</v>
      </c>
      <c r="F22" t="s">
        <v>61</v>
      </c>
      <c r="G22" t="s">
        <v>61</v>
      </c>
      <c r="H22" t="s">
        <v>3502</v>
      </c>
      <c r="J22" s="347" t="s">
        <v>571</v>
      </c>
      <c r="L22" s="351" t="s">
        <v>3537</v>
      </c>
      <c r="M22" s="352" t="s">
        <v>3528</v>
      </c>
      <c r="N22" s="353" t="s">
        <v>3538</v>
      </c>
      <c r="O22" s="353" t="s">
        <v>3539</v>
      </c>
      <c r="P22" s="353" t="s">
        <v>3540</v>
      </c>
      <c r="Q22" s="354" t="s">
        <v>3532</v>
      </c>
      <c r="S22" s="104"/>
      <c r="T22" s="104" t="s">
        <v>481</v>
      </c>
      <c r="AF22" t="s">
        <v>3407</v>
      </c>
      <c r="AG22" t="s">
        <v>3408</v>
      </c>
      <c r="AH22" t="s">
        <v>1706</v>
      </c>
    </row>
    <row r="23" spans="1:34" ht="12" customHeight="1">
      <c r="A23" t="s">
        <v>14</v>
      </c>
      <c r="C23" t="s">
        <v>60</v>
      </c>
      <c r="D23" t="s">
        <v>61</v>
      </c>
      <c r="E23" t="s">
        <v>62</v>
      </c>
      <c r="F23" t="s">
        <v>61</v>
      </c>
      <c r="G23" t="s">
        <v>61</v>
      </c>
      <c r="H23" t="s">
        <v>3502</v>
      </c>
      <c r="J23" s="347" t="s">
        <v>575</v>
      </c>
      <c r="L23" s="330" t="s">
        <v>3541</v>
      </c>
      <c r="M23" s="331" t="s">
        <v>1914</v>
      </c>
      <c r="N23" s="345" t="s">
        <v>3504</v>
      </c>
      <c r="O23" s="332" t="s">
        <v>3542</v>
      </c>
      <c r="P23" s="332" t="s">
        <v>3543</v>
      </c>
      <c r="Q23" s="330" t="s">
        <v>3544</v>
      </c>
      <c r="S23" s="104"/>
      <c r="T23" s="104" t="s">
        <v>481</v>
      </c>
      <c r="AF23" t="s">
        <v>3407</v>
      </c>
      <c r="AG23" t="s">
        <v>3408</v>
      </c>
      <c r="AH23" t="s">
        <v>1706</v>
      </c>
    </row>
    <row r="24" spans="1:34" ht="12" customHeight="1">
      <c r="A24" t="s">
        <v>14</v>
      </c>
      <c r="C24" t="s">
        <v>60</v>
      </c>
      <c r="D24" t="s">
        <v>61</v>
      </c>
      <c r="E24" t="s">
        <v>62</v>
      </c>
      <c r="F24" t="s">
        <v>61</v>
      </c>
      <c r="G24" t="s">
        <v>61</v>
      </c>
      <c r="H24" t="s">
        <v>3502</v>
      </c>
      <c r="J24" s="347" t="s">
        <v>579</v>
      </c>
      <c r="L24" s="330" t="s">
        <v>3545</v>
      </c>
      <c r="M24" s="331" t="s">
        <v>1914</v>
      </c>
      <c r="N24" s="345" t="s">
        <v>3504</v>
      </c>
      <c r="O24" s="332" t="s">
        <v>3546</v>
      </c>
      <c r="P24" s="332" t="s">
        <v>3543</v>
      </c>
      <c r="Q24" s="330" t="s">
        <v>3544</v>
      </c>
      <c r="S24" s="104"/>
      <c r="T24" s="104" t="s">
        <v>481</v>
      </c>
      <c r="AF24" t="s">
        <v>3407</v>
      </c>
      <c r="AG24" t="s">
        <v>3408</v>
      </c>
      <c r="AH24" t="s">
        <v>1706</v>
      </c>
    </row>
    <row r="25" spans="1:34" ht="12" customHeight="1">
      <c r="A25" t="s">
        <v>14</v>
      </c>
      <c r="C25" t="s">
        <v>60</v>
      </c>
      <c r="D25" t="s">
        <v>61</v>
      </c>
      <c r="E25" t="s">
        <v>62</v>
      </c>
      <c r="F25" t="s">
        <v>61</v>
      </c>
      <c r="G25" t="s">
        <v>61</v>
      </c>
      <c r="H25" t="s">
        <v>3502</v>
      </c>
      <c r="J25" s="347" t="s">
        <v>583</v>
      </c>
      <c r="L25" s="334" t="s">
        <v>3547</v>
      </c>
      <c r="M25" s="331" t="s">
        <v>1914</v>
      </c>
      <c r="N25" s="345" t="s">
        <v>3504</v>
      </c>
      <c r="O25" s="332" t="s">
        <v>3548</v>
      </c>
      <c r="P25" s="332" t="s">
        <v>3549</v>
      </c>
      <c r="Q25" s="330" t="s">
        <v>3550</v>
      </c>
      <c r="S25" s="104"/>
      <c r="T25" s="104" t="s">
        <v>481</v>
      </c>
      <c r="AF25" t="s">
        <v>3407</v>
      </c>
      <c r="AG25" t="s">
        <v>3408</v>
      </c>
      <c r="AH25" t="s">
        <v>1706</v>
      </c>
    </row>
    <row r="26" spans="1:34" ht="12" customHeight="1">
      <c r="A26" t="s">
        <v>14</v>
      </c>
      <c r="C26" t="s">
        <v>60</v>
      </c>
      <c r="D26" t="s">
        <v>61</v>
      </c>
      <c r="E26" t="s">
        <v>62</v>
      </c>
      <c r="F26" t="s">
        <v>61</v>
      </c>
      <c r="G26" t="s">
        <v>61</v>
      </c>
      <c r="H26" t="s">
        <v>3502</v>
      </c>
      <c r="J26" s="347" t="s">
        <v>588</v>
      </c>
      <c r="L26" s="334" t="s">
        <v>3551</v>
      </c>
      <c r="M26" s="331" t="s">
        <v>1914</v>
      </c>
      <c r="N26" s="345" t="s">
        <v>3504</v>
      </c>
      <c r="O26" s="332" t="s">
        <v>3552</v>
      </c>
      <c r="P26" s="332" t="s">
        <v>3553</v>
      </c>
      <c r="Q26" s="330" t="s">
        <v>3550</v>
      </c>
      <c r="S26" s="104"/>
      <c r="T26" s="104" t="s">
        <v>481</v>
      </c>
      <c r="AF26" t="s">
        <v>3407</v>
      </c>
      <c r="AG26" t="s">
        <v>3408</v>
      </c>
      <c r="AH26" t="s">
        <v>1706</v>
      </c>
    </row>
    <row r="27" spans="1:34" ht="12" customHeight="1">
      <c r="A27" t="s">
        <v>14</v>
      </c>
      <c r="C27" t="s">
        <v>60</v>
      </c>
      <c r="D27" t="s">
        <v>61</v>
      </c>
      <c r="E27" t="s">
        <v>62</v>
      </c>
      <c r="F27" t="s">
        <v>61</v>
      </c>
      <c r="G27" t="s">
        <v>61</v>
      </c>
      <c r="H27" t="s">
        <v>3502</v>
      </c>
      <c r="J27" s="347" t="s">
        <v>593</v>
      </c>
      <c r="L27" s="330" t="s">
        <v>3554</v>
      </c>
      <c r="M27" s="331" t="s">
        <v>1914</v>
      </c>
      <c r="N27" s="345" t="s">
        <v>3504</v>
      </c>
      <c r="O27" s="332" t="s">
        <v>3555</v>
      </c>
      <c r="P27" s="332" t="s">
        <v>3556</v>
      </c>
      <c r="Q27" s="330" t="s">
        <v>3557</v>
      </c>
      <c r="S27" s="104"/>
      <c r="T27" s="104" t="s">
        <v>481</v>
      </c>
      <c r="AF27" t="s">
        <v>3407</v>
      </c>
      <c r="AG27" t="s">
        <v>3408</v>
      </c>
      <c r="AH27" t="s">
        <v>1706</v>
      </c>
    </row>
    <row r="28" spans="1:34" ht="12" customHeight="1">
      <c r="A28" t="s">
        <v>14</v>
      </c>
      <c r="C28" t="s">
        <v>60</v>
      </c>
      <c r="D28" t="s">
        <v>61</v>
      </c>
      <c r="E28" t="s">
        <v>62</v>
      </c>
      <c r="F28" t="s">
        <v>61</v>
      </c>
      <c r="G28" t="s">
        <v>61</v>
      </c>
      <c r="H28" t="s">
        <v>3502</v>
      </c>
      <c r="J28" s="347" t="s">
        <v>597</v>
      </c>
      <c r="L28" s="330" t="s">
        <v>3558</v>
      </c>
      <c r="M28" s="331" t="s">
        <v>1914</v>
      </c>
      <c r="N28" s="345" t="s">
        <v>3504</v>
      </c>
      <c r="O28" s="332" t="s">
        <v>3559</v>
      </c>
      <c r="P28" s="332" t="s">
        <v>3560</v>
      </c>
      <c r="Q28" s="330" t="s">
        <v>3561</v>
      </c>
      <c r="S28" s="104"/>
      <c r="T28" s="104" t="s">
        <v>481</v>
      </c>
      <c r="AF28" t="s">
        <v>3407</v>
      </c>
      <c r="AG28" t="s">
        <v>3408</v>
      </c>
      <c r="AH28" t="s">
        <v>1706</v>
      </c>
    </row>
    <row r="29" spans="1:34" ht="12" customHeight="1">
      <c r="A29" t="s">
        <v>14</v>
      </c>
      <c r="C29" t="s">
        <v>60</v>
      </c>
      <c r="D29" t="s">
        <v>61</v>
      </c>
      <c r="E29" t="s">
        <v>62</v>
      </c>
      <c r="F29" t="s">
        <v>61</v>
      </c>
      <c r="G29" t="s">
        <v>61</v>
      </c>
      <c r="H29" t="s">
        <v>3502</v>
      </c>
      <c r="J29" s="347" t="s">
        <v>600</v>
      </c>
      <c r="L29" s="330" t="s">
        <v>3562</v>
      </c>
      <c r="M29" s="331" t="s">
        <v>1914</v>
      </c>
      <c r="N29" s="345" t="s">
        <v>3504</v>
      </c>
      <c r="O29" s="332" t="s">
        <v>3563</v>
      </c>
      <c r="P29" s="332" t="s">
        <v>3564</v>
      </c>
      <c r="Q29" s="330" t="s">
        <v>3565</v>
      </c>
      <c r="S29" s="104"/>
      <c r="T29" s="104" t="s">
        <v>481</v>
      </c>
      <c r="AF29" t="s">
        <v>3407</v>
      </c>
      <c r="AG29" t="s">
        <v>3408</v>
      </c>
      <c r="AH29" t="s">
        <v>1706</v>
      </c>
    </row>
    <row r="30" spans="1:34" ht="12" customHeight="1">
      <c r="A30" t="s">
        <v>14</v>
      </c>
      <c r="C30" t="s">
        <v>60</v>
      </c>
      <c r="D30" t="s">
        <v>61</v>
      </c>
      <c r="E30" t="s">
        <v>62</v>
      </c>
      <c r="F30" t="s">
        <v>61</v>
      </c>
      <c r="G30" t="s">
        <v>61</v>
      </c>
      <c r="H30" t="s">
        <v>3502</v>
      </c>
      <c r="J30" s="347" t="s">
        <v>605</v>
      </c>
      <c r="L30" s="330" t="s">
        <v>3566</v>
      </c>
      <c r="M30" s="331" t="s">
        <v>1914</v>
      </c>
      <c r="N30" s="345" t="s">
        <v>3504</v>
      </c>
      <c r="O30" s="332" t="s">
        <v>3567</v>
      </c>
      <c r="P30" s="332" t="s">
        <v>3568</v>
      </c>
      <c r="Q30" s="330" t="s">
        <v>3569</v>
      </c>
      <c r="S30" s="104"/>
      <c r="T30" s="104" t="s">
        <v>481</v>
      </c>
      <c r="AF30" t="s">
        <v>3407</v>
      </c>
      <c r="AG30" t="s">
        <v>3408</v>
      </c>
      <c r="AH30" t="s">
        <v>1706</v>
      </c>
    </row>
    <row r="31" spans="1:34" ht="12" customHeight="1">
      <c r="A31" t="s">
        <v>14</v>
      </c>
      <c r="C31" t="s">
        <v>60</v>
      </c>
      <c r="D31" t="s">
        <v>61</v>
      </c>
      <c r="E31" t="s">
        <v>62</v>
      </c>
      <c r="F31" t="s">
        <v>61</v>
      </c>
      <c r="G31" t="s">
        <v>61</v>
      </c>
      <c r="H31" t="s">
        <v>3502</v>
      </c>
      <c r="J31" s="347" t="s">
        <v>608</v>
      </c>
      <c r="L31" s="330" t="s">
        <v>3570</v>
      </c>
      <c r="M31" s="331" t="s">
        <v>1914</v>
      </c>
      <c r="N31" s="345" t="s">
        <v>3504</v>
      </c>
      <c r="O31" s="332" t="s">
        <v>3571</v>
      </c>
      <c r="P31" s="332" t="s">
        <v>3572</v>
      </c>
      <c r="Q31" s="330" t="s">
        <v>3573</v>
      </c>
      <c r="S31" s="104"/>
      <c r="T31" s="104" t="s">
        <v>481</v>
      </c>
      <c r="AF31" t="s">
        <v>3407</v>
      </c>
      <c r="AG31" t="s">
        <v>3408</v>
      </c>
      <c r="AH31" t="s">
        <v>1706</v>
      </c>
    </row>
    <row r="32" spans="1:34" ht="12" customHeight="1">
      <c r="A32" t="s">
        <v>14</v>
      </c>
      <c r="C32" t="s">
        <v>60</v>
      </c>
      <c r="D32" t="s">
        <v>61</v>
      </c>
      <c r="E32" t="s">
        <v>62</v>
      </c>
      <c r="F32" t="s">
        <v>61</v>
      </c>
      <c r="G32" t="s">
        <v>61</v>
      </c>
      <c r="H32" t="s">
        <v>3502</v>
      </c>
      <c r="J32" s="355" t="s">
        <v>613</v>
      </c>
      <c r="L32" s="336" t="s">
        <v>3574</v>
      </c>
      <c r="M32" s="331" t="s">
        <v>1914</v>
      </c>
      <c r="N32" s="345" t="s">
        <v>3504</v>
      </c>
      <c r="O32" s="338" t="s">
        <v>3575</v>
      </c>
      <c r="P32" s="332" t="s">
        <v>3576</v>
      </c>
      <c r="Q32" s="330" t="s">
        <v>3569</v>
      </c>
      <c r="S32" s="339"/>
      <c r="T32" s="339" t="s">
        <v>481</v>
      </c>
      <c r="AF32" t="s">
        <v>3407</v>
      </c>
      <c r="AG32" t="s">
        <v>3408</v>
      </c>
      <c r="AH32" t="s">
        <v>1706</v>
      </c>
    </row>
    <row r="33" spans="1:34" ht="12" customHeight="1">
      <c r="A33" t="s">
        <v>14</v>
      </c>
      <c r="C33" t="s">
        <v>60</v>
      </c>
      <c r="D33" t="s">
        <v>61</v>
      </c>
      <c r="E33" t="s">
        <v>62</v>
      </c>
      <c r="F33" t="s">
        <v>61</v>
      </c>
      <c r="G33" t="s">
        <v>61</v>
      </c>
      <c r="H33" t="s">
        <v>3577</v>
      </c>
      <c r="J33" s="343" t="s">
        <v>618</v>
      </c>
      <c r="L33" s="356" t="s">
        <v>3578</v>
      </c>
      <c r="M33" s="331" t="s">
        <v>1914</v>
      </c>
      <c r="N33" s="345" t="s">
        <v>3579</v>
      </c>
      <c r="O33" s="345" t="s">
        <v>3580</v>
      </c>
      <c r="P33" s="345" t="s">
        <v>3581</v>
      </c>
      <c r="Q33" s="345" t="s">
        <v>3582</v>
      </c>
      <c r="S33" s="346"/>
      <c r="T33" s="346" t="s">
        <v>481</v>
      </c>
      <c r="AF33" t="s">
        <v>3407</v>
      </c>
      <c r="AG33" t="s">
        <v>3408</v>
      </c>
      <c r="AH33" t="s">
        <v>1706</v>
      </c>
    </row>
    <row r="34" spans="1:34" ht="12" customHeight="1">
      <c r="A34" t="s">
        <v>14</v>
      </c>
      <c r="C34" t="s">
        <v>60</v>
      </c>
      <c r="D34" t="s">
        <v>61</v>
      </c>
      <c r="E34" t="s">
        <v>62</v>
      </c>
      <c r="F34" t="s">
        <v>61</v>
      </c>
      <c r="G34" t="s">
        <v>61</v>
      </c>
      <c r="H34" t="s">
        <v>3577</v>
      </c>
      <c r="J34" s="347" t="s">
        <v>624</v>
      </c>
      <c r="L34" s="334" t="s">
        <v>3583</v>
      </c>
      <c r="M34" s="331" t="s">
        <v>1914</v>
      </c>
      <c r="N34" s="345" t="s">
        <v>3579</v>
      </c>
      <c r="O34" s="332" t="s">
        <v>3584</v>
      </c>
      <c r="P34" s="332" t="s">
        <v>3585</v>
      </c>
      <c r="Q34" s="332" t="s">
        <v>3586</v>
      </c>
      <c r="S34" s="104"/>
      <c r="T34" s="104" t="s">
        <v>481</v>
      </c>
      <c r="AF34" t="s">
        <v>3407</v>
      </c>
      <c r="AG34" t="s">
        <v>3408</v>
      </c>
      <c r="AH34" t="s">
        <v>1706</v>
      </c>
    </row>
    <row r="35" spans="1:34" ht="12" customHeight="1">
      <c r="A35" t="s">
        <v>14</v>
      </c>
      <c r="C35" t="s">
        <v>60</v>
      </c>
      <c r="D35" t="s">
        <v>61</v>
      </c>
      <c r="E35" t="s">
        <v>62</v>
      </c>
      <c r="F35" t="s">
        <v>61</v>
      </c>
      <c r="G35" t="s">
        <v>61</v>
      </c>
      <c r="H35" t="s">
        <v>3577</v>
      </c>
      <c r="J35" s="347" t="s">
        <v>627</v>
      </c>
      <c r="L35" s="334" t="s">
        <v>3587</v>
      </c>
      <c r="M35" s="331" t="s">
        <v>1914</v>
      </c>
      <c r="N35" s="345" t="s">
        <v>3588</v>
      </c>
      <c r="O35" s="332" t="s">
        <v>3589</v>
      </c>
      <c r="P35" s="332" t="s">
        <v>3590</v>
      </c>
      <c r="Q35" s="332" t="s">
        <v>3586</v>
      </c>
      <c r="S35" s="104"/>
      <c r="T35" s="104" t="s">
        <v>481</v>
      </c>
      <c r="AF35" t="s">
        <v>3407</v>
      </c>
      <c r="AG35" t="s">
        <v>3408</v>
      </c>
      <c r="AH35" t="s">
        <v>1706</v>
      </c>
    </row>
    <row r="36" spans="1:34" ht="12" customHeight="1">
      <c r="A36" t="s">
        <v>14</v>
      </c>
      <c r="C36" t="s">
        <v>60</v>
      </c>
      <c r="D36" t="s">
        <v>61</v>
      </c>
      <c r="E36" t="s">
        <v>62</v>
      </c>
      <c r="F36" t="s">
        <v>61</v>
      </c>
      <c r="G36" t="s">
        <v>61</v>
      </c>
      <c r="H36" t="s">
        <v>3577</v>
      </c>
      <c r="J36" s="347" t="s">
        <v>630</v>
      </c>
      <c r="L36" s="334" t="s">
        <v>3591</v>
      </c>
      <c r="M36" s="331" t="s">
        <v>1914</v>
      </c>
      <c r="N36" s="345" t="s">
        <v>3592</v>
      </c>
      <c r="O36" s="332" t="s">
        <v>3593</v>
      </c>
      <c r="P36" s="332" t="s">
        <v>3594</v>
      </c>
      <c r="Q36" s="332" t="s">
        <v>3586</v>
      </c>
      <c r="S36" s="104"/>
      <c r="T36" s="104" t="s">
        <v>481</v>
      </c>
      <c r="AF36" t="s">
        <v>3407</v>
      </c>
      <c r="AG36" t="s">
        <v>3408</v>
      </c>
      <c r="AH36" t="s">
        <v>1706</v>
      </c>
    </row>
    <row r="37" spans="1:34" ht="12" customHeight="1">
      <c r="A37" t="s">
        <v>14</v>
      </c>
      <c r="C37" t="s">
        <v>60</v>
      </c>
      <c r="D37" t="s">
        <v>61</v>
      </c>
      <c r="E37" t="s">
        <v>62</v>
      </c>
      <c r="F37" t="s">
        <v>61</v>
      </c>
      <c r="G37" t="s">
        <v>61</v>
      </c>
      <c r="H37" t="s">
        <v>3577</v>
      </c>
      <c r="J37" s="347" t="s">
        <v>633</v>
      </c>
      <c r="L37" s="334" t="s">
        <v>3595</v>
      </c>
      <c r="M37" s="331" t="s">
        <v>1914</v>
      </c>
      <c r="N37" s="345" t="s">
        <v>3596</v>
      </c>
      <c r="O37" s="332" t="s">
        <v>3597</v>
      </c>
      <c r="P37" s="332" t="s">
        <v>3598</v>
      </c>
      <c r="Q37" s="332" t="s">
        <v>3586</v>
      </c>
      <c r="S37" s="104"/>
      <c r="T37" s="104" t="s">
        <v>481</v>
      </c>
      <c r="AF37" t="s">
        <v>3407</v>
      </c>
      <c r="AG37" t="s">
        <v>3408</v>
      </c>
      <c r="AH37" t="s">
        <v>1706</v>
      </c>
    </row>
    <row r="38" spans="1:34" ht="12" customHeight="1">
      <c r="A38" t="s">
        <v>14</v>
      </c>
      <c r="C38" t="s">
        <v>60</v>
      </c>
      <c r="D38" t="s">
        <v>61</v>
      </c>
      <c r="E38" t="s">
        <v>62</v>
      </c>
      <c r="F38" t="s">
        <v>61</v>
      </c>
      <c r="G38" t="s">
        <v>61</v>
      </c>
      <c r="H38" t="s">
        <v>3577</v>
      </c>
      <c r="J38" s="347" t="s">
        <v>636</v>
      </c>
      <c r="L38" s="357" t="s">
        <v>3599</v>
      </c>
      <c r="M38" s="358" t="s">
        <v>1914</v>
      </c>
      <c r="N38" s="359" t="s">
        <v>3579</v>
      </c>
      <c r="O38" s="360" t="s">
        <v>3600</v>
      </c>
      <c r="P38" s="357" t="s">
        <v>3601</v>
      </c>
      <c r="Q38" s="360" t="s">
        <v>3602</v>
      </c>
      <c r="S38" s="104"/>
      <c r="T38" s="104" t="s">
        <v>481</v>
      </c>
      <c r="AF38" t="s">
        <v>3407</v>
      </c>
      <c r="AG38" t="s">
        <v>3408</v>
      </c>
      <c r="AH38" t="s">
        <v>1706</v>
      </c>
    </row>
    <row r="39" spans="1:34" ht="12" customHeight="1">
      <c r="A39" t="s">
        <v>14</v>
      </c>
      <c r="C39" t="s">
        <v>60</v>
      </c>
      <c r="D39" t="s">
        <v>61</v>
      </c>
      <c r="E39" t="s">
        <v>62</v>
      </c>
      <c r="F39" t="s">
        <v>61</v>
      </c>
      <c r="G39" t="s">
        <v>61</v>
      </c>
      <c r="H39" t="s">
        <v>3577</v>
      </c>
      <c r="J39" s="347" t="s">
        <v>639</v>
      </c>
      <c r="L39" s="59" t="s">
        <v>3603</v>
      </c>
      <c r="M39" s="95" t="s">
        <v>1914</v>
      </c>
      <c r="N39" s="349" t="s">
        <v>3579</v>
      </c>
      <c r="O39" s="350" t="s">
        <v>3604</v>
      </c>
      <c r="P39" s="361" t="s">
        <v>3605</v>
      </c>
      <c r="Q39" s="350" t="s">
        <v>3606</v>
      </c>
      <c r="S39" s="104"/>
      <c r="T39" s="104" t="s">
        <v>481</v>
      </c>
      <c r="AF39" t="s">
        <v>3407</v>
      </c>
      <c r="AG39" t="s">
        <v>3408</v>
      </c>
      <c r="AH39" t="s">
        <v>1706</v>
      </c>
    </row>
    <row r="40" spans="1:34" ht="12" customHeight="1">
      <c r="A40" t="s">
        <v>14</v>
      </c>
      <c r="C40" t="s">
        <v>60</v>
      </c>
      <c r="D40" t="s">
        <v>61</v>
      </c>
      <c r="E40" t="s">
        <v>62</v>
      </c>
      <c r="F40" t="s">
        <v>61</v>
      </c>
      <c r="G40" t="s">
        <v>61</v>
      </c>
      <c r="H40" t="s">
        <v>3577</v>
      </c>
      <c r="J40" s="347" t="s">
        <v>642</v>
      </c>
      <c r="L40" s="357" t="s">
        <v>3607</v>
      </c>
      <c r="M40" s="358" t="s">
        <v>1914</v>
      </c>
      <c r="N40" s="359" t="s">
        <v>3579</v>
      </c>
      <c r="O40" s="360" t="s">
        <v>3608</v>
      </c>
      <c r="P40" s="357" t="s">
        <v>3601</v>
      </c>
      <c r="Q40" s="360" t="s">
        <v>3606</v>
      </c>
      <c r="S40" s="104"/>
      <c r="T40" s="104" t="s">
        <v>481</v>
      </c>
      <c r="AF40" t="s">
        <v>3407</v>
      </c>
      <c r="AG40" t="s">
        <v>3408</v>
      </c>
      <c r="AH40" t="s">
        <v>1706</v>
      </c>
    </row>
    <row r="41" spans="1:34" ht="12" customHeight="1">
      <c r="A41" t="s">
        <v>14</v>
      </c>
      <c r="C41" t="s">
        <v>60</v>
      </c>
      <c r="D41" t="s">
        <v>61</v>
      </c>
      <c r="E41" t="s">
        <v>62</v>
      </c>
      <c r="F41" t="s">
        <v>61</v>
      </c>
      <c r="G41" t="s">
        <v>61</v>
      </c>
      <c r="H41" t="s">
        <v>3577</v>
      </c>
      <c r="J41" s="347" t="s">
        <v>645</v>
      </c>
      <c r="L41" s="334" t="s">
        <v>3609</v>
      </c>
      <c r="M41" s="95" t="s">
        <v>1914</v>
      </c>
      <c r="N41" s="349" t="s">
        <v>3579</v>
      </c>
      <c r="O41" s="332" t="s">
        <v>3610</v>
      </c>
      <c r="P41" s="334" t="s">
        <v>3611</v>
      </c>
      <c r="Q41" s="332" t="s">
        <v>3612</v>
      </c>
      <c r="S41" s="104"/>
      <c r="T41" s="104" t="s">
        <v>481</v>
      </c>
      <c r="AF41" t="s">
        <v>3407</v>
      </c>
      <c r="AG41" t="s">
        <v>3408</v>
      </c>
      <c r="AH41" t="s">
        <v>1706</v>
      </c>
    </row>
    <row r="42" spans="1:34" ht="12" customHeight="1">
      <c r="A42" t="s">
        <v>14</v>
      </c>
      <c r="C42" t="s">
        <v>60</v>
      </c>
      <c r="D42" t="s">
        <v>61</v>
      </c>
      <c r="E42" t="s">
        <v>62</v>
      </c>
      <c r="F42" t="s">
        <v>61</v>
      </c>
      <c r="G42" t="s">
        <v>61</v>
      </c>
      <c r="H42" t="s">
        <v>3577</v>
      </c>
      <c r="J42" s="347" t="s">
        <v>648</v>
      </c>
      <c r="L42" s="357" t="s">
        <v>3613</v>
      </c>
      <c r="M42" s="358" t="s">
        <v>1914</v>
      </c>
      <c r="N42" s="359" t="s">
        <v>3579</v>
      </c>
      <c r="O42" s="360" t="s">
        <v>3614</v>
      </c>
      <c r="P42" s="360" t="s">
        <v>3615</v>
      </c>
      <c r="Q42" s="360" t="s">
        <v>3616</v>
      </c>
      <c r="S42" s="104"/>
      <c r="T42" s="104" t="s">
        <v>481</v>
      </c>
      <c r="AF42" t="s">
        <v>3407</v>
      </c>
      <c r="AG42" t="s">
        <v>3408</v>
      </c>
      <c r="AH42" t="s">
        <v>1706</v>
      </c>
    </row>
    <row r="43" spans="1:34" ht="12" customHeight="1">
      <c r="A43" t="s">
        <v>14</v>
      </c>
      <c r="C43" t="s">
        <v>60</v>
      </c>
      <c r="D43" t="s">
        <v>61</v>
      </c>
      <c r="E43" t="s">
        <v>62</v>
      </c>
      <c r="F43" t="s">
        <v>61</v>
      </c>
      <c r="G43" t="s">
        <v>61</v>
      </c>
      <c r="H43" t="s">
        <v>3577</v>
      </c>
      <c r="J43" s="347" t="s">
        <v>650</v>
      </c>
      <c r="L43" s="334" t="s">
        <v>3617</v>
      </c>
      <c r="M43" s="95" t="s">
        <v>1914</v>
      </c>
      <c r="N43" s="349" t="s">
        <v>3618</v>
      </c>
      <c r="O43" s="332" t="s">
        <v>3619</v>
      </c>
      <c r="P43" s="335" t="s">
        <v>3620</v>
      </c>
      <c r="Q43" s="332" t="s">
        <v>3612</v>
      </c>
      <c r="S43" s="104"/>
      <c r="T43" s="104" t="s">
        <v>481</v>
      </c>
      <c r="AF43" t="s">
        <v>3407</v>
      </c>
      <c r="AG43" t="s">
        <v>3408</v>
      </c>
      <c r="AH43" t="s">
        <v>1706</v>
      </c>
    </row>
    <row r="44" spans="1:34" ht="12" customHeight="1">
      <c r="A44" t="s">
        <v>14</v>
      </c>
      <c r="C44" t="s">
        <v>60</v>
      </c>
      <c r="D44" t="s">
        <v>61</v>
      </c>
      <c r="E44" t="s">
        <v>62</v>
      </c>
      <c r="F44" t="s">
        <v>61</v>
      </c>
      <c r="G44" t="s">
        <v>61</v>
      </c>
      <c r="H44" t="s">
        <v>3577</v>
      </c>
      <c r="J44" s="347" t="s">
        <v>653</v>
      </c>
      <c r="L44" s="357" t="s">
        <v>3621</v>
      </c>
      <c r="M44" s="358" t="s">
        <v>1914</v>
      </c>
      <c r="N44" s="359" t="s">
        <v>3579</v>
      </c>
      <c r="O44" s="360" t="s">
        <v>3622</v>
      </c>
      <c r="P44" s="360" t="s">
        <v>3623</v>
      </c>
      <c r="Q44" s="360" t="s">
        <v>3624</v>
      </c>
      <c r="S44" s="104"/>
      <c r="T44" s="104" t="s">
        <v>481</v>
      </c>
      <c r="AF44" t="s">
        <v>3407</v>
      </c>
      <c r="AG44" t="s">
        <v>3408</v>
      </c>
      <c r="AH44" t="s">
        <v>1706</v>
      </c>
    </row>
    <row r="45" spans="1:34" ht="12" customHeight="1">
      <c r="A45" t="s">
        <v>14</v>
      </c>
      <c r="C45" t="s">
        <v>60</v>
      </c>
      <c r="D45" t="s">
        <v>61</v>
      </c>
      <c r="E45" t="s">
        <v>62</v>
      </c>
      <c r="F45" t="s">
        <v>61</v>
      </c>
      <c r="G45" t="s">
        <v>61</v>
      </c>
      <c r="H45" t="s">
        <v>3577</v>
      </c>
      <c r="J45" s="347" t="s">
        <v>656</v>
      </c>
      <c r="L45" s="334" t="s">
        <v>3625</v>
      </c>
      <c r="M45" s="95" t="s">
        <v>1914</v>
      </c>
      <c r="N45" s="349" t="s">
        <v>3579</v>
      </c>
      <c r="O45" s="332" t="s">
        <v>3626</v>
      </c>
      <c r="P45" s="332" t="s">
        <v>3627</v>
      </c>
      <c r="Q45" s="332" t="s">
        <v>3628</v>
      </c>
      <c r="S45" s="104"/>
      <c r="T45" s="104" t="s">
        <v>481</v>
      </c>
      <c r="AF45" t="s">
        <v>3407</v>
      </c>
      <c r="AG45" t="s">
        <v>3408</v>
      </c>
      <c r="AH45" t="s">
        <v>1706</v>
      </c>
    </row>
    <row r="46" spans="1:34" ht="12" customHeight="1">
      <c r="A46" t="s">
        <v>14</v>
      </c>
      <c r="C46" t="s">
        <v>60</v>
      </c>
      <c r="D46" t="s">
        <v>61</v>
      </c>
      <c r="E46" t="s">
        <v>62</v>
      </c>
      <c r="F46" t="s">
        <v>61</v>
      </c>
      <c r="G46" t="s">
        <v>61</v>
      </c>
      <c r="H46" t="s">
        <v>3577</v>
      </c>
      <c r="J46" s="347" t="s">
        <v>659</v>
      </c>
      <c r="L46" s="334" t="s">
        <v>3629</v>
      </c>
      <c r="M46" s="95" t="s">
        <v>1914</v>
      </c>
      <c r="N46" s="349" t="s">
        <v>3579</v>
      </c>
      <c r="O46" s="332" t="s">
        <v>3630</v>
      </c>
      <c r="P46" s="335" t="s">
        <v>3631</v>
      </c>
      <c r="Q46" s="332" t="s">
        <v>3632</v>
      </c>
      <c r="S46" s="104"/>
      <c r="T46" s="104" t="s">
        <v>481</v>
      </c>
      <c r="AF46" t="s">
        <v>3407</v>
      </c>
      <c r="AG46" t="s">
        <v>3408</v>
      </c>
      <c r="AH46" t="s">
        <v>1706</v>
      </c>
    </row>
    <row r="47" spans="1:34" ht="12" customHeight="1">
      <c r="A47" t="s">
        <v>14</v>
      </c>
      <c r="C47" t="s">
        <v>60</v>
      </c>
      <c r="D47" t="s">
        <v>61</v>
      </c>
      <c r="E47" t="s">
        <v>62</v>
      </c>
      <c r="F47" t="s">
        <v>61</v>
      </c>
      <c r="G47" t="s">
        <v>61</v>
      </c>
      <c r="H47" t="s">
        <v>3577</v>
      </c>
      <c r="J47" s="347" t="s">
        <v>662</v>
      </c>
      <c r="L47" s="334" t="s">
        <v>3633</v>
      </c>
      <c r="M47" s="95" t="s">
        <v>1914</v>
      </c>
      <c r="N47" s="349" t="s">
        <v>3634</v>
      </c>
      <c r="O47" s="332" t="s">
        <v>3635</v>
      </c>
      <c r="P47" s="335" t="s">
        <v>3636</v>
      </c>
      <c r="Q47" s="332" t="s">
        <v>3624</v>
      </c>
      <c r="S47" s="339"/>
      <c r="T47" s="339" t="s">
        <v>481</v>
      </c>
      <c r="AF47" t="s">
        <v>3407</v>
      </c>
      <c r="AG47" t="s">
        <v>3408</v>
      </c>
      <c r="AH47" t="s">
        <v>1706</v>
      </c>
    </row>
    <row r="48" spans="1:34" ht="12" customHeight="1">
      <c r="A48" t="s">
        <v>14</v>
      </c>
      <c r="C48" t="s">
        <v>60</v>
      </c>
      <c r="D48" t="s">
        <v>61</v>
      </c>
      <c r="E48" t="s">
        <v>62</v>
      </c>
      <c r="F48" t="s">
        <v>61</v>
      </c>
      <c r="G48" t="s">
        <v>61</v>
      </c>
      <c r="H48" t="s">
        <v>3577</v>
      </c>
      <c r="J48" s="347" t="s">
        <v>665</v>
      </c>
      <c r="L48" s="357" t="s">
        <v>3637</v>
      </c>
      <c r="M48" s="358" t="s">
        <v>1914</v>
      </c>
      <c r="N48" s="359" t="s">
        <v>3579</v>
      </c>
      <c r="O48" s="360" t="s">
        <v>3638</v>
      </c>
      <c r="P48" s="360" t="s">
        <v>3639</v>
      </c>
      <c r="Q48" s="360" t="s">
        <v>3640</v>
      </c>
      <c r="S48" s="339"/>
      <c r="T48" s="104" t="s">
        <v>481</v>
      </c>
      <c r="AF48" t="s">
        <v>3407</v>
      </c>
      <c r="AG48" t="s">
        <v>3408</v>
      </c>
      <c r="AH48" t="s">
        <v>1706</v>
      </c>
    </row>
    <row r="49" spans="1:34" ht="12" customHeight="1">
      <c r="A49" t="s">
        <v>14</v>
      </c>
      <c r="C49" t="s">
        <v>60</v>
      </c>
      <c r="D49" t="s">
        <v>61</v>
      </c>
      <c r="E49" t="s">
        <v>62</v>
      </c>
      <c r="F49" t="s">
        <v>61</v>
      </c>
      <c r="G49" t="s">
        <v>61</v>
      </c>
      <c r="H49" t="s">
        <v>3577</v>
      </c>
      <c r="J49" s="347" t="s">
        <v>668</v>
      </c>
      <c r="L49" s="357" t="s">
        <v>3641</v>
      </c>
      <c r="M49" s="358" t="s">
        <v>1914</v>
      </c>
      <c r="N49" s="359" t="s">
        <v>3579</v>
      </c>
      <c r="O49" s="360" t="s">
        <v>3642</v>
      </c>
      <c r="P49" s="360" t="s">
        <v>3643</v>
      </c>
      <c r="Q49" s="360" t="s">
        <v>3644</v>
      </c>
      <c r="S49" s="339"/>
      <c r="T49" s="104" t="s">
        <v>481</v>
      </c>
      <c r="AF49" t="s">
        <v>3407</v>
      </c>
      <c r="AG49" t="s">
        <v>3408</v>
      </c>
      <c r="AH49" t="s">
        <v>1706</v>
      </c>
    </row>
    <row r="50" spans="1:34" ht="12" customHeight="1">
      <c r="A50" t="s">
        <v>14</v>
      </c>
      <c r="C50" t="s">
        <v>60</v>
      </c>
      <c r="D50" t="s">
        <v>61</v>
      </c>
      <c r="E50" t="s">
        <v>62</v>
      </c>
      <c r="F50" t="s">
        <v>61</v>
      </c>
      <c r="G50" t="s">
        <v>61</v>
      </c>
      <c r="H50" t="s">
        <v>3577</v>
      </c>
      <c r="J50" s="347" t="s">
        <v>671</v>
      </c>
      <c r="L50" s="59" t="s">
        <v>3645</v>
      </c>
      <c r="M50" s="95" t="s">
        <v>3528</v>
      </c>
      <c r="N50" s="349" t="s">
        <v>3646</v>
      </c>
      <c r="O50" s="350" t="s">
        <v>3647</v>
      </c>
      <c r="P50" s="350" t="s">
        <v>3531</v>
      </c>
      <c r="Q50" s="350" t="s">
        <v>3648</v>
      </c>
      <c r="S50" s="339"/>
      <c r="T50" s="339" t="s">
        <v>481</v>
      </c>
      <c r="AF50" t="s">
        <v>3407</v>
      </c>
      <c r="AG50" t="s">
        <v>3408</v>
      </c>
      <c r="AH50" t="s">
        <v>1706</v>
      </c>
    </row>
    <row r="51" spans="1:34" ht="12" customHeight="1">
      <c r="A51" t="s">
        <v>14</v>
      </c>
      <c r="C51" t="s">
        <v>60</v>
      </c>
      <c r="D51" t="s">
        <v>61</v>
      </c>
      <c r="E51" t="s">
        <v>62</v>
      </c>
      <c r="F51" t="s">
        <v>61</v>
      </c>
      <c r="G51" t="s">
        <v>61</v>
      </c>
      <c r="H51" t="s">
        <v>3577</v>
      </c>
      <c r="J51" s="347" t="s">
        <v>674</v>
      </c>
      <c r="L51" s="59" t="s">
        <v>3649</v>
      </c>
      <c r="M51" s="95" t="s">
        <v>3528</v>
      </c>
      <c r="N51" s="349" t="s">
        <v>3650</v>
      </c>
      <c r="O51" s="350" t="s">
        <v>3651</v>
      </c>
      <c r="P51" s="350" t="s">
        <v>3535</v>
      </c>
      <c r="Q51" s="350" t="s">
        <v>3652</v>
      </c>
      <c r="S51" s="339"/>
      <c r="T51" s="104" t="s">
        <v>481</v>
      </c>
      <c r="AF51" t="s">
        <v>3407</v>
      </c>
      <c r="AG51" t="s">
        <v>3408</v>
      </c>
      <c r="AH51" t="s">
        <v>1706</v>
      </c>
    </row>
    <row r="52" spans="1:34" ht="12" customHeight="1">
      <c r="A52" t="s">
        <v>14</v>
      </c>
      <c r="C52" t="s">
        <v>60</v>
      </c>
      <c r="D52" t="s">
        <v>61</v>
      </c>
      <c r="E52" t="s">
        <v>62</v>
      </c>
      <c r="F52" t="s">
        <v>61</v>
      </c>
      <c r="G52" t="s">
        <v>61</v>
      </c>
      <c r="H52" t="s">
        <v>3577</v>
      </c>
      <c r="J52" s="347" t="s">
        <v>677</v>
      </c>
      <c r="L52" s="59" t="s">
        <v>3653</v>
      </c>
      <c r="M52" s="95" t="s">
        <v>3528</v>
      </c>
      <c r="N52" s="350" t="s">
        <v>3654</v>
      </c>
      <c r="O52" s="350" t="s">
        <v>3655</v>
      </c>
      <c r="P52" s="350" t="s">
        <v>3656</v>
      </c>
      <c r="Q52" s="59" t="s">
        <v>3648</v>
      </c>
      <c r="S52" s="339"/>
      <c r="T52" s="104" t="s">
        <v>481</v>
      </c>
      <c r="AF52" t="s">
        <v>3407</v>
      </c>
      <c r="AG52" t="s">
        <v>3408</v>
      </c>
      <c r="AH52" t="s">
        <v>1706</v>
      </c>
    </row>
    <row r="53" spans="1:34" ht="12" customHeight="1">
      <c r="A53" t="s">
        <v>14</v>
      </c>
      <c r="C53" t="s">
        <v>60</v>
      </c>
      <c r="D53" t="s">
        <v>61</v>
      </c>
      <c r="E53" t="s">
        <v>62</v>
      </c>
      <c r="F53" t="s">
        <v>61</v>
      </c>
      <c r="G53" t="s">
        <v>61</v>
      </c>
      <c r="H53" t="s">
        <v>3577</v>
      </c>
      <c r="J53" s="347" t="s">
        <v>680</v>
      </c>
      <c r="L53" s="351" t="s">
        <v>3657</v>
      </c>
      <c r="M53" s="352" t="s">
        <v>1914</v>
      </c>
      <c r="N53" s="362" t="s">
        <v>3658</v>
      </c>
      <c r="O53" s="353" t="s">
        <v>3659</v>
      </c>
      <c r="P53" s="353" t="s">
        <v>3660</v>
      </c>
      <c r="Q53" s="351" t="s">
        <v>3661</v>
      </c>
      <c r="S53" s="339"/>
      <c r="T53" s="339" t="s">
        <v>481</v>
      </c>
      <c r="AF53" t="s">
        <v>3407</v>
      </c>
      <c r="AG53" t="s">
        <v>3408</v>
      </c>
      <c r="AH53" t="s">
        <v>1706</v>
      </c>
    </row>
    <row r="54" spans="1:34" ht="12" customHeight="1">
      <c r="A54" t="s">
        <v>14</v>
      </c>
      <c r="C54" t="s">
        <v>60</v>
      </c>
      <c r="D54" t="s">
        <v>61</v>
      </c>
      <c r="E54" t="s">
        <v>62</v>
      </c>
      <c r="F54" t="s">
        <v>61</v>
      </c>
      <c r="G54" t="s">
        <v>61</v>
      </c>
      <c r="H54" t="s">
        <v>3577</v>
      </c>
      <c r="J54" s="347" t="s">
        <v>683</v>
      </c>
      <c r="L54" s="351" t="s">
        <v>3662</v>
      </c>
      <c r="M54" s="352" t="s">
        <v>1914</v>
      </c>
      <c r="N54" s="362" t="s">
        <v>3663</v>
      </c>
      <c r="O54" s="353" t="s">
        <v>3664</v>
      </c>
      <c r="P54" s="353" t="s">
        <v>3665</v>
      </c>
      <c r="Q54" s="351" t="s">
        <v>3661</v>
      </c>
      <c r="S54" s="339"/>
      <c r="T54" s="339" t="s">
        <v>481</v>
      </c>
      <c r="AF54" t="s">
        <v>3407</v>
      </c>
      <c r="AG54" t="s">
        <v>3408</v>
      </c>
      <c r="AH54" t="s">
        <v>1706</v>
      </c>
    </row>
    <row r="55" spans="1:34" ht="12" customHeight="1">
      <c r="A55" t="s">
        <v>14</v>
      </c>
      <c r="C55" t="s">
        <v>60</v>
      </c>
      <c r="D55" t="s">
        <v>61</v>
      </c>
      <c r="E55" t="s">
        <v>62</v>
      </c>
      <c r="F55" t="s">
        <v>61</v>
      </c>
      <c r="G55" t="s">
        <v>61</v>
      </c>
      <c r="H55" t="s">
        <v>3577</v>
      </c>
      <c r="J55" s="347" t="s">
        <v>686</v>
      </c>
      <c r="L55" s="351" t="s">
        <v>3666</v>
      </c>
      <c r="M55" s="352" t="s">
        <v>1914</v>
      </c>
      <c r="N55" s="362" t="s">
        <v>3667</v>
      </c>
      <c r="O55" s="353" t="s">
        <v>3668</v>
      </c>
      <c r="P55" s="353" t="s">
        <v>3669</v>
      </c>
      <c r="Q55" s="351" t="s">
        <v>3661</v>
      </c>
      <c r="S55" s="339"/>
      <c r="T55" s="339" t="s">
        <v>481</v>
      </c>
      <c r="AF55" t="s">
        <v>3407</v>
      </c>
      <c r="AG55" t="s">
        <v>3408</v>
      </c>
      <c r="AH55" t="s">
        <v>1706</v>
      </c>
    </row>
    <row r="56" spans="1:34" ht="12" customHeight="1">
      <c r="A56" t="s">
        <v>14</v>
      </c>
      <c r="C56" t="s">
        <v>60</v>
      </c>
      <c r="D56" t="s">
        <v>61</v>
      </c>
      <c r="E56" t="s">
        <v>62</v>
      </c>
      <c r="F56" t="s">
        <v>61</v>
      </c>
      <c r="G56" t="s">
        <v>61</v>
      </c>
      <c r="H56" t="s">
        <v>3577</v>
      </c>
      <c r="J56" s="347" t="s">
        <v>689</v>
      </c>
      <c r="L56" s="334" t="s">
        <v>3670</v>
      </c>
      <c r="M56" s="95" t="s">
        <v>1914</v>
      </c>
      <c r="N56" s="349" t="s">
        <v>3579</v>
      </c>
      <c r="O56" s="332" t="s">
        <v>3671</v>
      </c>
      <c r="P56" s="332" t="s">
        <v>3672</v>
      </c>
      <c r="Q56" s="330" t="s">
        <v>3673</v>
      </c>
      <c r="S56" s="339"/>
      <c r="T56" s="339" t="s">
        <v>481</v>
      </c>
      <c r="AF56" t="s">
        <v>3407</v>
      </c>
      <c r="AG56" t="s">
        <v>3408</v>
      </c>
      <c r="AH56" t="s">
        <v>1706</v>
      </c>
    </row>
    <row r="57" spans="1:34" ht="12" customHeight="1">
      <c r="A57" t="s">
        <v>14</v>
      </c>
      <c r="C57" t="s">
        <v>60</v>
      </c>
      <c r="D57" t="s">
        <v>61</v>
      </c>
      <c r="E57" t="s">
        <v>62</v>
      </c>
      <c r="F57" t="s">
        <v>61</v>
      </c>
      <c r="G57" t="s">
        <v>61</v>
      </c>
      <c r="H57" t="s">
        <v>3577</v>
      </c>
      <c r="J57" s="347" t="s">
        <v>692</v>
      </c>
      <c r="L57" s="334" t="s">
        <v>3674</v>
      </c>
      <c r="M57" s="95" t="s">
        <v>1914</v>
      </c>
      <c r="N57" s="350" t="s">
        <v>3579</v>
      </c>
      <c r="O57" s="332" t="s">
        <v>3675</v>
      </c>
      <c r="P57" s="332" t="s">
        <v>3676</v>
      </c>
      <c r="Q57" s="330" t="s">
        <v>3677</v>
      </c>
      <c r="S57" s="104"/>
      <c r="T57" s="104" t="s">
        <v>481</v>
      </c>
      <c r="AF57" t="s">
        <v>3407</v>
      </c>
      <c r="AG57" t="s">
        <v>3408</v>
      </c>
      <c r="AH57" t="s">
        <v>1706</v>
      </c>
    </row>
    <row r="58" spans="1:34" ht="12" customHeight="1">
      <c r="A58" t="s">
        <v>14</v>
      </c>
      <c r="C58" t="s">
        <v>60</v>
      </c>
      <c r="D58" t="s">
        <v>61</v>
      </c>
      <c r="E58" t="s">
        <v>62</v>
      </c>
      <c r="F58" t="s">
        <v>1727</v>
      </c>
      <c r="G58" t="s">
        <v>1727</v>
      </c>
      <c r="H58" t="s">
        <v>3678</v>
      </c>
      <c r="J58" s="329">
        <v>1</v>
      </c>
      <c r="L58" s="357" t="s">
        <v>3679</v>
      </c>
      <c r="M58" s="363" t="s">
        <v>1954</v>
      </c>
      <c r="N58" s="360" t="s">
        <v>3680</v>
      </c>
      <c r="O58" s="357" t="s">
        <v>3681</v>
      </c>
      <c r="P58" s="360" t="s">
        <v>3682</v>
      </c>
      <c r="Q58" s="360" t="s">
        <v>3683</v>
      </c>
      <c r="S58" s="104"/>
      <c r="T58" s="104" t="s">
        <v>481</v>
      </c>
      <c r="AF58" t="s">
        <v>3407</v>
      </c>
      <c r="AG58" t="s">
        <v>3408</v>
      </c>
      <c r="AH58" t="s">
        <v>1706</v>
      </c>
    </row>
    <row r="59" spans="1:34" ht="12" customHeight="1">
      <c r="A59" t="s">
        <v>14</v>
      </c>
      <c r="C59" t="s">
        <v>60</v>
      </c>
      <c r="D59" t="s">
        <v>61</v>
      </c>
      <c r="E59" t="s">
        <v>62</v>
      </c>
      <c r="F59" t="s">
        <v>1727</v>
      </c>
      <c r="G59" t="s">
        <v>1727</v>
      </c>
      <c r="H59" t="s">
        <v>3678</v>
      </c>
      <c r="J59" s="329">
        <v>2</v>
      </c>
      <c r="L59" s="334" t="s">
        <v>3684</v>
      </c>
      <c r="M59" s="364" t="s">
        <v>1954</v>
      </c>
      <c r="N59" s="335" t="s">
        <v>3685</v>
      </c>
      <c r="O59" s="334" t="s">
        <v>3686</v>
      </c>
      <c r="P59" s="335" t="s">
        <v>3687</v>
      </c>
      <c r="Q59" s="335" t="s">
        <v>3688</v>
      </c>
      <c r="S59" s="104"/>
      <c r="T59" s="104" t="s">
        <v>481</v>
      </c>
      <c r="AF59" t="s">
        <v>3407</v>
      </c>
      <c r="AG59" t="s">
        <v>3408</v>
      </c>
      <c r="AH59" t="s">
        <v>1706</v>
      </c>
    </row>
    <row r="60" spans="1:34" ht="12" customHeight="1">
      <c r="A60" t="s">
        <v>14</v>
      </c>
      <c r="C60" t="s">
        <v>60</v>
      </c>
      <c r="D60" t="s">
        <v>61</v>
      </c>
      <c r="E60" t="s">
        <v>62</v>
      </c>
      <c r="F60" t="s">
        <v>1727</v>
      </c>
      <c r="G60" t="s">
        <v>1727</v>
      </c>
      <c r="H60" t="s">
        <v>3678</v>
      </c>
      <c r="J60" s="329">
        <v>3</v>
      </c>
      <c r="L60" s="334" t="s">
        <v>3689</v>
      </c>
      <c r="M60" s="364" t="s">
        <v>1954</v>
      </c>
      <c r="N60" s="335" t="s">
        <v>3690</v>
      </c>
      <c r="O60" s="334" t="s">
        <v>3691</v>
      </c>
      <c r="P60" s="335" t="s">
        <v>3692</v>
      </c>
      <c r="Q60" s="335" t="s">
        <v>3688</v>
      </c>
      <c r="S60" s="104"/>
      <c r="T60" s="104" t="s">
        <v>481</v>
      </c>
      <c r="AF60" t="s">
        <v>3407</v>
      </c>
      <c r="AG60" t="s">
        <v>3408</v>
      </c>
      <c r="AH60" t="s">
        <v>1706</v>
      </c>
    </row>
    <row r="61" spans="1:34" ht="12" customHeight="1">
      <c r="A61" t="s">
        <v>14</v>
      </c>
      <c r="C61" t="s">
        <v>60</v>
      </c>
      <c r="D61" t="s">
        <v>61</v>
      </c>
      <c r="E61" t="s">
        <v>62</v>
      </c>
      <c r="F61" t="s">
        <v>1727</v>
      </c>
      <c r="G61" t="s">
        <v>1727</v>
      </c>
      <c r="H61" t="s">
        <v>3678</v>
      </c>
      <c r="J61" s="329">
        <f>J60+1</f>
        <v>4</v>
      </c>
      <c r="L61" s="334" t="s">
        <v>3693</v>
      </c>
      <c r="M61" s="364" t="s">
        <v>1954</v>
      </c>
      <c r="N61" s="335" t="s">
        <v>3685</v>
      </c>
      <c r="O61" s="334" t="s">
        <v>3694</v>
      </c>
      <c r="P61" s="335" t="s">
        <v>3695</v>
      </c>
      <c r="Q61" s="335" t="s">
        <v>3688</v>
      </c>
      <c r="S61" s="104"/>
      <c r="T61" s="104" t="s">
        <v>481</v>
      </c>
      <c r="AF61" t="s">
        <v>3407</v>
      </c>
      <c r="AG61" t="s">
        <v>3408</v>
      </c>
      <c r="AH61" t="s">
        <v>1706</v>
      </c>
    </row>
    <row r="62" spans="1:34" ht="12" customHeight="1">
      <c r="A62" t="s">
        <v>14</v>
      </c>
      <c r="C62" t="s">
        <v>60</v>
      </c>
      <c r="D62" t="s">
        <v>61</v>
      </c>
      <c r="E62" t="s">
        <v>62</v>
      </c>
      <c r="F62" t="s">
        <v>1727</v>
      </c>
      <c r="G62" t="s">
        <v>1727</v>
      </c>
      <c r="H62" t="s">
        <v>3678</v>
      </c>
      <c r="J62" s="329">
        <f t="shared" ref="J62:J71" si="1">J61+1</f>
        <v>5</v>
      </c>
      <c r="L62" s="334" t="s">
        <v>3696</v>
      </c>
      <c r="M62" s="364" t="s">
        <v>1954</v>
      </c>
      <c r="N62" s="335" t="s">
        <v>3690</v>
      </c>
      <c r="O62" s="334" t="s">
        <v>3697</v>
      </c>
      <c r="P62" s="335" t="s">
        <v>3698</v>
      </c>
      <c r="Q62" s="335" t="s">
        <v>3688</v>
      </c>
      <c r="S62" s="104"/>
      <c r="T62" s="104" t="s">
        <v>481</v>
      </c>
      <c r="AF62" t="s">
        <v>3407</v>
      </c>
      <c r="AG62" t="s">
        <v>3408</v>
      </c>
      <c r="AH62" t="s">
        <v>1706</v>
      </c>
    </row>
    <row r="63" spans="1:34" ht="12" customHeight="1">
      <c r="A63" t="s">
        <v>14</v>
      </c>
      <c r="C63" t="s">
        <v>60</v>
      </c>
      <c r="D63" t="s">
        <v>61</v>
      </c>
      <c r="E63" t="s">
        <v>62</v>
      </c>
      <c r="F63" t="s">
        <v>1727</v>
      </c>
      <c r="G63" t="s">
        <v>1727</v>
      </c>
      <c r="H63" t="s">
        <v>3678</v>
      </c>
      <c r="J63" s="329">
        <f t="shared" si="1"/>
        <v>6</v>
      </c>
      <c r="L63" s="334" t="s">
        <v>3699</v>
      </c>
      <c r="M63" s="364" t="s">
        <v>1954</v>
      </c>
      <c r="N63" s="335" t="s">
        <v>3680</v>
      </c>
      <c r="O63" s="334" t="s">
        <v>3700</v>
      </c>
      <c r="P63" s="335" t="s">
        <v>3701</v>
      </c>
      <c r="Q63" s="335" t="s">
        <v>3683</v>
      </c>
      <c r="S63" s="104"/>
      <c r="T63" s="104" t="s">
        <v>481</v>
      </c>
      <c r="AF63" t="s">
        <v>3407</v>
      </c>
      <c r="AG63" t="s">
        <v>3408</v>
      </c>
      <c r="AH63" t="s">
        <v>1706</v>
      </c>
    </row>
    <row r="64" spans="1:34" ht="12" customHeight="1">
      <c r="A64" t="s">
        <v>14</v>
      </c>
      <c r="C64" t="s">
        <v>60</v>
      </c>
      <c r="D64" t="s">
        <v>61</v>
      </c>
      <c r="E64" t="s">
        <v>62</v>
      </c>
      <c r="F64" t="s">
        <v>1727</v>
      </c>
      <c r="G64" t="s">
        <v>1727</v>
      </c>
      <c r="H64" t="s">
        <v>3678</v>
      </c>
      <c r="J64" s="329">
        <f t="shared" si="1"/>
        <v>7</v>
      </c>
      <c r="L64" s="334" t="s">
        <v>3702</v>
      </c>
      <c r="M64" s="364" t="s">
        <v>1954</v>
      </c>
      <c r="N64" s="335" t="s">
        <v>3703</v>
      </c>
      <c r="O64" s="334" t="s">
        <v>3704</v>
      </c>
      <c r="P64" s="335" t="s">
        <v>3705</v>
      </c>
      <c r="Q64" s="335" t="s">
        <v>3683</v>
      </c>
      <c r="S64" s="104"/>
      <c r="T64" s="104" t="s">
        <v>481</v>
      </c>
      <c r="AF64" t="s">
        <v>3407</v>
      </c>
      <c r="AG64" t="s">
        <v>3408</v>
      </c>
      <c r="AH64" t="s">
        <v>1706</v>
      </c>
    </row>
    <row r="65" spans="1:34" ht="12" customHeight="1">
      <c r="A65" t="s">
        <v>14</v>
      </c>
      <c r="C65" t="s">
        <v>60</v>
      </c>
      <c r="D65" t="s">
        <v>61</v>
      </c>
      <c r="E65" t="s">
        <v>62</v>
      </c>
      <c r="F65" t="s">
        <v>1727</v>
      </c>
      <c r="G65" t="s">
        <v>1727</v>
      </c>
      <c r="H65" t="s">
        <v>3678</v>
      </c>
      <c r="J65" s="329">
        <f t="shared" si="1"/>
        <v>8</v>
      </c>
      <c r="L65" s="351" t="s">
        <v>3706</v>
      </c>
      <c r="M65" s="365" t="s">
        <v>1954</v>
      </c>
      <c r="N65" s="353" t="s">
        <v>3707</v>
      </c>
      <c r="O65" s="351" t="s">
        <v>3708</v>
      </c>
      <c r="P65" s="353" t="s">
        <v>3709</v>
      </c>
      <c r="Q65" s="353" t="s">
        <v>3710</v>
      </c>
      <c r="S65" s="104"/>
      <c r="T65" s="104" t="s">
        <v>481</v>
      </c>
      <c r="AF65" t="s">
        <v>3407</v>
      </c>
      <c r="AG65" t="s">
        <v>3408</v>
      </c>
      <c r="AH65" t="s">
        <v>1706</v>
      </c>
    </row>
    <row r="66" spans="1:34" ht="12" customHeight="1">
      <c r="A66" t="s">
        <v>14</v>
      </c>
      <c r="C66" t="s">
        <v>60</v>
      </c>
      <c r="D66" t="s">
        <v>61</v>
      </c>
      <c r="E66" t="s">
        <v>62</v>
      </c>
      <c r="F66" t="s">
        <v>1727</v>
      </c>
      <c r="G66" t="s">
        <v>1727</v>
      </c>
      <c r="H66" t="s">
        <v>3678</v>
      </c>
      <c r="J66" s="329">
        <f t="shared" si="1"/>
        <v>9</v>
      </c>
      <c r="L66" s="334" t="s">
        <v>3711</v>
      </c>
      <c r="M66" s="364" t="s">
        <v>1954</v>
      </c>
      <c r="N66" s="335" t="s">
        <v>3707</v>
      </c>
      <c r="O66" s="334" t="s">
        <v>3712</v>
      </c>
      <c r="P66" s="334" t="s">
        <v>3713</v>
      </c>
      <c r="Q66" s="335" t="s">
        <v>3714</v>
      </c>
      <c r="S66" s="104"/>
      <c r="T66" s="104" t="s">
        <v>481</v>
      </c>
      <c r="AF66" t="s">
        <v>3407</v>
      </c>
      <c r="AG66" t="s">
        <v>3408</v>
      </c>
      <c r="AH66" t="s">
        <v>1706</v>
      </c>
    </row>
    <row r="67" spans="1:34" ht="12" customHeight="1">
      <c r="A67" t="s">
        <v>14</v>
      </c>
      <c r="C67" t="s">
        <v>60</v>
      </c>
      <c r="D67" t="s">
        <v>61</v>
      </c>
      <c r="E67" t="s">
        <v>62</v>
      </c>
      <c r="F67" t="s">
        <v>1727</v>
      </c>
      <c r="G67" t="s">
        <v>1727</v>
      </c>
      <c r="H67" t="s">
        <v>3678</v>
      </c>
      <c r="J67" s="329">
        <f t="shared" si="1"/>
        <v>10</v>
      </c>
      <c r="L67" s="334" t="s">
        <v>3715</v>
      </c>
      <c r="M67" s="364" t="s">
        <v>1954</v>
      </c>
      <c r="N67" s="335" t="s">
        <v>3716</v>
      </c>
      <c r="O67" s="334" t="s">
        <v>3717</v>
      </c>
      <c r="P67" s="334" t="s">
        <v>3718</v>
      </c>
      <c r="Q67" s="335" t="s">
        <v>3719</v>
      </c>
      <c r="S67" s="104"/>
      <c r="T67" s="104" t="s">
        <v>481</v>
      </c>
      <c r="AF67" t="s">
        <v>3407</v>
      </c>
      <c r="AG67" t="s">
        <v>3408</v>
      </c>
      <c r="AH67" t="s">
        <v>1706</v>
      </c>
    </row>
    <row r="68" spans="1:34" ht="12" customHeight="1">
      <c r="A68" t="s">
        <v>14</v>
      </c>
      <c r="C68" t="s">
        <v>60</v>
      </c>
      <c r="D68" t="s">
        <v>61</v>
      </c>
      <c r="E68" t="s">
        <v>62</v>
      </c>
      <c r="F68" t="s">
        <v>1727</v>
      </c>
      <c r="G68" t="s">
        <v>1727</v>
      </c>
      <c r="H68" t="s">
        <v>3678</v>
      </c>
      <c r="J68" s="329">
        <f t="shared" si="1"/>
        <v>11</v>
      </c>
      <c r="L68" s="334" t="s">
        <v>3720</v>
      </c>
      <c r="M68" s="364" t="s">
        <v>1954</v>
      </c>
      <c r="N68" s="335" t="s">
        <v>3721</v>
      </c>
      <c r="O68" s="334" t="s">
        <v>3722</v>
      </c>
      <c r="P68" s="334" t="s">
        <v>3723</v>
      </c>
      <c r="Q68" s="335" t="s">
        <v>3719</v>
      </c>
      <c r="S68" s="104"/>
      <c r="T68" s="104" t="s">
        <v>481</v>
      </c>
      <c r="AF68" t="s">
        <v>3407</v>
      </c>
      <c r="AG68" t="s">
        <v>3408</v>
      </c>
      <c r="AH68" t="s">
        <v>1706</v>
      </c>
    </row>
    <row r="69" spans="1:34" ht="12" customHeight="1">
      <c r="A69" t="s">
        <v>14</v>
      </c>
      <c r="C69" t="s">
        <v>60</v>
      </c>
      <c r="D69" t="s">
        <v>61</v>
      </c>
      <c r="E69" t="s">
        <v>62</v>
      </c>
      <c r="F69" t="s">
        <v>1727</v>
      </c>
      <c r="G69" t="s">
        <v>1727</v>
      </c>
      <c r="H69" t="s">
        <v>3678</v>
      </c>
      <c r="J69" s="329">
        <f t="shared" si="1"/>
        <v>12</v>
      </c>
      <c r="L69" s="59" t="s">
        <v>3724</v>
      </c>
      <c r="M69" s="366" t="s">
        <v>1954</v>
      </c>
      <c r="N69" s="350" t="s">
        <v>3725</v>
      </c>
      <c r="O69" s="59" t="s">
        <v>3726</v>
      </c>
      <c r="P69" s="350" t="s">
        <v>3727</v>
      </c>
      <c r="Q69" s="350" t="s">
        <v>3728</v>
      </c>
      <c r="S69" s="104"/>
      <c r="T69" s="104" t="s">
        <v>481</v>
      </c>
      <c r="AF69" t="s">
        <v>3407</v>
      </c>
      <c r="AG69" t="s">
        <v>3408</v>
      </c>
      <c r="AH69" t="s">
        <v>1706</v>
      </c>
    </row>
    <row r="70" spans="1:34" ht="12" customHeight="1">
      <c r="A70" t="s">
        <v>14</v>
      </c>
      <c r="C70" t="s">
        <v>60</v>
      </c>
      <c r="D70" t="s">
        <v>61</v>
      </c>
      <c r="E70" t="s">
        <v>62</v>
      </c>
      <c r="F70" t="s">
        <v>1727</v>
      </c>
      <c r="G70" t="s">
        <v>1727</v>
      </c>
      <c r="H70" t="s">
        <v>3678</v>
      </c>
      <c r="J70" s="329">
        <f t="shared" si="1"/>
        <v>13</v>
      </c>
      <c r="L70" s="59" t="s">
        <v>3729</v>
      </c>
      <c r="M70" s="366" t="s">
        <v>1954</v>
      </c>
      <c r="N70" s="350" t="s">
        <v>3730</v>
      </c>
      <c r="O70" s="59" t="s">
        <v>3726</v>
      </c>
      <c r="P70" s="59" t="s">
        <v>3731</v>
      </c>
      <c r="Q70" s="350" t="s">
        <v>3728</v>
      </c>
      <c r="S70" s="104"/>
      <c r="T70" s="104" t="s">
        <v>481</v>
      </c>
      <c r="AF70" t="s">
        <v>3407</v>
      </c>
      <c r="AG70" t="s">
        <v>3408</v>
      </c>
      <c r="AH70" t="s">
        <v>1706</v>
      </c>
    </row>
    <row r="71" spans="1:34" ht="12" customHeight="1">
      <c r="A71" t="s">
        <v>14</v>
      </c>
      <c r="C71" t="s">
        <v>60</v>
      </c>
      <c r="D71" t="s">
        <v>61</v>
      </c>
      <c r="E71" t="s">
        <v>62</v>
      </c>
      <c r="F71" t="s">
        <v>1727</v>
      </c>
      <c r="G71" t="s">
        <v>1727</v>
      </c>
      <c r="H71" t="s">
        <v>3678</v>
      </c>
      <c r="J71" s="329">
        <f t="shared" si="1"/>
        <v>14</v>
      </c>
      <c r="L71" s="367" t="s">
        <v>3732</v>
      </c>
      <c r="M71" s="368" t="s">
        <v>1954</v>
      </c>
      <c r="N71" s="369" t="s">
        <v>3733</v>
      </c>
      <c r="O71" s="367" t="s">
        <v>1818</v>
      </c>
      <c r="P71" s="369" t="s">
        <v>3734</v>
      </c>
      <c r="Q71" s="367" t="s">
        <v>3735</v>
      </c>
      <c r="S71" s="339"/>
      <c r="T71" s="339" t="s">
        <v>481</v>
      </c>
      <c r="AF71" t="s">
        <v>3407</v>
      </c>
      <c r="AG71" t="s">
        <v>3408</v>
      </c>
      <c r="AH71" t="s">
        <v>1706</v>
      </c>
    </row>
    <row r="72" spans="1:34" ht="12" customHeight="1">
      <c r="A72" t="s">
        <v>14</v>
      </c>
      <c r="C72" t="s">
        <v>60</v>
      </c>
      <c r="D72" t="s">
        <v>61</v>
      </c>
      <c r="E72" t="s">
        <v>62</v>
      </c>
      <c r="F72" t="s">
        <v>1727</v>
      </c>
      <c r="G72" t="s">
        <v>1727</v>
      </c>
      <c r="H72" t="s">
        <v>3736</v>
      </c>
      <c r="J72" s="370">
        <f>J70+1</f>
        <v>14</v>
      </c>
      <c r="L72" s="371" t="s">
        <v>3737</v>
      </c>
      <c r="M72" s="368" t="s">
        <v>1954</v>
      </c>
      <c r="N72" s="372" t="s">
        <v>3738</v>
      </c>
      <c r="O72" s="373" t="s">
        <v>3739</v>
      </c>
      <c r="P72" s="373" t="s">
        <v>3740</v>
      </c>
      <c r="Q72" s="374" t="s">
        <v>3741</v>
      </c>
      <c r="S72" s="346"/>
      <c r="T72" s="346" t="s">
        <v>481</v>
      </c>
      <c r="AF72" t="s">
        <v>3407</v>
      </c>
      <c r="AG72" t="s">
        <v>3408</v>
      </c>
      <c r="AH72" t="s">
        <v>1706</v>
      </c>
    </row>
    <row r="73" spans="1:34" ht="12" customHeight="1">
      <c r="A73" t="s">
        <v>14</v>
      </c>
      <c r="C73" t="s">
        <v>60</v>
      </c>
      <c r="D73" t="s">
        <v>61</v>
      </c>
      <c r="E73" t="s">
        <v>62</v>
      </c>
      <c r="F73" t="s">
        <v>1727</v>
      </c>
      <c r="G73" t="s">
        <v>1727</v>
      </c>
      <c r="H73" t="s">
        <v>3742</v>
      </c>
      <c r="J73" s="375">
        <f>J71+1</f>
        <v>15</v>
      </c>
      <c r="L73" s="357" t="s">
        <v>3743</v>
      </c>
      <c r="M73" s="358" t="s">
        <v>2091</v>
      </c>
      <c r="N73" s="376" t="s">
        <v>3744</v>
      </c>
      <c r="O73" s="357" t="s">
        <v>3745</v>
      </c>
      <c r="P73" s="357" t="s">
        <v>3746</v>
      </c>
      <c r="Q73" s="357" t="s">
        <v>3747</v>
      </c>
      <c r="S73" s="104"/>
      <c r="T73" s="104" t="s">
        <v>481</v>
      </c>
      <c r="AF73" t="s">
        <v>3407</v>
      </c>
      <c r="AG73" t="s">
        <v>3408</v>
      </c>
      <c r="AH73" t="s">
        <v>1706</v>
      </c>
    </row>
    <row r="74" spans="1:34" ht="12" customHeight="1">
      <c r="A74" t="s">
        <v>14</v>
      </c>
      <c r="C74" t="s">
        <v>60</v>
      </c>
      <c r="D74" t="s">
        <v>61</v>
      </c>
      <c r="E74" t="s">
        <v>62</v>
      </c>
      <c r="F74" t="s">
        <v>1727</v>
      </c>
      <c r="G74" t="s">
        <v>1727</v>
      </c>
      <c r="H74" t="s">
        <v>3742</v>
      </c>
      <c r="J74" s="375">
        <v>17</v>
      </c>
      <c r="L74" s="357" t="s">
        <v>3748</v>
      </c>
      <c r="M74" s="358" t="s">
        <v>2091</v>
      </c>
      <c r="N74" s="376" t="s">
        <v>3749</v>
      </c>
      <c r="O74" s="357" t="s">
        <v>3745</v>
      </c>
      <c r="P74" s="357" t="s">
        <v>3746</v>
      </c>
      <c r="Q74" s="357" t="s">
        <v>3747</v>
      </c>
      <c r="S74" s="104"/>
      <c r="T74" s="104" t="s">
        <v>481</v>
      </c>
      <c r="AF74" t="s">
        <v>3407</v>
      </c>
      <c r="AG74" t="s">
        <v>3408</v>
      </c>
      <c r="AH74" t="s">
        <v>1706</v>
      </c>
    </row>
    <row r="75" spans="1:34" ht="12" customHeight="1">
      <c r="A75" t="s">
        <v>14</v>
      </c>
      <c r="C75" t="s">
        <v>60</v>
      </c>
      <c r="D75" t="s">
        <v>61</v>
      </c>
      <c r="E75" t="s">
        <v>62</v>
      </c>
      <c r="F75" t="s">
        <v>1727</v>
      </c>
      <c r="G75" t="s">
        <v>1727</v>
      </c>
      <c r="H75" t="s">
        <v>3742</v>
      </c>
      <c r="J75" s="375">
        <v>18</v>
      </c>
      <c r="L75" s="357" t="s">
        <v>3750</v>
      </c>
      <c r="M75" s="358" t="s">
        <v>2091</v>
      </c>
      <c r="N75" s="376" t="s">
        <v>3744</v>
      </c>
      <c r="O75" s="357" t="s">
        <v>3745</v>
      </c>
      <c r="P75" s="357" t="s">
        <v>3751</v>
      </c>
      <c r="Q75" s="357" t="s">
        <v>3747</v>
      </c>
      <c r="S75" s="104"/>
      <c r="T75" s="104" t="s">
        <v>481</v>
      </c>
      <c r="AF75" t="s">
        <v>3407</v>
      </c>
      <c r="AG75" t="s">
        <v>3408</v>
      </c>
      <c r="AH75" t="s">
        <v>1706</v>
      </c>
    </row>
    <row r="76" spans="1:34" ht="12" customHeight="1">
      <c r="A76" t="s">
        <v>14</v>
      </c>
      <c r="C76" t="s">
        <v>60</v>
      </c>
      <c r="D76" t="s">
        <v>61</v>
      </c>
      <c r="E76" t="s">
        <v>62</v>
      </c>
      <c r="F76" t="s">
        <v>1727</v>
      </c>
      <c r="G76" t="s">
        <v>1727</v>
      </c>
      <c r="H76" t="s">
        <v>3742</v>
      </c>
      <c r="J76" s="375">
        <f>J75+1</f>
        <v>19</v>
      </c>
      <c r="L76" s="357" t="s">
        <v>3750</v>
      </c>
      <c r="M76" s="358" t="s">
        <v>2091</v>
      </c>
      <c r="N76" s="376" t="s">
        <v>3749</v>
      </c>
      <c r="O76" s="357" t="s">
        <v>3745</v>
      </c>
      <c r="P76" s="357" t="s">
        <v>3751</v>
      </c>
      <c r="Q76" s="357" t="s">
        <v>3747</v>
      </c>
      <c r="S76" s="104"/>
      <c r="T76" s="104" t="s">
        <v>481</v>
      </c>
      <c r="AF76" t="s">
        <v>3407</v>
      </c>
      <c r="AG76" t="s">
        <v>3408</v>
      </c>
      <c r="AH76" t="s">
        <v>1706</v>
      </c>
    </row>
    <row r="77" spans="1:34" ht="12" customHeight="1">
      <c r="A77" t="s">
        <v>14</v>
      </c>
      <c r="C77" t="s">
        <v>60</v>
      </c>
      <c r="D77" t="s">
        <v>61</v>
      </c>
      <c r="E77" t="s">
        <v>62</v>
      </c>
      <c r="F77" t="s">
        <v>1727</v>
      </c>
      <c r="G77" t="s">
        <v>1727</v>
      </c>
      <c r="H77" t="s">
        <v>3752</v>
      </c>
      <c r="J77" s="377">
        <v>20</v>
      </c>
      <c r="L77" s="356" t="s">
        <v>3753</v>
      </c>
      <c r="M77" s="378" t="s">
        <v>2054</v>
      </c>
      <c r="N77" s="379" t="s">
        <v>3754</v>
      </c>
      <c r="O77" s="356" t="s">
        <v>3755</v>
      </c>
      <c r="P77" s="356" t="s">
        <v>3756</v>
      </c>
      <c r="Q77" s="356" t="s">
        <v>3757</v>
      </c>
      <c r="S77" s="104"/>
      <c r="T77" s="104" t="s">
        <v>481</v>
      </c>
      <c r="AF77" t="s">
        <v>3407</v>
      </c>
      <c r="AG77" t="s">
        <v>3408</v>
      </c>
      <c r="AH77" t="s">
        <v>1706</v>
      </c>
    </row>
    <row r="78" spans="1:34" ht="12" customHeight="1">
      <c r="A78" t="s">
        <v>14</v>
      </c>
      <c r="C78" t="s">
        <v>60</v>
      </c>
      <c r="D78" t="s">
        <v>61</v>
      </c>
      <c r="E78" t="s">
        <v>62</v>
      </c>
      <c r="F78" t="s">
        <v>1727</v>
      </c>
      <c r="G78" t="s">
        <v>1727</v>
      </c>
      <c r="H78" t="s">
        <v>3752</v>
      </c>
      <c r="J78" s="377">
        <v>21</v>
      </c>
      <c r="L78" s="334" t="s">
        <v>3758</v>
      </c>
      <c r="M78" s="380" t="s">
        <v>2054</v>
      </c>
      <c r="N78" s="335" t="s">
        <v>3759</v>
      </c>
      <c r="O78" s="334" t="s">
        <v>3760</v>
      </c>
      <c r="P78" s="334" t="s">
        <v>3761</v>
      </c>
      <c r="Q78" s="334" t="s">
        <v>3762</v>
      </c>
      <c r="S78" s="104"/>
      <c r="T78" s="104" t="s">
        <v>481</v>
      </c>
      <c r="AF78" t="s">
        <v>3407</v>
      </c>
      <c r="AG78" t="s">
        <v>3408</v>
      </c>
      <c r="AH78" t="s">
        <v>1706</v>
      </c>
    </row>
    <row r="79" spans="1:34" ht="12" customHeight="1">
      <c r="A79" t="s">
        <v>14</v>
      </c>
      <c r="C79" t="s">
        <v>60</v>
      </c>
      <c r="D79" t="s">
        <v>61</v>
      </c>
      <c r="E79" t="s">
        <v>62</v>
      </c>
      <c r="F79" t="s">
        <v>1727</v>
      </c>
      <c r="G79" t="s">
        <v>1727</v>
      </c>
      <c r="H79" t="s">
        <v>3752</v>
      </c>
      <c r="J79" s="377">
        <v>22</v>
      </c>
      <c r="L79" s="334" t="s">
        <v>3763</v>
      </c>
      <c r="M79" s="380" t="s">
        <v>2054</v>
      </c>
      <c r="N79" s="335" t="s">
        <v>3759</v>
      </c>
      <c r="O79" s="334" t="s">
        <v>3764</v>
      </c>
      <c r="P79" s="335" t="s">
        <v>3765</v>
      </c>
      <c r="Q79" s="334" t="s">
        <v>3762</v>
      </c>
      <c r="S79" s="104"/>
      <c r="T79" s="104" t="s">
        <v>481</v>
      </c>
      <c r="AF79" t="s">
        <v>3407</v>
      </c>
      <c r="AG79" t="s">
        <v>3408</v>
      </c>
      <c r="AH79" t="s">
        <v>1706</v>
      </c>
    </row>
    <row r="80" spans="1:34" ht="12" customHeight="1">
      <c r="A80" t="s">
        <v>14</v>
      </c>
      <c r="C80" t="s">
        <v>60</v>
      </c>
      <c r="D80" t="s">
        <v>61</v>
      </c>
      <c r="E80" t="s">
        <v>62</v>
      </c>
      <c r="F80" t="s">
        <v>1727</v>
      </c>
      <c r="G80" t="s">
        <v>1727</v>
      </c>
      <c r="H80" t="s">
        <v>3752</v>
      </c>
      <c r="J80" s="377">
        <v>23</v>
      </c>
      <c r="L80" s="334" t="s">
        <v>3766</v>
      </c>
      <c r="M80" s="380" t="s">
        <v>2054</v>
      </c>
      <c r="N80" s="335" t="s">
        <v>3767</v>
      </c>
      <c r="O80" s="334" t="s">
        <v>3768</v>
      </c>
      <c r="P80" s="335" t="s">
        <v>3769</v>
      </c>
      <c r="Q80" s="334" t="s">
        <v>3770</v>
      </c>
      <c r="S80" s="104"/>
      <c r="T80" s="104" t="s">
        <v>481</v>
      </c>
      <c r="AF80" t="s">
        <v>3407</v>
      </c>
      <c r="AG80" t="s">
        <v>3408</v>
      </c>
      <c r="AH80" t="s">
        <v>1706</v>
      </c>
    </row>
    <row r="81" spans="1:34" ht="12" customHeight="1">
      <c r="A81" t="s">
        <v>14</v>
      </c>
      <c r="C81" t="s">
        <v>60</v>
      </c>
      <c r="D81" t="s">
        <v>61</v>
      </c>
      <c r="E81" t="s">
        <v>62</v>
      </c>
      <c r="F81" t="s">
        <v>1727</v>
      </c>
      <c r="G81" t="s">
        <v>1727</v>
      </c>
      <c r="H81" t="s">
        <v>3752</v>
      </c>
      <c r="J81" s="377">
        <v>24</v>
      </c>
      <c r="L81" s="334" t="s">
        <v>3771</v>
      </c>
      <c r="M81" s="380" t="s">
        <v>2054</v>
      </c>
      <c r="N81" s="335" t="s">
        <v>3772</v>
      </c>
      <c r="O81" s="334" t="s">
        <v>3773</v>
      </c>
      <c r="P81" s="335" t="s">
        <v>3774</v>
      </c>
      <c r="Q81" s="334" t="s">
        <v>3775</v>
      </c>
      <c r="S81" s="104"/>
      <c r="T81" s="104" t="s">
        <v>481</v>
      </c>
      <c r="AF81" t="s">
        <v>3407</v>
      </c>
      <c r="AG81" t="s">
        <v>3408</v>
      </c>
      <c r="AH81" t="s">
        <v>1706</v>
      </c>
    </row>
    <row r="82" spans="1:34" ht="12" customHeight="1">
      <c r="A82" t="s">
        <v>14</v>
      </c>
      <c r="C82" t="s">
        <v>60</v>
      </c>
      <c r="D82" t="s">
        <v>61</v>
      </c>
      <c r="E82" t="s">
        <v>62</v>
      </c>
      <c r="F82" t="s">
        <v>1727</v>
      </c>
      <c r="G82" t="s">
        <v>1727</v>
      </c>
      <c r="H82" t="s">
        <v>3752</v>
      </c>
      <c r="J82" s="377">
        <v>25</v>
      </c>
      <c r="L82" s="334" t="s">
        <v>3776</v>
      </c>
      <c r="M82" s="380" t="s">
        <v>2054</v>
      </c>
      <c r="N82" s="335" t="s">
        <v>3777</v>
      </c>
      <c r="O82" s="334" t="s">
        <v>3778</v>
      </c>
      <c r="P82" s="335" t="s">
        <v>3779</v>
      </c>
      <c r="Q82" s="334" t="s">
        <v>3780</v>
      </c>
      <c r="S82" s="104"/>
      <c r="T82" s="104" t="s">
        <v>481</v>
      </c>
      <c r="AF82" t="s">
        <v>3407</v>
      </c>
      <c r="AG82" t="s">
        <v>3408</v>
      </c>
      <c r="AH82" t="s">
        <v>1706</v>
      </c>
    </row>
    <row r="83" spans="1:34" ht="12" customHeight="1">
      <c r="A83" t="s">
        <v>14</v>
      </c>
      <c r="C83" t="s">
        <v>60</v>
      </c>
      <c r="D83" t="s">
        <v>61</v>
      </c>
      <c r="E83" t="s">
        <v>62</v>
      </c>
      <c r="F83" t="s">
        <v>1727</v>
      </c>
      <c r="G83" t="s">
        <v>1727</v>
      </c>
      <c r="H83" t="s">
        <v>3752</v>
      </c>
      <c r="J83" s="377">
        <v>26</v>
      </c>
      <c r="L83" s="334" t="s">
        <v>3781</v>
      </c>
      <c r="M83" s="380" t="s">
        <v>2054</v>
      </c>
      <c r="N83" s="335" t="s">
        <v>3782</v>
      </c>
      <c r="O83" s="334" t="s">
        <v>3783</v>
      </c>
      <c r="P83" s="335" t="s">
        <v>3784</v>
      </c>
      <c r="Q83" s="334" t="s">
        <v>3785</v>
      </c>
      <c r="S83" s="104"/>
      <c r="T83" s="104" t="s">
        <v>481</v>
      </c>
      <c r="AF83" t="s">
        <v>3407</v>
      </c>
      <c r="AG83" t="s">
        <v>3408</v>
      </c>
      <c r="AH83" t="s">
        <v>1706</v>
      </c>
    </row>
    <row r="84" spans="1:34" ht="12" customHeight="1">
      <c r="A84" t="s">
        <v>14</v>
      </c>
      <c r="C84" t="s">
        <v>60</v>
      </c>
      <c r="D84" t="s">
        <v>61</v>
      </c>
      <c r="E84" t="s">
        <v>62</v>
      </c>
      <c r="F84" t="s">
        <v>1727</v>
      </c>
      <c r="G84" t="s">
        <v>1727</v>
      </c>
      <c r="H84" t="s">
        <v>3752</v>
      </c>
      <c r="J84" s="377">
        <v>27</v>
      </c>
      <c r="L84" s="334" t="s">
        <v>3786</v>
      </c>
      <c r="M84" s="380" t="s">
        <v>2054</v>
      </c>
      <c r="N84" s="335" t="s">
        <v>3767</v>
      </c>
      <c r="O84" s="334" t="s">
        <v>3787</v>
      </c>
      <c r="P84" s="334" t="s">
        <v>3761</v>
      </c>
      <c r="Q84" s="334" t="s">
        <v>3788</v>
      </c>
      <c r="S84" s="104"/>
      <c r="T84" s="104" t="s">
        <v>481</v>
      </c>
      <c r="AF84" t="s">
        <v>3407</v>
      </c>
      <c r="AG84" t="s">
        <v>3408</v>
      </c>
      <c r="AH84" t="s">
        <v>1706</v>
      </c>
    </row>
    <row r="85" spans="1:34" ht="12" customHeight="1">
      <c r="A85" t="s">
        <v>14</v>
      </c>
      <c r="C85" t="s">
        <v>60</v>
      </c>
      <c r="D85" t="s">
        <v>61</v>
      </c>
      <c r="E85" t="s">
        <v>62</v>
      </c>
      <c r="F85" t="s">
        <v>1727</v>
      </c>
      <c r="G85" t="s">
        <v>1727</v>
      </c>
      <c r="H85" t="s">
        <v>3752</v>
      </c>
      <c r="J85" s="377">
        <v>28</v>
      </c>
      <c r="L85" s="334" t="s">
        <v>3789</v>
      </c>
      <c r="M85" s="380" t="s">
        <v>2054</v>
      </c>
      <c r="N85" s="335" t="s">
        <v>3767</v>
      </c>
      <c r="O85" s="334" t="s">
        <v>3787</v>
      </c>
      <c r="P85" s="335" t="s">
        <v>3790</v>
      </c>
      <c r="Q85" s="334" t="s">
        <v>3788</v>
      </c>
      <c r="S85" s="104"/>
      <c r="T85" s="104" t="s">
        <v>481</v>
      </c>
      <c r="AF85" t="s">
        <v>3407</v>
      </c>
      <c r="AG85" t="s">
        <v>3408</v>
      </c>
      <c r="AH85" t="s">
        <v>1706</v>
      </c>
    </row>
    <row r="86" spans="1:34" ht="12" customHeight="1">
      <c r="A86" t="s">
        <v>14</v>
      </c>
      <c r="C86" t="s">
        <v>60</v>
      </c>
      <c r="D86" t="s">
        <v>61</v>
      </c>
      <c r="E86" t="s">
        <v>62</v>
      </c>
      <c r="F86" t="s">
        <v>1727</v>
      </c>
      <c r="G86" t="s">
        <v>1727</v>
      </c>
      <c r="H86" t="s">
        <v>3752</v>
      </c>
      <c r="J86" s="377">
        <v>29</v>
      </c>
      <c r="L86" s="334" t="s">
        <v>3791</v>
      </c>
      <c r="M86" s="380" t="s">
        <v>2054</v>
      </c>
      <c r="N86" s="335" t="s">
        <v>3767</v>
      </c>
      <c r="O86" s="334" t="s">
        <v>3792</v>
      </c>
      <c r="P86" s="335" t="s">
        <v>3793</v>
      </c>
      <c r="Q86" s="334" t="s">
        <v>3794</v>
      </c>
      <c r="S86" s="104"/>
      <c r="T86" s="104" t="s">
        <v>481</v>
      </c>
      <c r="AF86" t="s">
        <v>3407</v>
      </c>
      <c r="AG86" t="s">
        <v>3408</v>
      </c>
      <c r="AH86" t="s">
        <v>1706</v>
      </c>
    </row>
    <row r="87" spans="1:34" ht="12" customHeight="1">
      <c r="A87" t="s">
        <v>14</v>
      </c>
      <c r="C87" t="s">
        <v>60</v>
      </c>
      <c r="D87" t="s">
        <v>61</v>
      </c>
      <c r="E87" t="s">
        <v>62</v>
      </c>
      <c r="F87" t="s">
        <v>1727</v>
      </c>
      <c r="G87" t="s">
        <v>1727</v>
      </c>
      <c r="H87" t="s">
        <v>3752</v>
      </c>
      <c r="J87" s="377">
        <v>30</v>
      </c>
      <c r="L87" s="334" t="s">
        <v>3795</v>
      </c>
      <c r="M87" s="380" t="s">
        <v>2054</v>
      </c>
      <c r="N87" s="335" t="s">
        <v>3796</v>
      </c>
      <c r="O87" s="334" t="s">
        <v>3773</v>
      </c>
      <c r="P87" s="335" t="s">
        <v>3797</v>
      </c>
      <c r="Q87" s="334" t="s">
        <v>3794</v>
      </c>
      <c r="S87" s="104"/>
      <c r="T87" s="104" t="s">
        <v>481</v>
      </c>
      <c r="AF87" t="s">
        <v>3407</v>
      </c>
      <c r="AG87" t="s">
        <v>3408</v>
      </c>
      <c r="AH87" t="s">
        <v>1706</v>
      </c>
    </row>
    <row r="88" spans="1:34" ht="12" customHeight="1">
      <c r="A88" t="s">
        <v>14</v>
      </c>
      <c r="C88" t="s">
        <v>60</v>
      </c>
      <c r="D88" t="s">
        <v>61</v>
      </c>
      <c r="E88" t="s">
        <v>62</v>
      </c>
      <c r="F88" t="s">
        <v>1727</v>
      </c>
      <c r="G88" t="s">
        <v>1727</v>
      </c>
      <c r="H88" t="s">
        <v>3752</v>
      </c>
      <c r="J88" s="377">
        <v>31</v>
      </c>
      <c r="L88" s="334" t="s">
        <v>3798</v>
      </c>
      <c r="M88" s="380" t="s">
        <v>2054</v>
      </c>
      <c r="N88" s="335" t="s">
        <v>3799</v>
      </c>
      <c r="O88" s="334" t="s">
        <v>3800</v>
      </c>
      <c r="P88" s="335" t="s">
        <v>3801</v>
      </c>
      <c r="Q88" s="334" t="s">
        <v>3785</v>
      </c>
      <c r="S88" s="104"/>
      <c r="T88" s="104" t="s">
        <v>481</v>
      </c>
      <c r="AF88" t="s">
        <v>3407</v>
      </c>
      <c r="AG88" t="s">
        <v>3408</v>
      </c>
      <c r="AH88" t="s">
        <v>1706</v>
      </c>
    </row>
    <row r="89" spans="1:34" ht="12" customHeight="1">
      <c r="A89" t="s">
        <v>14</v>
      </c>
      <c r="C89" t="s">
        <v>60</v>
      </c>
      <c r="D89" t="s">
        <v>61</v>
      </c>
      <c r="E89" t="s">
        <v>62</v>
      </c>
      <c r="F89" t="s">
        <v>1727</v>
      </c>
      <c r="G89" t="s">
        <v>1727</v>
      </c>
      <c r="H89" t="s">
        <v>3752</v>
      </c>
      <c r="J89" s="377">
        <v>32</v>
      </c>
      <c r="L89" s="334" t="s">
        <v>3802</v>
      </c>
      <c r="M89" s="380" t="s">
        <v>2054</v>
      </c>
      <c r="N89" s="335" t="s">
        <v>3803</v>
      </c>
      <c r="O89" s="334" t="s">
        <v>3804</v>
      </c>
      <c r="P89" s="335" t="s">
        <v>3805</v>
      </c>
      <c r="Q89" s="334" t="s">
        <v>3785</v>
      </c>
      <c r="S89" s="104"/>
      <c r="T89" s="104" t="s">
        <v>481</v>
      </c>
      <c r="AF89" t="s">
        <v>3407</v>
      </c>
      <c r="AG89" t="s">
        <v>3408</v>
      </c>
      <c r="AH89" t="s">
        <v>1706</v>
      </c>
    </row>
    <row r="90" spans="1:34" ht="12" customHeight="1">
      <c r="A90" t="s">
        <v>14</v>
      </c>
      <c r="C90" t="s">
        <v>60</v>
      </c>
      <c r="D90" t="s">
        <v>61</v>
      </c>
      <c r="E90" t="s">
        <v>62</v>
      </c>
      <c r="F90" t="s">
        <v>3806</v>
      </c>
      <c r="G90" t="s">
        <v>3807</v>
      </c>
      <c r="H90" t="s">
        <v>1777</v>
      </c>
      <c r="I90" t="s">
        <v>1778</v>
      </c>
      <c r="J90" s="381">
        <v>1</v>
      </c>
      <c r="L90" s="382" t="s">
        <v>1779</v>
      </c>
      <c r="N90" s="383"/>
      <c r="O90" s="382" t="s">
        <v>1780</v>
      </c>
      <c r="P90" s="382" t="s">
        <v>1781</v>
      </c>
      <c r="Q90" s="384" t="s">
        <v>1782</v>
      </c>
      <c r="T90" t="s">
        <v>481</v>
      </c>
      <c r="AF90" t="s">
        <v>3407</v>
      </c>
      <c r="AG90" t="s">
        <v>3408</v>
      </c>
      <c r="AH90" t="s">
        <v>1706</v>
      </c>
    </row>
    <row r="91" spans="1:34" ht="12" customHeight="1">
      <c r="A91" t="s">
        <v>14</v>
      </c>
      <c r="C91" t="s">
        <v>60</v>
      </c>
      <c r="D91" t="s">
        <v>61</v>
      </c>
      <c r="E91" t="s">
        <v>62</v>
      </c>
      <c r="F91" t="s">
        <v>3806</v>
      </c>
      <c r="G91" t="s">
        <v>3807</v>
      </c>
      <c r="H91" t="s">
        <v>1777</v>
      </c>
      <c r="I91" t="s">
        <v>1778</v>
      </c>
      <c r="J91" s="381">
        <v>2</v>
      </c>
      <c r="L91" s="382" t="s">
        <v>1783</v>
      </c>
      <c r="N91" s="385" t="s">
        <v>1784</v>
      </c>
      <c r="O91" s="382" t="s">
        <v>1785</v>
      </c>
      <c r="P91" s="382" t="s">
        <v>1786</v>
      </c>
      <c r="Q91" s="384" t="s">
        <v>1787</v>
      </c>
      <c r="T91" t="s">
        <v>481</v>
      </c>
      <c r="AF91" t="s">
        <v>3407</v>
      </c>
      <c r="AG91" t="s">
        <v>3408</v>
      </c>
      <c r="AH91" t="s">
        <v>1706</v>
      </c>
    </row>
    <row r="92" spans="1:34" ht="12" customHeight="1">
      <c r="A92" t="s">
        <v>14</v>
      </c>
      <c r="C92" t="s">
        <v>60</v>
      </c>
      <c r="D92" t="s">
        <v>61</v>
      </c>
      <c r="E92" t="s">
        <v>62</v>
      </c>
      <c r="F92" t="s">
        <v>3806</v>
      </c>
      <c r="G92" t="s">
        <v>3807</v>
      </c>
      <c r="H92" t="s">
        <v>1777</v>
      </c>
      <c r="I92" t="s">
        <v>1778</v>
      </c>
      <c r="J92" s="381">
        <v>3</v>
      </c>
      <c r="L92" s="386" t="s">
        <v>1788</v>
      </c>
      <c r="N92" s="387" t="s">
        <v>1789</v>
      </c>
      <c r="O92" s="386" t="s">
        <v>1790</v>
      </c>
      <c r="P92" s="386" t="s">
        <v>1791</v>
      </c>
      <c r="Q92" s="388" t="s">
        <v>1792</v>
      </c>
      <c r="T92" t="s">
        <v>481</v>
      </c>
      <c r="AF92" t="s">
        <v>3407</v>
      </c>
      <c r="AG92" t="s">
        <v>3408</v>
      </c>
      <c r="AH92" t="s">
        <v>1706</v>
      </c>
    </row>
    <row r="93" spans="1:34" ht="12" customHeight="1">
      <c r="A93" t="s">
        <v>14</v>
      </c>
      <c r="C93" t="s">
        <v>60</v>
      </c>
      <c r="D93" t="s">
        <v>61</v>
      </c>
      <c r="E93" t="s">
        <v>62</v>
      </c>
      <c r="F93" t="s">
        <v>3806</v>
      </c>
      <c r="G93" t="s">
        <v>3807</v>
      </c>
      <c r="H93" t="s">
        <v>1777</v>
      </c>
      <c r="I93" t="s">
        <v>1778</v>
      </c>
      <c r="J93" s="381">
        <v>4</v>
      </c>
      <c r="L93" s="386" t="s">
        <v>1793</v>
      </c>
      <c r="N93" s="387" t="s">
        <v>1794</v>
      </c>
      <c r="O93" s="386" t="s">
        <v>1795</v>
      </c>
      <c r="P93" s="387" t="s">
        <v>1796</v>
      </c>
      <c r="Q93" s="388" t="s">
        <v>1797</v>
      </c>
      <c r="T93" t="s">
        <v>481</v>
      </c>
      <c r="AF93" t="s">
        <v>3407</v>
      </c>
      <c r="AG93" t="s">
        <v>3408</v>
      </c>
      <c r="AH93" t="s">
        <v>1706</v>
      </c>
    </row>
    <row r="94" spans="1:34" ht="12" customHeight="1">
      <c r="A94" t="s">
        <v>14</v>
      </c>
      <c r="C94" t="s">
        <v>60</v>
      </c>
      <c r="D94" t="s">
        <v>61</v>
      </c>
      <c r="E94" t="s">
        <v>62</v>
      </c>
      <c r="F94" t="s">
        <v>3806</v>
      </c>
      <c r="G94" t="s">
        <v>3807</v>
      </c>
      <c r="H94" t="s">
        <v>1777</v>
      </c>
      <c r="I94" t="s">
        <v>1778</v>
      </c>
      <c r="J94" s="381">
        <v>5</v>
      </c>
      <c r="L94" s="386" t="s">
        <v>1798</v>
      </c>
      <c r="N94" s="387" t="s">
        <v>1799</v>
      </c>
      <c r="O94" s="386" t="s">
        <v>1800</v>
      </c>
      <c r="P94" s="387" t="s">
        <v>1801</v>
      </c>
      <c r="Q94" s="388" t="s">
        <v>1802</v>
      </c>
      <c r="T94" t="s">
        <v>481</v>
      </c>
      <c r="AF94" t="s">
        <v>3407</v>
      </c>
      <c r="AG94" t="s">
        <v>3408</v>
      </c>
      <c r="AH94" t="s">
        <v>1706</v>
      </c>
    </row>
    <row r="95" spans="1:34" ht="12" customHeight="1">
      <c r="A95" t="s">
        <v>14</v>
      </c>
      <c r="C95" t="s">
        <v>60</v>
      </c>
      <c r="D95" t="s">
        <v>61</v>
      </c>
      <c r="E95" t="s">
        <v>62</v>
      </c>
      <c r="F95" t="s">
        <v>3806</v>
      </c>
      <c r="G95" t="s">
        <v>3807</v>
      </c>
      <c r="H95" t="s">
        <v>1777</v>
      </c>
      <c r="I95" t="s">
        <v>1778</v>
      </c>
      <c r="J95" s="381">
        <v>6</v>
      </c>
      <c r="L95" s="386" t="s">
        <v>1803</v>
      </c>
      <c r="N95" s="387" t="s">
        <v>1804</v>
      </c>
      <c r="O95" s="386" t="s">
        <v>1805</v>
      </c>
      <c r="P95" s="387" t="s">
        <v>1806</v>
      </c>
      <c r="Q95" s="388" t="s">
        <v>1704</v>
      </c>
      <c r="T95" t="s">
        <v>481</v>
      </c>
      <c r="AF95" t="s">
        <v>3407</v>
      </c>
      <c r="AG95" t="s">
        <v>3408</v>
      </c>
      <c r="AH95" t="s">
        <v>1706</v>
      </c>
    </row>
    <row r="96" spans="1:34" ht="12" customHeight="1">
      <c r="A96" t="s">
        <v>14</v>
      </c>
      <c r="C96" t="s">
        <v>60</v>
      </c>
      <c r="D96" t="s">
        <v>61</v>
      </c>
      <c r="E96" t="s">
        <v>62</v>
      </c>
      <c r="F96" t="s">
        <v>3806</v>
      </c>
      <c r="G96" t="s">
        <v>3807</v>
      </c>
      <c r="H96" t="s">
        <v>1777</v>
      </c>
      <c r="I96" t="s">
        <v>1778</v>
      </c>
      <c r="J96" s="381">
        <v>7</v>
      </c>
      <c r="L96" s="386" t="s">
        <v>1807</v>
      </c>
      <c r="N96" s="385" t="s">
        <v>1808</v>
      </c>
      <c r="O96" s="386" t="s">
        <v>1809</v>
      </c>
      <c r="P96" s="387" t="s">
        <v>1810</v>
      </c>
      <c r="Q96" s="388" t="s">
        <v>1811</v>
      </c>
      <c r="T96" t="s">
        <v>481</v>
      </c>
      <c r="AF96" t="s">
        <v>3407</v>
      </c>
      <c r="AG96" t="s">
        <v>3408</v>
      </c>
      <c r="AH96" t="s">
        <v>1706</v>
      </c>
    </row>
    <row r="97" spans="1:34" ht="12" customHeight="1">
      <c r="A97" t="s">
        <v>14</v>
      </c>
      <c r="C97" t="s">
        <v>60</v>
      </c>
      <c r="D97" t="s">
        <v>61</v>
      </c>
      <c r="E97" t="s">
        <v>62</v>
      </c>
      <c r="F97" t="s">
        <v>3806</v>
      </c>
      <c r="G97" t="s">
        <v>3807</v>
      </c>
      <c r="H97" t="s">
        <v>1777</v>
      </c>
      <c r="I97" t="s">
        <v>1778</v>
      </c>
      <c r="J97" s="381">
        <v>8</v>
      </c>
      <c r="L97" s="386" t="s">
        <v>1812</v>
      </c>
      <c r="N97" s="385" t="s">
        <v>1784</v>
      </c>
      <c r="O97" s="386" t="s">
        <v>1813</v>
      </c>
      <c r="P97" s="387" t="s">
        <v>1814</v>
      </c>
      <c r="Q97" s="388" t="s">
        <v>1815</v>
      </c>
      <c r="T97" t="s">
        <v>481</v>
      </c>
      <c r="AF97" t="s">
        <v>3407</v>
      </c>
      <c r="AG97" t="s">
        <v>3408</v>
      </c>
      <c r="AH97" t="s">
        <v>1706</v>
      </c>
    </row>
    <row r="98" spans="1:34" ht="12" customHeight="1">
      <c r="A98" t="s">
        <v>14</v>
      </c>
      <c r="C98" t="s">
        <v>60</v>
      </c>
      <c r="D98" t="s">
        <v>61</v>
      </c>
      <c r="E98" t="s">
        <v>62</v>
      </c>
      <c r="F98" t="s">
        <v>3806</v>
      </c>
      <c r="G98" t="s">
        <v>3807</v>
      </c>
      <c r="H98" t="s">
        <v>1777</v>
      </c>
      <c r="I98" t="s">
        <v>1778</v>
      </c>
      <c r="J98" s="381">
        <v>9</v>
      </c>
      <c r="L98" s="386" t="s">
        <v>1816</v>
      </c>
      <c r="N98" s="387" t="s">
        <v>1817</v>
      </c>
      <c r="O98" s="386" t="s">
        <v>1818</v>
      </c>
      <c r="P98" s="387" t="s">
        <v>1819</v>
      </c>
      <c r="Q98" s="388" t="s">
        <v>1820</v>
      </c>
      <c r="T98" t="s">
        <v>481</v>
      </c>
      <c r="AF98" t="s">
        <v>3407</v>
      </c>
      <c r="AG98" t="s">
        <v>3408</v>
      </c>
      <c r="AH98" t="s">
        <v>1706</v>
      </c>
    </row>
    <row r="99" spans="1:34" ht="12" customHeight="1">
      <c r="A99" t="s">
        <v>14</v>
      </c>
      <c r="C99" t="s">
        <v>60</v>
      </c>
      <c r="D99" t="s">
        <v>61</v>
      </c>
      <c r="E99" t="s">
        <v>62</v>
      </c>
      <c r="F99" t="s">
        <v>3806</v>
      </c>
      <c r="G99" t="s">
        <v>3807</v>
      </c>
      <c r="H99" t="s">
        <v>1777</v>
      </c>
      <c r="I99" t="s">
        <v>1778</v>
      </c>
      <c r="J99" s="381">
        <v>10</v>
      </c>
      <c r="L99" s="386" t="s">
        <v>1821</v>
      </c>
      <c r="N99" s="387" t="s">
        <v>1822</v>
      </c>
      <c r="O99" s="386" t="s">
        <v>1823</v>
      </c>
      <c r="P99" s="387" t="s">
        <v>1824</v>
      </c>
      <c r="Q99" s="388" t="s">
        <v>1825</v>
      </c>
      <c r="T99" t="s">
        <v>481</v>
      </c>
      <c r="AF99" t="s">
        <v>3407</v>
      </c>
      <c r="AG99" t="s">
        <v>3408</v>
      </c>
      <c r="AH99" t="s">
        <v>1706</v>
      </c>
    </row>
    <row r="100" spans="1:34" ht="12" customHeight="1">
      <c r="A100" t="s">
        <v>14</v>
      </c>
      <c r="C100" t="s">
        <v>60</v>
      </c>
      <c r="D100" t="s">
        <v>61</v>
      </c>
      <c r="E100" t="s">
        <v>62</v>
      </c>
      <c r="F100" t="s">
        <v>3806</v>
      </c>
      <c r="G100" t="s">
        <v>3807</v>
      </c>
      <c r="H100" t="s">
        <v>1777</v>
      </c>
      <c r="I100" t="s">
        <v>1778</v>
      </c>
      <c r="J100" s="381">
        <v>11</v>
      </c>
      <c r="L100" s="386" t="s">
        <v>1826</v>
      </c>
      <c r="N100" s="387" t="s">
        <v>1827</v>
      </c>
      <c r="O100" s="386" t="s">
        <v>1828</v>
      </c>
      <c r="P100" s="387" t="s">
        <v>1829</v>
      </c>
      <c r="Q100" s="388" t="s">
        <v>1830</v>
      </c>
      <c r="T100" t="s">
        <v>481</v>
      </c>
      <c r="AF100" t="s">
        <v>3407</v>
      </c>
      <c r="AG100" t="s">
        <v>3408</v>
      </c>
      <c r="AH100" t="s">
        <v>1706</v>
      </c>
    </row>
    <row r="101" spans="1:34" ht="12" customHeight="1">
      <c r="A101" t="s">
        <v>14</v>
      </c>
      <c r="C101" t="s">
        <v>60</v>
      </c>
      <c r="D101" t="s">
        <v>61</v>
      </c>
      <c r="E101" t="s">
        <v>62</v>
      </c>
      <c r="F101" t="s">
        <v>3806</v>
      </c>
      <c r="G101" t="s">
        <v>3807</v>
      </c>
      <c r="H101" t="s">
        <v>1777</v>
      </c>
      <c r="I101" t="s">
        <v>1778</v>
      </c>
      <c r="J101" s="381">
        <v>12</v>
      </c>
      <c r="L101" s="389" t="s">
        <v>1831</v>
      </c>
      <c r="N101" s="390" t="s">
        <v>3808</v>
      </c>
      <c r="O101" s="389" t="s">
        <v>1833</v>
      </c>
      <c r="P101" s="389" t="s">
        <v>1834</v>
      </c>
      <c r="Q101" s="391" t="s">
        <v>1835</v>
      </c>
      <c r="T101" t="s">
        <v>481</v>
      </c>
      <c r="AF101" t="s">
        <v>3407</v>
      </c>
      <c r="AG101" t="s">
        <v>3408</v>
      </c>
      <c r="AH101" t="s">
        <v>1706</v>
      </c>
    </row>
    <row r="102" spans="1:34" ht="12" customHeight="1">
      <c r="A102" t="s">
        <v>14</v>
      </c>
      <c r="C102" t="s">
        <v>60</v>
      </c>
      <c r="D102" t="s">
        <v>61</v>
      </c>
      <c r="E102" t="s">
        <v>62</v>
      </c>
      <c r="F102" t="s">
        <v>3806</v>
      </c>
      <c r="G102" t="s">
        <v>3807</v>
      </c>
      <c r="H102" t="s">
        <v>1777</v>
      </c>
      <c r="I102" t="s">
        <v>1778</v>
      </c>
      <c r="J102" s="381">
        <v>13</v>
      </c>
      <c r="L102" s="389" t="s">
        <v>1836</v>
      </c>
      <c r="N102" s="392" t="s">
        <v>1837</v>
      </c>
      <c r="O102" s="393" t="s">
        <v>3809</v>
      </c>
      <c r="P102" s="393" t="s">
        <v>3810</v>
      </c>
      <c r="Q102" s="394" t="s">
        <v>3811</v>
      </c>
      <c r="T102" t="s">
        <v>481</v>
      </c>
      <c r="AF102" t="s">
        <v>3407</v>
      </c>
      <c r="AG102" t="s">
        <v>3408</v>
      </c>
      <c r="AH102" t="s">
        <v>1706</v>
      </c>
    </row>
    <row r="103" spans="1:34" ht="12" customHeight="1">
      <c r="A103" t="s">
        <v>14</v>
      </c>
      <c r="C103" t="s">
        <v>60</v>
      </c>
      <c r="D103" t="s">
        <v>61</v>
      </c>
      <c r="E103" t="s">
        <v>62</v>
      </c>
      <c r="F103" t="s">
        <v>3806</v>
      </c>
      <c r="G103" t="s">
        <v>3807</v>
      </c>
      <c r="H103" t="s">
        <v>1777</v>
      </c>
      <c r="I103" t="s">
        <v>1778</v>
      </c>
      <c r="J103" s="381">
        <v>14</v>
      </c>
      <c r="L103" s="386" t="s">
        <v>1846</v>
      </c>
      <c r="N103" s="387" t="s">
        <v>1847</v>
      </c>
      <c r="O103" s="386" t="s">
        <v>1848</v>
      </c>
      <c r="P103" s="386" t="s">
        <v>1849</v>
      </c>
      <c r="Q103" s="388" t="s">
        <v>1850</v>
      </c>
      <c r="T103" t="s">
        <v>481</v>
      </c>
      <c r="AF103" t="s">
        <v>3407</v>
      </c>
      <c r="AG103" t="s">
        <v>3408</v>
      </c>
      <c r="AH103" t="s">
        <v>1706</v>
      </c>
    </row>
    <row r="104" spans="1:34" ht="12" customHeight="1">
      <c r="A104" t="s">
        <v>14</v>
      </c>
      <c r="C104" t="s">
        <v>60</v>
      </c>
      <c r="D104" t="s">
        <v>61</v>
      </c>
      <c r="E104" t="s">
        <v>62</v>
      </c>
      <c r="F104" t="s">
        <v>3806</v>
      </c>
      <c r="G104" t="s">
        <v>3807</v>
      </c>
      <c r="H104" t="s">
        <v>1777</v>
      </c>
      <c r="I104" t="s">
        <v>1778</v>
      </c>
      <c r="J104" s="381">
        <v>15</v>
      </c>
      <c r="L104" s="386" t="s">
        <v>1851</v>
      </c>
      <c r="N104" s="387" t="s">
        <v>1847</v>
      </c>
      <c r="O104" s="386" t="s">
        <v>1852</v>
      </c>
      <c r="P104" s="386" t="s">
        <v>1849</v>
      </c>
      <c r="Q104" s="388" t="s">
        <v>1853</v>
      </c>
      <c r="T104" t="s">
        <v>481</v>
      </c>
      <c r="AF104" t="s">
        <v>3407</v>
      </c>
      <c r="AG104" t="s">
        <v>3408</v>
      </c>
      <c r="AH104" t="s">
        <v>1706</v>
      </c>
    </row>
    <row r="105" spans="1:34" ht="12" customHeight="1">
      <c r="A105" t="s">
        <v>14</v>
      </c>
      <c r="C105" t="s">
        <v>60</v>
      </c>
      <c r="D105" t="s">
        <v>61</v>
      </c>
      <c r="E105" t="s">
        <v>62</v>
      </c>
      <c r="F105" t="s">
        <v>3806</v>
      </c>
      <c r="G105" t="s">
        <v>3807</v>
      </c>
      <c r="H105" t="s">
        <v>1777</v>
      </c>
      <c r="I105" t="s">
        <v>1778</v>
      </c>
      <c r="J105" s="381">
        <v>16</v>
      </c>
      <c r="L105" s="386" t="s">
        <v>1854</v>
      </c>
      <c r="N105" s="387" t="s">
        <v>1855</v>
      </c>
      <c r="O105" s="386" t="s">
        <v>1856</v>
      </c>
      <c r="P105" s="386" t="s">
        <v>1857</v>
      </c>
      <c r="Q105" s="388" t="s">
        <v>1858</v>
      </c>
      <c r="T105" t="s">
        <v>481</v>
      </c>
      <c r="AF105" t="s">
        <v>3407</v>
      </c>
      <c r="AG105" t="s">
        <v>3408</v>
      </c>
      <c r="AH105" t="s">
        <v>1706</v>
      </c>
    </row>
    <row r="106" spans="1:34" ht="12" customHeight="1">
      <c r="A106" t="s">
        <v>14</v>
      </c>
      <c r="C106" t="s">
        <v>60</v>
      </c>
      <c r="D106" t="s">
        <v>61</v>
      </c>
      <c r="E106" t="s">
        <v>62</v>
      </c>
      <c r="F106" t="s">
        <v>3806</v>
      </c>
      <c r="G106" t="s">
        <v>3807</v>
      </c>
      <c r="H106" t="s">
        <v>1777</v>
      </c>
      <c r="I106" t="s">
        <v>1778</v>
      </c>
      <c r="J106" s="381">
        <v>17</v>
      </c>
      <c r="L106" s="386" t="s">
        <v>1859</v>
      </c>
      <c r="N106" s="387" t="s">
        <v>1860</v>
      </c>
      <c r="O106" s="386" t="s">
        <v>1861</v>
      </c>
      <c r="P106" s="386" t="s">
        <v>1862</v>
      </c>
      <c r="Q106" s="388" t="s">
        <v>1863</v>
      </c>
      <c r="T106" t="s">
        <v>481</v>
      </c>
      <c r="AF106" t="s">
        <v>3407</v>
      </c>
      <c r="AG106" t="s">
        <v>3408</v>
      </c>
      <c r="AH106" t="s">
        <v>1706</v>
      </c>
    </row>
    <row r="107" spans="1:34" ht="12" customHeight="1">
      <c r="A107" t="s">
        <v>14</v>
      </c>
      <c r="C107" t="s">
        <v>60</v>
      </c>
      <c r="D107" t="s">
        <v>61</v>
      </c>
      <c r="E107" t="s">
        <v>62</v>
      </c>
      <c r="F107" t="s">
        <v>3806</v>
      </c>
      <c r="G107" t="s">
        <v>3807</v>
      </c>
      <c r="H107" t="s">
        <v>1777</v>
      </c>
      <c r="I107" t="s">
        <v>1778</v>
      </c>
      <c r="J107" s="381">
        <v>18</v>
      </c>
      <c r="L107" s="386" t="s">
        <v>3812</v>
      </c>
      <c r="N107" s="386" t="s">
        <v>1870</v>
      </c>
      <c r="O107" s="386" t="s">
        <v>1871</v>
      </c>
      <c r="P107" s="386" t="s">
        <v>1872</v>
      </c>
      <c r="Q107" s="388" t="s">
        <v>1873</v>
      </c>
      <c r="T107" t="s">
        <v>481</v>
      </c>
      <c r="AF107" t="s">
        <v>3407</v>
      </c>
      <c r="AG107" t="s">
        <v>3408</v>
      </c>
      <c r="AH107" t="s">
        <v>1706</v>
      </c>
    </row>
    <row r="108" spans="1:34" ht="12" customHeight="1">
      <c r="A108" t="s">
        <v>14</v>
      </c>
      <c r="C108" t="s">
        <v>60</v>
      </c>
      <c r="D108" t="s">
        <v>61</v>
      </c>
      <c r="E108" t="s">
        <v>62</v>
      </c>
      <c r="F108" t="s">
        <v>3806</v>
      </c>
      <c r="G108" t="s">
        <v>3807</v>
      </c>
      <c r="H108" t="s">
        <v>1777</v>
      </c>
      <c r="I108" t="s">
        <v>1778</v>
      </c>
      <c r="J108" s="381">
        <v>19</v>
      </c>
      <c r="L108" s="386" t="s">
        <v>1864</v>
      </c>
      <c r="N108" s="386" t="s">
        <v>1865</v>
      </c>
      <c r="O108" s="386" t="s">
        <v>1866</v>
      </c>
      <c r="P108" s="386" t="s">
        <v>1867</v>
      </c>
      <c r="Q108" s="388" t="s">
        <v>1868</v>
      </c>
      <c r="T108" t="s">
        <v>481</v>
      </c>
      <c r="AF108" t="s">
        <v>3407</v>
      </c>
      <c r="AG108" t="s">
        <v>3408</v>
      </c>
      <c r="AH108" t="s">
        <v>1706</v>
      </c>
    </row>
    <row r="109" spans="1:34" ht="12" customHeight="1">
      <c r="A109" t="s">
        <v>14</v>
      </c>
      <c r="C109" t="s">
        <v>60</v>
      </c>
      <c r="D109" t="s">
        <v>61</v>
      </c>
      <c r="E109" t="s">
        <v>62</v>
      </c>
      <c r="F109" t="s">
        <v>3806</v>
      </c>
      <c r="G109" t="s">
        <v>3807</v>
      </c>
      <c r="H109" t="s">
        <v>1777</v>
      </c>
      <c r="I109" t="s">
        <v>1778</v>
      </c>
      <c r="J109" s="381">
        <v>20</v>
      </c>
      <c r="L109" s="386" t="s">
        <v>3813</v>
      </c>
      <c r="N109" s="386" t="s">
        <v>1870</v>
      </c>
      <c r="O109" s="386" t="s">
        <v>1871</v>
      </c>
      <c r="P109" s="386" t="s">
        <v>1872</v>
      </c>
      <c r="Q109" s="388" t="s">
        <v>1873</v>
      </c>
      <c r="T109" t="s">
        <v>481</v>
      </c>
      <c r="AF109" t="s">
        <v>3407</v>
      </c>
      <c r="AG109" t="s">
        <v>3408</v>
      </c>
      <c r="AH109" t="s">
        <v>1706</v>
      </c>
    </row>
    <row r="110" spans="1:34" ht="12" customHeight="1">
      <c r="A110" t="s">
        <v>14</v>
      </c>
      <c r="C110" t="s">
        <v>60</v>
      </c>
      <c r="D110" t="s">
        <v>61</v>
      </c>
      <c r="E110" t="s">
        <v>62</v>
      </c>
      <c r="F110" t="s">
        <v>3806</v>
      </c>
      <c r="G110" t="s">
        <v>3807</v>
      </c>
      <c r="H110" t="s">
        <v>1777</v>
      </c>
      <c r="I110" t="s">
        <v>1778</v>
      </c>
      <c r="J110" s="381">
        <v>21</v>
      </c>
      <c r="L110" s="386" t="s">
        <v>1874</v>
      </c>
      <c r="N110" s="387" t="s">
        <v>1875</v>
      </c>
      <c r="O110" s="386" t="s">
        <v>1828</v>
      </c>
      <c r="P110" s="387" t="s">
        <v>1876</v>
      </c>
      <c r="Q110" s="388" t="s">
        <v>1830</v>
      </c>
      <c r="T110" t="s">
        <v>481</v>
      </c>
      <c r="AF110" t="s">
        <v>3407</v>
      </c>
      <c r="AG110" t="s">
        <v>3408</v>
      </c>
      <c r="AH110" t="s">
        <v>1706</v>
      </c>
    </row>
    <row r="111" spans="1:34" ht="12" customHeight="1">
      <c r="A111" t="s">
        <v>14</v>
      </c>
      <c r="C111" t="s">
        <v>60</v>
      </c>
      <c r="D111" t="s">
        <v>61</v>
      </c>
      <c r="E111" t="s">
        <v>62</v>
      </c>
      <c r="F111" t="s">
        <v>3806</v>
      </c>
      <c r="G111" t="s">
        <v>3807</v>
      </c>
      <c r="H111" t="s">
        <v>1777</v>
      </c>
      <c r="I111" t="s">
        <v>1778</v>
      </c>
      <c r="J111" s="381">
        <v>22</v>
      </c>
      <c r="L111" s="386" t="s">
        <v>1877</v>
      </c>
      <c r="N111" s="387" t="s">
        <v>1878</v>
      </c>
      <c r="O111" s="386" t="s">
        <v>1879</v>
      </c>
      <c r="P111" s="387" t="s">
        <v>1880</v>
      </c>
      <c r="Q111" s="388" t="s">
        <v>1881</v>
      </c>
      <c r="T111" t="s">
        <v>481</v>
      </c>
      <c r="AF111" t="s">
        <v>3407</v>
      </c>
      <c r="AG111" t="s">
        <v>3408</v>
      </c>
      <c r="AH111" t="s">
        <v>1706</v>
      </c>
    </row>
    <row r="112" spans="1:34" ht="12" customHeight="1">
      <c r="A112" t="s">
        <v>14</v>
      </c>
      <c r="C112" t="s">
        <v>60</v>
      </c>
      <c r="D112" t="s">
        <v>61</v>
      </c>
      <c r="E112" t="s">
        <v>62</v>
      </c>
      <c r="F112" t="s">
        <v>3806</v>
      </c>
      <c r="G112" t="s">
        <v>3807</v>
      </c>
      <c r="H112" t="s">
        <v>1777</v>
      </c>
      <c r="I112" t="s">
        <v>1778</v>
      </c>
      <c r="J112" s="381">
        <v>23</v>
      </c>
      <c r="L112" s="386" t="s">
        <v>1882</v>
      </c>
      <c r="N112" s="387" t="s">
        <v>1883</v>
      </c>
      <c r="O112" s="386" t="s">
        <v>1884</v>
      </c>
      <c r="P112" s="386" t="s">
        <v>1885</v>
      </c>
      <c r="Q112" s="388" t="s">
        <v>1886</v>
      </c>
      <c r="T112" t="s">
        <v>481</v>
      </c>
      <c r="AF112" t="s">
        <v>3407</v>
      </c>
      <c r="AG112" t="s">
        <v>3408</v>
      </c>
      <c r="AH112" t="s">
        <v>1706</v>
      </c>
    </row>
    <row r="113" spans="1:34" ht="12" customHeight="1">
      <c r="A113" t="s">
        <v>14</v>
      </c>
      <c r="C113" t="s">
        <v>60</v>
      </c>
      <c r="D113" t="s">
        <v>61</v>
      </c>
      <c r="E113" t="s">
        <v>62</v>
      </c>
      <c r="F113" t="s">
        <v>3806</v>
      </c>
      <c r="G113" t="s">
        <v>3807</v>
      </c>
      <c r="H113" t="s">
        <v>1777</v>
      </c>
      <c r="I113" t="s">
        <v>1778</v>
      </c>
      <c r="J113" s="381">
        <v>24</v>
      </c>
      <c r="L113" s="395" t="s">
        <v>1887</v>
      </c>
      <c r="N113" s="396" t="s">
        <v>1888</v>
      </c>
      <c r="O113" s="395" t="s">
        <v>1889</v>
      </c>
      <c r="P113" s="395" t="s">
        <v>1890</v>
      </c>
      <c r="Q113" s="397" t="s">
        <v>1891</v>
      </c>
      <c r="T113" t="s">
        <v>481</v>
      </c>
      <c r="AF113" t="s">
        <v>3407</v>
      </c>
      <c r="AG113" t="s">
        <v>3408</v>
      </c>
      <c r="AH113" t="s">
        <v>1706</v>
      </c>
    </row>
    <row r="114" spans="1:34" ht="12" customHeight="1">
      <c r="A114" t="s">
        <v>14</v>
      </c>
      <c r="C114" t="s">
        <v>60</v>
      </c>
      <c r="D114" t="s">
        <v>61</v>
      </c>
      <c r="E114" t="s">
        <v>62</v>
      </c>
      <c r="F114" t="s">
        <v>3806</v>
      </c>
      <c r="G114" t="s">
        <v>3807</v>
      </c>
      <c r="H114" t="s">
        <v>1892</v>
      </c>
      <c r="I114" t="s">
        <v>1778</v>
      </c>
      <c r="J114" s="381">
        <v>25</v>
      </c>
      <c r="L114" s="382" t="s">
        <v>1779</v>
      </c>
      <c r="N114" s="383"/>
      <c r="O114" s="382" t="s">
        <v>1893</v>
      </c>
      <c r="P114" s="382" t="s">
        <v>1781</v>
      </c>
      <c r="Q114" s="384" t="s">
        <v>1782</v>
      </c>
      <c r="T114" t="s">
        <v>481</v>
      </c>
      <c r="AF114" t="s">
        <v>3407</v>
      </c>
      <c r="AG114" t="s">
        <v>3408</v>
      </c>
      <c r="AH114" t="s">
        <v>1706</v>
      </c>
    </row>
    <row r="115" spans="1:34" ht="12" customHeight="1">
      <c r="A115" t="s">
        <v>14</v>
      </c>
      <c r="C115" t="s">
        <v>60</v>
      </c>
      <c r="D115" t="s">
        <v>61</v>
      </c>
      <c r="E115" t="s">
        <v>62</v>
      </c>
      <c r="F115" t="s">
        <v>3806</v>
      </c>
      <c r="G115" t="s">
        <v>3807</v>
      </c>
      <c r="H115" t="s">
        <v>1892</v>
      </c>
      <c r="I115" t="s">
        <v>1778</v>
      </c>
      <c r="J115" s="381">
        <v>26</v>
      </c>
      <c r="L115" s="382" t="s">
        <v>1783</v>
      </c>
      <c r="N115" s="385" t="s">
        <v>1784</v>
      </c>
      <c r="O115" s="382" t="s">
        <v>1785</v>
      </c>
      <c r="P115" s="382" t="s">
        <v>1786</v>
      </c>
      <c r="Q115" s="384" t="s">
        <v>1787</v>
      </c>
      <c r="T115" t="s">
        <v>481</v>
      </c>
      <c r="AF115" t="s">
        <v>3407</v>
      </c>
      <c r="AG115" t="s">
        <v>3408</v>
      </c>
      <c r="AH115" t="s">
        <v>1706</v>
      </c>
    </row>
    <row r="116" spans="1:34" ht="12" customHeight="1">
      <c r="A116" t="s">
        <v>14</v>
      </c>
      <c r="C116" t="s">
        <v>60</v>
      </c>
      <c r="D116" t="s">
        <v>61</v>
      </c>
      <c r="E116" t="s">
        <v>62</v>
      </c>
      <c r="F116" t="s">
        <v>3806</v>
      </c>
      <c r="G116" t="s">
        <v>3807</v>
      </c>
      <c r="H116" t="s">
        <v>1892</v>
      </c>
      <c r="I116" t="s">
        <v>1778</v>
      </c>
      <c r="J116" s="381">
        <v>27</v>
      </c>
      <c r="L116" s="386" t="s">
        <v>1788</v>
      </c>
      <c r="N116" s="387" t="s">
        <v>1789</v>
      </c>
      <c r="O116" s="386" t="s">
        <v>1790</v>
      </c>
      <c r="P116" s="386" t="s">
        <v>1791</v>
      </c>
      <c r="Q116" s="388" t="s">
        <v>1792</v>
      </c>
      <c r="T116" t="s">
        <v>481</v>
      </c>
      <c r="AF116" t="s">
        <v>3407</v>
      </c>
      <c r="AG116" t="s">
        <v>3408</v>
      </c>
      <c r="AH116" t="s">
        <v>1706</v>
      </c>
    </row>
    <row r="117" spans="1:34" ht="12" customHeight="1">
      <c r="A117" t="s">
        <v>14</v>
      </c>
      <c r="C117" t="s">
        <v>60</v>
      </c>
      <c r="D117" t="s">
        <v>61</v>
      </c>
      <c r="E117" t="s">
        <v>62</v>
      </c>
      <c r="F117" t="s">
        <v>3806</v>
      </c>
      <c r="G117" t="s">
        <v>3807</v>
      </c>
      <c r="H117" t="s">
        <v>1892</v>
      </c>
      <c r="I117" t="s">
        <v>1778</v>
      </c>
      <c r="J117" s="381">
        <v>28</v>
      </c>
      <c r="L117" s="386" t="s">
        <v>1793</v>
      </c>
      <c r="N117" s="387" t="s">
        <v>1794</v>
      </c>
      <c r="O117" s="386" t="s">
        <v>1795</v>
      </c>
      <c r="P117" s="387" t="s">
        <v>1796</v>
      </c>
      <c r="Q117" s="388" t="s">
        <v>1797</v>
      </c>
      <c r="T117" t="s">
        <v>481</v>
      </c>
      <c r="AF117" t="s">
        <v>3407</v>
      </c>
      <c r="AG117" t="s">
        <v>3408</v>
      </c>
      <c r="AH117" t="s">
        <v>1706</v>
      </c>
    </row>
    <row r="118" spans="1:34" ht="12" customHeight="1">
      <c r="A118" t="s">
        <v>14</v>
      </c>
      <c r="C118" t="s">
        <v>60</v>
      </c>
      <c r="D118" t="s">
        <v>61</v>
      </c>
      <c r="E118" t="s">
        <v>62</v>
      </c>
      <c r="F118" t="s">
        <v>3806</v>
      </c>
      <c r="G118" t="s">
        <v>3807</v>
      </c>
      <c r="H118" t="s">
        <v>1892</v>
      </c>
      <c r="I118" t="s">
        <v>1778</v>
      </c>
      <c r="J118" s="381">
        <v>29</v>
      </c>
      <c r="L118" s="386" t="s">
        <v>1798</v>
      </c>
      <c r="N118" s="387" t="s">
        <v>1799</v>
      </c>
      <c r="O118" s="386" t="s">
        <v>1800</v>
      </c>
      <c r="P118" s="387" t="s">
        <v>1801</v>
      </c>
      <c r="Q118" s="388" t="s">
        <v>1802</v>
      </c>
      <c r="T118" t="s">
        <v>481</v>
      </c>
      <c r="AF118" t="s">
        <v>3407</v>
      </c>
      <c r="AG118" t="s">
        <v>3408</v>
      </c>
      <c r="AH118" t="s">
        <v>1706</v>
      </c>
    </row>
    <row r="119" spans="1:34" ht="12" customHeight="1">
      <c r="A119" t="s">
        <v>14</v>
      </c>
      <c r="C119" t="s">
        <v>60</v>
      </c>
      <c r="D119" t="s">
        <v>61</v>
      </c>
      <c r="E119" t="s">
        <v>62</v>
      </c>
      <c r="F119" t="s">
        <v>3806</v>
      </c>
      <c r="G119" t="s">
        <v>3807</v>
      </c>
      <c r="H119" t="s">
        <v>1892</v>
      </c>
      <c r="I119" t="s">
        <v>1778</v>
      </c>
      <c r="J119" s="381">
        <v>30</v>
      </c>
      <c r="L119" s="386" t="s">
        <v>1803</v>
      </c>
      <c r="N119" s="387" t="s">
        <v>1804</v>
      </c>
      <c r="O119" s="386" t="s">
        <v>1805</v>
      </c>
      <c r="P119" s="387" t="s">
        <v>1806</v>
      </c>
      <c r="Q119" s="388" t="s">
        <v>1704</v>
      </c>
      <c r="T119" t="s">
        <v>481</v>
      </c>
      <c r="AF119" t="s">
        <v>3407</v>
      </c>
      <c r="AG119" t="s">
        <v>3408</v>
      </c>
      <c r="AH119" t="s">
        <v>1706</v>
      </c>
    </row>
    <row r="120" spans="1:34" ht="12" customHeight="1">
      <c r="A120" t="s">
        <v>14</v>
      </c>
      <c r="C120" t="s">
        <v>60</v>
      </c>
      <c r="D120" t="s">
        <v>61</v>
      </c>
      <c r="E120" t="s">
        <v>62</v>
      </c>
      <c r="F120" t="s">
        <v>3806</v>
      </c>
      <c r="G120" t="s">
        <v>3807</v>
      </c>
      <c r="H120" t="s">
        <v>1892</v>
      </c>
      <c r="I120" t="s">
        <v>1778</v>
      </c>
      <c r="J120" s="381">
        <v>31</v>
      </c>
      <c r="L120" s="398" t="s">
        <v>1894</v>
      </c>
      <c r="N120" s="399" t="s">
        <v>1895</v>
      </c>
      <c r="O120" s="398" t="s">
        <v>1896</v>
      </c>
      <c r="P120" s="398" t="s">
        <v>1897</v>
      </c>
      <c r="Q120" s="400" t="s">
        <v>1898</v>
      </c>
      <c r="T120" t="s">
        <v>481</v>
      </c>
      <c r="AF120" t="s">
        <v>3407</v>
      </c>
      <c r="AG120" t="s">
        <v>3408</v>
      </c>
      <c r="AH120" t="s">
        <v>1706</v>
      </c>
    </row>
    <row r="121" spans="1:34" ht="12" customHeight="1">
      <c r="A121" t="s">
        <v>14</v>
      </c>
      <c r="C121" t="s">
        <v>60</v>
      </c>
      <c r="D121" t="s">
        <v>61</v>
      </c>
      <c r="E121" t="s">
        <v>62</v>
      </c>
      <c r="F121" t="s">
        <v>3806</v>
      </c>
      <c r="G121" t="s">
        <v>3807</v>
      </c>
      <c r="H121" t="s">
        <v>1892</v>
      </c>
      <c r="I121" t="s">
        <v>1778</v>
      </c>
      <c r="J121" s="381">
        <v>32</v>
      </c>
      <c r="L121" s="386" t="s">
        <v>1807</v>
      </c>
      <c r="N121" s="385" t="s">
        <v>1808</v>
      </c>
      <c r="O121" s="386" t="s">
        <v>1809</v>
      </c>
      <c r="P121" s="387" t="s">
        <v>1810</v>
      </c>
      <c r="Q121" s="388" t="s">
        <v>1811</v>
      </c>
      <c r="T121" t="s">
        <v>481</v>
      </c>
      <c r="AF121" t="s">
        <v>3407</v>
      </c>
      <c r="AG121" t="s">
        <v>3408</v>
      </c>
      <c r="AH121" t="s">
        <v>1706</v>
      </c>
    </row>
    <row r="122" spans="1:34" ht="12" customHeight="1">
      <c r="A122" t="s">
        <v>14</v>
      </c>
      <c r="C122" t="s">
        <v>60</v>
      </c>
      <c r="D122" t="s">
        <v>61</v>
      </c>
      <c r="E122" t="s">
        <v>62</v>
      </c>
      <c r="F122" t="s">
        <v>3806</v>
      </c>
      <c r="G122" t="s">
        <v>3807</v>
      </c>
      <c r="H122" t="s">
        <v>1892</v>
      </c>
      <c r="I122" t="s">
        <v>1778</v>
      </c>
      <c r="J122" s="381">
        <v>33</v>
      </c>
      <c r="L122" s="386" t="s">
        <v>1812</v>
      </c>
      <c r="N122" s="385" t="s">
        <v>1784</v>
      </c>
      <c r="O122" s="386" t="s">
        <v>1813</v>
      </c>
      <c r="P122" s="387" t="s">
        <v>1814</v>
      </c>
      <c r="Q122" s="388" t="s">
        <v>1815</v>
      </c>
      <c r="T122" t="s">
        <v>481</v>
      </c>
      <c r="AF122" t="s">
        <v>3407</v>
      </c>
      <c r="AG122" t="s">
        <v>3408</v>
      </c>
      <c r="AH122" t="s">
        <v>1706</v>
      </c>
    </row>
    <row r="123" spans="1:34" ht="12" customHeight="1">
      <c r="A123" t="s">
        <v>14</v>
      </c>
      <c r="C123" t="s">
        <v>60</v>
      </c>
      <c r="D123" t="s">
        <v>61</v>
      </c>
      <c r="E123" t="s">
        <v>62</v>
      </c>
      <c r="F123" t="s">
        <v>3806</v>
      </c>
      <c r="G123" t="s">
        <v>3807</v>
      </c>
      <c r="H123" t="s">
        <v>1892</v>
      </c>
      <c r="I123" t="s">
        <v>1778</v>
      </c>
      <c r="J123" s="381">
        <v>34</v>
      </c>
      <c r="L123" s="386" t="s">
        <v>1899</v>
      </c>
      <c r="N123" s="387" t="s">
        <v>1900</v>
      </c>
      <c r="O123" s="386" t="s">
        <v>1901</v>
      </c>
      <c r="P123" s="386" t="s">
        <v>1902</v>
      </c>
      <c r="Q123" s="388" t="s">
        <v>1825</v>
      </c>
      <c r="T123" t="s">
        <v>481</v>
      </c>
      <c r="AF123" t="s">
        <v>3407</v>
      </c>
      <c r="AG123" t="s">
        <v>3408</v>
      </c>
      <c r="AH123" t="s">
        <v>1706</v>
      </c>
    </row>
    <row r="124" spans="1:34" ht="12" customHeight="1">
      <c r="A124" t="s">
        <v>14</v>
      </c>
      <c r="C124" t="s">
        <v>60</v>
      </c>
      <c r="D124" t="s">
        <v>61</v>
      </c>
      <c r="E124" t="s">
        <v>62</v>
      </c>
      <c r="F124" t="s">
        <v>3806</v>
      </c>
      <c r="G124" t="s">
        <v>3807</v>
      </c>
      <c r="H124" t="s">
        <v>1892</v>
      </c>
      <c r="I124" t="s">
        <v>1778</v>
      </c>
      <c r="J124" s="381">
        <v>35</v>
      </c>
      <c r="L124" s="386" t="s">
        <v>1816</v>
      </c>
      <c r="N124" s="387" t="s">
        <v>1903</v>
      </c>
      <c r="O124" s="386" t="s">
        <v>1818</v>
      </c>
      <c r="P124" s="387" t="s">
        <v>1819</v>
      </c>
      <c r="Q124" s="388" t="s">
        <v>1820</v>
      </c>
      <c r="T124" t="s">
        <v>481</v>
      </c>
      <c r="AF124" t="s">
        <v>3407</v>
      </c>
      <c r="AG124" t="s">
        <v>3408</v>
      </c>
      <c r="AH124" t="s">
        <v>1706</v>
      </c>
    </row>
    <row r="125" spans="1:34" ht="12" customHeight="1">
      <c r="A125" t="s">
        <v>14</v>
      </c>
      <c r="C125" t="s">
        <v>60</v>
      </c>
      <c r="D125" t="s">
        <v>61</v>
      </c>
      <c r="E125" t="s">
        <v>62</v>
      </c>
      <c r="F125" t="s">
        <v>3806</v>
      </c>
      <c r="G125" t="s">
        <v>3807</v>
      </c>
      <c r="H125" t="s">
        <v>1892</v>
      </c>
      <c r="I125" t="s">
        <v>1778</v>
      </c>
      <c r="J125" s="381">
        <v>36</v>
      </c>
      <c r="L125" s="386" t="s">
        <v>1821</v>
      </c>
      <c r="N125" s="387" t="s">
        <v>1904</v>
      </c>
      <c r="O125" s="386" t="s">
        <v>1823</v>
      </c>
      <c r="P125" s="387" t="s">
        <v>1824</v>
      </c>
      <c r="Q125" s="388" t="s">
        <v>1825</v>
      </c>
      <c r="T125" t="s">
        <v>481</v>
      </c>
      <c r="AF125" t="s">
        <v>3407</v>
      </c>
      <c r="AG125" t="s">
        <v>3408</v>
      </c>
      <c r="AH125" t="s">
        <v>1706</v>
      </c>
    </row>
    <row r="126" spans="1:34" ht="12" customHeight="1">
      <c r="A126" t="s">
        <v>14</v>
      </c>
      <c r="C126" t="s">
        <v>60</v>
      </c>
      <c r="D126" t="s">
        <v>61</v>
      </c>
      <c r="E126" t="s">
        <v>62</v>
      </c>
      <c r="F126" t="s">
        <v>3806</v>
      </c>
      <c r="G126" t="s">
        <v>3807</v>
      </c>
      <c r="H126" t="s">
        <v>1892</v>
      </c>
      <c r="I126" t="s">
        <v>1778</v>
      </c>
      <c r="J126" s="381">
        <v>37</v>
      </c>
      <c r="L126" s="386" t="s">
        <v>1826</v>
      </c>
      <c r="N126" s="387" t="s">
        <v>1827</v>
      </c>
      <c r="O126" s="386" t="s">
        <v>1828</v>
      </c>
      <c r="P126" s="387" t="s">
        <v>1829</v>
      </c>
      <c r="Q126" s="388" t="s">
        <v>1830</v>
      </c>
      <c r="T126" t="s">
        <v>481</v>
      </c>
      <c r="AF126" t="s">
        <v>3407</v>
      </c>
      <c r="AG126" t="s">
        <v>3408</v>
      </c>
      <c r="AH126" t="s">
        <v>1706</v>
      </c>
    </row>
    <row r="127" spans="1:34" ht="12" customHeight="1">
      <c r="A127" t="s">
        <v>14</v>
      </c>
      <c r="C127" t="s">
        <v>60</v>
      </c>
      <c r="D127" t="s">
        <v>61</v>
      </c>
      <c r="E127" t="s">
        <v>62</v>
      </c>
      <c r="F127" t="s">
        <v>3806</v>
      </c>
      <c r="G127" t="s">
        <v>3807</v>
      </c>
      <c r="H127" t="s">
        <v>1892</v>
      </c>
      <c r="I127" t="s">
        <v>1778</v>
      </c>
      <c r="J127" s="381">
        <v>38</v>
      </c>
      <c r="L127" s="389" t="s">
        <v>1831</v>
      </c>
      <c r="N127" s="390" t="s">
        <v>3808</v>
      </c>
      <c r="O127" s="389" t="s">
        <v>1833</v>
      </c>
      <c r="P127" s="389" t="s">
        <v>1834</v>
      </c>
      <c r="Q127" s="391" t="s">
        <v>1835</v>
      </c>
      <c r="T127" t="s">
        <v>481</v>
      </c>
      <c r="AF127" t="s">
        <v>3407</v>
      </c>
      <c r="AG127" t="s">
        <v>3408</v>
      </c>
      <c r="AH127" t="s">
        <v>1706</v>
      </c>
    </row>
    <row r="128" spans="1:34" ht="12" customHeight="1">
      <c r="A128" t="s">
        <v>14</v>
      </c>
      <c r="C128" t="s">
        <v>60</v>
      </c>
      <c r="D128" t="s">
        <v>61</v>
      </c>
      <c r="E128" t="s">
        <v>62</v>
      </c>
      <c r="F128" t="s">
        <v>3806</v>
      </c>
      <c r="G128" t="s">
        <v>3807</v>
      </c>
      <c r="H128" t="s">
        <v>1892</v>
      </c>
      <c r="I128" t="s">
        <v>1778</v>
      </c>
      <c r="J128" s="381">
        <v>39</v>
      </c>
      <c r="L128" s="389" t="s">
        <v>1836</v>
      </c>
      <c r="N128" s="392" t="s">
        <v>1837</v>
      </c>
      <c r="O128" s="393" t="s">
        <v>3809</v>
      </c>
      <c r="P128" s="393" t="s">
        <v>3810</v>
      </c>
      <c r="Q128" s="394" t="s">
        <v>3811</v>
      </c>
      <c r="T128" t="s">
        <v>481</v>
      </c>
      <c r="AF128" t="s">
        <v>3407</v>
      </c>
      <c r="AG128" t="s">
        <v>3408</v>
      </c>
      <c r="AH128" t="s">
        <v>1706</v>
      </c>
    </row>
    <row r="129" spans="1:34" ht="12" customHeight="1">
      <c r="A129" t="s">
        <v>14</v>
      </c>
      <c r="C129" t="s">
        <v>60</v>
      </c>
      <c r="D129" t="s">
        <v>61</v>
      </c>
      <c r="E129" t="s">
        <v>62</v>
      </c>
      <c r="F129" t="s">
        <v>3806</v>
      </c>
      <c r="G129" t="s">
        <v>3807</v>
      </c>
      <c r="H129" t="s">
        <v>1892</v>
      </c>
      <c r="I129" t="s">
        <v>1778</v>
      </c>
      <c r="J129" s="381">
        <v>40</v>
      </c>
      <c r="L129" s="386" t="s">
        <v>1846</v>
      </c>
      <c r="N129" s="387" t="s">
        <v>1847</v>
      </c>
      <c r="O129" s="386" t="s">
        <v>1848</v>
      </c>
      <c r="P129" s="386" t="s">
        <v>1849</v>
      </c>
      <c r="Q129" s="388" t="s">
        <v>1850</v>
      </c>
      <c r="T129" t="s">
        <v>481</v>
      </c>
      <c r="AF129" t="s">
        <v>3407</v>
      </c>
      <c r="AG129" t="s">
        <v>3408</v>
      </c>
      <c r="AH129" t="s">
        <v>1706</v>
      </c>
    </row>
    <row r="130" spans="1:34" ht="12" customHeight="1">
      <c r="A130" t="s">
        <v>14</v>
      </c>
      <c r="C130" t="s">
        <v>60</v>
      </c>
      <c r="D130" t="s">
        <v>61</v>
      </c>
      <c r="E130" t="s">
        <v>62</v>
      </c>
      <c r="F130" t="s">
        <v>3806</v>
      </c>
      <c r="G130" t="s">
        <v>3807</v>
      </c>
      <c r="H130" t="s">
        <v>1892</v>
      </c>
      <c r="I130" t="s">
        <v>1778</v>
      </c>
      <c r="J130" s="381">
        <v>41</v>
      </c>
      <c r="L130" s="386" t="s">
        <v>1851</v>
      </c>
      <c r="N130" s="387" t="s">
        <v>1847</v>
      </c>
      <c r="O130" s="386" t="s">
        <v>1852</v>
      </c>
      <c r="P130" s="386" t="s">
        <v>1849</v>
      </c>
      <c r="Q130" s="388" t="s">
        <v>1853</v>
      </c>
      <c r="T130" t="s">
        <v>481</v>
      </c>
      <c r="AF130" t="s">
        <v>3407</v>
      </c>
      <c r="AG130" t="s">
        <v>3408</v>
      </c>
      <c r="AH130" t="s">
        <v>1706</v>
      </c>
    </row>
    <row r="131" spans="1:34" ht="12" customHeight="1">
      <c r="A131" t="s">
        <v>14</v>
      </c>
      <c r="C131" t="s">
        <v>60</v>
      </c>
      <c r="D131" t="s">
        <v>61</v>
      </c>
      <c r="E131" t="s">
        <v>62</v>
      </c>
      <c r="F131" t="s">
        <v>3806</v>
      </c>
      <c r="G131" t="s">
        <v>3807</v>
      </c>
      <c r="H131" t="s">
        <v>1892</v>
      </c>
      <c r="I131" t="s">
        <v>1778</v>
      </c>
      <c r="J131" s="381">
        <v>42</v>
      </c>
      <c r="L131" s="386" t="s">
        <v>1854</v>
      </c>
      <c r="N131" s="387" t="s">
        <v>1855</v>
      </c>
      <c r="O131" s="386" t="s">
        <v>1856</v>
      </c>
      <c r="P131" s="386" t="s">
        <v>1857</v>
      </c>
      <c r="Q131" s="388" t="s">
        <v>1858</v>
      </c>
      <c r="T131" t="s">
        <v>481</v>
      </c>
      <c r="AF131" t="s">
        <v>3407</v>
      </c>
      <c r="AG131" t="s">
        <v>3408</v>
      </c>
      <c r="AH131" t="s">
        <v>1706</v>
      </c>
    </row>
    <row r="132" spans="1:34" ht="12" customHeight="1">
      <c r="A132" t="s">
        <v>14</v>
      </c>
      <c r="C132" t="s">
        <v>60</v>
      </c>
      <c r="D132" t="s">
        <v>61</v>
      </c>
      <c r="E132" t="s">
        <v>62</v>
      </c>
      <c r="F132" t="s">
        <v>3806</v>
      </c>
      <c r="G132" t="s">
        <v>3807</v>
      </c>
      <c r="H132" t="s">
        <v>1892</v>
      </c>
      <c r="I132" t="s">
        <v>1778</v>
      </c>
      <c r="J132" s="381">
        <v>43</v>
      </c>
      <c r="L132" s="386" t="s">
        <v>1859</v>
      </c>
      <c r="N132" s="387" t="s">
        <v>1860</v>
      </c>
      <c r="O132" s="386" t="s">
        <v>1861</v>
      </c>
      <c r="P132" s="386" t="s">
        <v>1862</v>
      </c>
      <c r="Q132" s="388" t="s">
        <v>1863</v>
      </c>
      <c r="T132" t="s">
        <v>481</v>
      </c>
      <c r="AF132" t="s">
        <v>3407</v>
      </c>
      <c r="AG132" t="s">
        <v>3408</v>
      </c>
      <c r="AH132" t="s">
        <v>1706</v>
      </c>
    </row>
    <row r="133" spans="1:34" ht="12" customHeight="1">
      <c r="A133" t="s">
        <v>14</v>
      </c>
      <c r="C133" t="s">
        <v>60</v>
      </c>
      <c r="D133" t="s">
        <v>61</v>
      </c>
      <c r="E133" t="s">
        <v>62</v>
      </c>
      <c r="F133" t="s">
        <v>3806</v>
      </c>
      <c r="G133" t="s">
        <v>3807</v>
      </c>
      <c r="H133" t="s">
        <v>1892</v>
      </c>
      <c r="I133" t="s">
        <v>1778</v>
      </c>
      <c r="J133" s="381">
        <v>44</v>
      </c>
      <c r="L133" s="386" t="s">
        <v>3812</v>
      </c>
      <c r="N133" s="386" t="s">
        <v>1870</v>
      </c>
      <c r="O133" s="386" t="s">
        <v>1871</v>
      </c>
      <c r="P133" s="386" t="s">
        <v>1872</v>
      </c>
      <c r="Q133" s="388" t="s">
        <v>1873</v>
      </c>
      <c r="T133" t="s">
        <v>481</v>
      </c>
      <c r="AF133" t="s">
        <v>3407</v>
      </c>
      <c r="AG133" t="s">
        <v>3408</v>
      </c>
      <c r="AH133" t="s">
        <v>1706</v>
      </c>
    </row>
    <row r="134" spans="1:34" ht="12" customHeight="1">
      <c r="A134" t="s">
        <v>14</v>
      </c>
      <c r="C134" t="s">
        <v>60</v>
      </c>
      <c r="D134" t="s">
        <v>61</v>
      </c>
      <c r="E134" t="s">
        <v>62</v>
      </c>
      <c r="F134" t="s">
        <v>3806</v>
      </c>
      <c r="G134" t="s">
        <v>3807</v>
      </c>
      <c r="H134" t="s">
        <v>1892</v>
      </c>
      <c r="I134" t="s">
        <v>1778</v>
      </c>
      <c r="J134" s="381">
        <v>45</v>
      </c>
      <c r="L134" s="386" t="s">
        <v>1864</v>
      </c>
      <c r="N134" s="386" t="s">
        <v>1865</v>
      </c>
      <c r="O134" s="386" t="s">
        <v>1866</v>
      </c>
      <c r="P134" s="386" t="s">
        <v>1867</v>
      </c>
      <c r="Q134" s="388" t="s">
        <v>1868</v>
      </c>
      <c r="T134" t="s">
        <v>481</v>
      </c>
      <c r="AF134" t="s">
        <v>3407</v>
      </c>
      <c r="AG134" t="s">
        <v>3408</v>
      </c>
      <c r="AH134" t="s">
        <v>1706</v>
      </c>
    </row>
    <row r="135" spans="1:34" ht="12" customHeight="1">
      <c r="A135" t="s">
        <v>14</v>
      </c>
      <c r="C135" t="s">
        <v>60</v>
      </c>
      <c r="D135" t="s">
        <v>61</v>
      </c>
      <c r="E135" t="s">
        <v>62</v>
      </c>
      <c r="F135" t="s">
        <v>3806</v>
      </c>
      <c r="G135" t="s">
        <v>3807</v>
      </c>
      <c r="H135" t="s">
        <v>1892</v>
      </c>
      <c r="I135" t="s">
        <v>1778</v>
      </c>
      <c r="J135" s="381">
        <v>46</v>
      </c>
      <c r="L135" s="386" t="s">
        <v>3813</v>
      </c>
      <c r="N135" s="386" t="s">
        <v>1870</v>
      </c>
      <c r="O135" s="386" t="s">
        <v>1871</v>
      </c>
      <c r="P135" s="386" t="s">
        <v>1872</v>
      </c>
      <c r="Q135" s="388" t="s">
        <v>1873</v>
      </c>
      <c r="T135" t="s">
        <v>481</v>
      </c>
      <c r="AF135" t="s">
        <v>3407</v>
      </c>
      <c r="AG135" t="s">
        <v>3408</v>
      </c>
      <c r="AH135" t="s">
        <v>1706</v>
      </c>
    </row>
    <row r="136" spans="1:34" ht="12" customHeight="1">
      <c r="A136" t="s">
        <v>14</v>
      </c>
      <c r="C136" t="s">
        <v>60</v>
      </c>
      <c r="D136" t="s">
        <v>61</v>
      </c>
      <c r="E136" t="s">
        <v>62</v>
      </c>
      <c r="F136" t="s">
        <v>3806</v>
      </c>
      <c r="G136" t="s">
        <v>3807</v>
      </c>
      <c r="H136" t="s">
        <v>1892</v>
      </c>
      <c r="I136" t="s">
        <v>1778</v>
      </c>
      <c r="J136" s="381">
        <v>47</v>
      </c>
      <c r="L136" s="386" t="s">
        <v>1874</v>
      </c>
      <c r="N136" s="387" t="s">
        <v>1875</v>
      </c>
      <c r="O136" s="386" t="s">
        <v>1828</v>
      </c>
      <c r="P136" s="387" t="s">
        <v>1876</v>
      </c>
      <c r="Q136" s="388" t="s">
        <v>1830</v>
      </c>
      <c r="T136" t="s">
        <v>481</v>
      </c>
      <c r="AF136" t="s">
        <v>3407</v>
      </c>
      <c r="AG136" t="s">
        <v>3408</v>
      </c>
      <c r="AH136" t="s">
        <v>1706</v>
      </c>
    </row>
    <row r="137" spans="1:34" ht="12" customHeight="1">
      <c r="A137" t="s">
        <v>14</v>
      </c>
      <c r="C137" t="s">
        <v>60</v>
      </c>
      <c r="D137" t="s">
        <v>61</v>
      </c>
      <c r="E137" t="s">
        <v>62</v>
      </c>
      <c r="F137" t="s">
        <v>3806</v>
      </c>
      <c r="G137" t="s">
        <v>3807</v>
      </c>
      <c r="H137" t="s">
        <v>1892</v>
      </c>
      <c r="I137" t="s">
        <v>1778</v>
      </c>
      <c r="J137" s="381">
        <v>48</v>
      </c>
      <c r="L137" s="386" t="s">
        <v>1877</v>
      </c>
      <c r="N137" s="387" t="s">
        <v>1878</v>
      </c>
      <c r="O137" s="386" t="s">
        <v>1879</v>
      </c>
      <c r="P137" s="387" t="s">
        <v>1880</v>
      </c>
      <c r="Q137" s="388" t="s">
        <v>1881</v>
      </c>
      <c r="T137" t="s">
        <v>481</v>
      </c>
      <c r="AF137" t="s">
        <v>3407</v>
      </c>
      <c r="AG137" t="s">
        <v>3408</v>
      </c>
      <c r="AH137" t="s">
        <v>1706</v>
      </c>
    </row>
    <row r="138" spans="1:34" ht="12" customHeight="1">
      <c r="A138" t="s">
        <v>14</v>
      </c>
      <c r="C138" t="s">
        <v>60</v>
      </c>
      <c r="D138" t="s">
        <v>61</v>
      </c>
      <c r="E138" t="s">
        <v>62</v>
      </c>
      <c r="F138" t="s">
        <v>3806</v>
      </c>
      <c r="G138" t="s">
        <v>3807</v>
      </c>
      <c r="H138" t="s">
        <v>1892</v>
      </c>
      <c r="I138" t="s">
        <v>1778</v>
      </c>
      <c r="J138" s="381">
        <v>49</v>
      </c>
      <c r="L138" s="386" t="s">
        <v>1882</v>
      </c>
      <c r="N138" s="387" t="s">
        <v>1883</v>
      </c>
      <c r="O138" s="386" t="s">
        <v>1884</v>
      </c>
      <c r="P138" s="386" t="s">
        <v>1885</v>
      </c>
      <c r="Q138" s="388" t="s">
        <v>1886</v>
      </c>
      <c r="T138" t="s">
        <v>481</v>
      </c>
      <c r="AF138" t="s">
        <v>3407</v>
      </c>
      <c r="AG138" t="s">
        <v>3408</v>
      </c>
      <c r="AH138" t="s">
        <v>1706</v>
      </c>
    </row>
    <row r="139" spans="1:34" ht="12" customHeight="1">
      <c r="A139" t="s">
        <v>14</v>
      </c>
      <c r="C139" t="s">
        <v>60</v>
      </c>
      <c r="D139" t="s">
        <v>61</v>
      </c>
      <c r="E139" t="s">
        <v>62</v>
      </c>
      <c r="F139" t="s">
        <v>3806</v>
      </c>
      <c r="G139" t="s">
        <v>3807</v>
      </c>
      <c r="H139" t="s">
        <v>1892</v>
      </c>
      <c r="I139" t="s">
        <v>1778</v>
      </c>
      <c r="J139" s="381">
        <v>50</v>
      </c>
      <c r="L139" s="386" t="s">
        <v>1887</v>
      </c>
      <c r="N139" s="387" t="s">
        <v>1888</v>
      </c>
      <c r="O139" s="386" t="s">
        <v>1889</v>
      </c>
      <c r="P139" s="386" t="s">
        <v>1890</v>
      </c>
      <c r="Q139" s="388" t="s">
        <v>1891</v>
      </c>
      <c r="T139" t="s">
        <v>481</v>
      </c>
      <c r="AF139" t="s">
        <v>3407</v>
      </c>
      <c r="AG139" t="s">
        <v>3408</v>
      </c>
      <c r="AH139" t="s">
        <v>1706</v>
      </c>
    </row>
    <row r="140" spans="1:34" ht="12" customHeight="1">
      <c r="A140" t="s">
        <v>14</v>
      </c>
      <c r="C140" t="s">
        <v>60</v>
      </c>
      <c r="D140" t="s">
        <v>63</v>
      </c>
      <c r="E140" t="s">
        <v>64</v>
      </c>
      <c r="F140" t="s">
        <v>3814</v>
      </c>
      <c r="G140" t="s">
        <v>2680</v>
      </c>
      <c r="H140" t="s">
        <v>3815</v>
      </c>
      <c r="J140" s="401" t="s">
        <v>473</v>
      </c>
      <c r="L140" s="402" t="s">
        <v>3816</v>
      </c>
      <c r="M140" s="403" t="s">
        <v>1914</v>
      </c>
      <c r="N140" s="65" t="s">
        <v>3817</v>
      </c>
      <c r="O140" s="404" t="s">
        <v>3818</v>
      </c>
      <c r="P140" s="405" t="s">
        <v>3819</v>
      </c>
      <c r="Q140" s="406" t="s">
        <v>3820</v>
      </c>
      <c r="AB140" s="407" t="s">
        <v>3821</v>
      </c>
      <c r="AF140" t="s">
        <v>3407</v>
      </c>
      <c r="AG140" t="s">
        <v>3408</v>
      </c>
      <c r="AH140" t="s">
        <v>1706</v>
      </c>
    </row>
    <row r="141" spans="1:34" ht="12" customHeight="1">
      <c r="A141" t="s">
        <v>14</v>
      </c>
      <c r="C141" t="s">
        <v>60</v>
      </c>
      <c r="D141" t="s">
        <v>63</v>
      </c>
      <c r="E141" t="s">
        <v>64</v>
      </c>
      <c r="F141" t="s">
        <v>3814</v>
      </c>
      <c r="G141" t="s">
        <v>2680</v>
      </c>
      <c r="H141" t="s">
        <v>3822</v>
      </c>
      <c r="J141" s="401" t="s">
        <v>484</v>
      </c>
      <c r="L141" s="402" t="s">
        <v>3823</v>
      </c>
      <c r="M141" s="403" t="s">
        <v>1914</v>
      </c>
      <c r="N141" s="65" t="s">
        <v>3824</v>
      </c>
      <c r="O141" s="404" t="s">
        <v>3825</v>
      </c>
      <c r="P141" s="405" t="s">
        <v>3826</v>
      </c>
      <c r="Q141" s="406" t="s">
        <v>3827</v>
      </c>
      <c r="AB141" s="407" t="s">
        <v>3828</v>
      </c>
      <c r="AF141" t="s">
        <v>3407</v>
      </c>
      <c r="AG141" t="s">
        <v>3408</v>
      </c>
      <c r="AH141" t="s">
        <v>1706</v>
      </c>
    </row>
    <row r="142" spans="1:34" ht="12" customHeight="1">
      <c r="A142" t="s">
        <v>14</v>
      </c>
      <c r="C142" t="s">
        <v>60</v>
      </c>
      <c r="D142" t="s">
        <v>63</v>
      </c>
      <c r="E142" t="s">
        <v>64</v>
      </c>
      <c r="F142" t="s">
        <v>3814</v>
      </c>
      <c r="G142" t="s">
        <v>2680</v>
      </c>
      <c r="H142" t="s">
        <v>3822</v>
      </c>
      <c r="J142" s="401" t="s">
        <v>489</v>
      </c>
      <c r="L142" s="402" t="s">
        <v>3829</v>
      </c>
      <c r="M142" s="403" t="s">
        <v>1914</v>
      </c>
      <c r="N142" s="65" t="s">
        <v>3830</v>
      </c>
      <c r="O142" s="404" t="s">
        <v>3831</v>
      </c>
      <c r="P142" s="405" t="s">
        <v>3832</v>
      </c>
      <c r="Q142" s="406" t="s">
        <v>3827</v>
      </c>
      <c r="AB142" s="407" t="s">
        <v>3828</v>
      </c>
      <c r="AF142" t="s">
        <v>3407</v>
      </c>
      <c r="AG142" t="s">
        <v>3408</v>
      </c>
      <c r="AH142" t="s">
        <v>1706</v>
      </c>
    </row>
    <row r="143" spans="1:34" ht="12" customHeight="1">
      <c r="A143" t="s">
        <v>14</v>
      </c>
      <c r="C143" t="s">
        <v>60</v>
      </c>
      <c r="D143" t="s">
        <v>63</v>
      </c>
      <c r="E143" t="s">
        <v>64</v>
      </c>
      <c r="F143" t="s">
        <v>3814</v>
      </c>
      <c r="G143" t="s">
        <v>2680</v>
      </c>
      <c r="H143" t="s">
        <v>3822</v>
      </c>
      <c r="J143" s="401" t="s">
        <v>494</v>
      </c>
      <c r="L143" s="402" t="s">
        <v>3833</v>
      </c>
      <c r="M143" s="403" t="s">
        <v>1914</v>
      </c>
      <c r="N143" s="65" t="s">
        <v>3824</v>
      </c>
      <c r="O143" s="404" t="s">
        <v>3834</v>
      </c>
      <c r="P143" s="404" t="s">
        <v>3835</v>
      </c>
      <c r="Q143" s="404" t="s">
        <v>3836</v>
      </c>
      <c r="AB143" s="407" t="s">
        <v>3828</v>
      </c>
      <c r="AF143" t="s">
        <v>3407</v>
      </c>
      <c r="AG143" t="s">
        <v>3408</v>
      </c>
      <c r="AH143" t="s">
        <v>1706</v>
      </c>
    </row>
    <row r="144" spans="1:34" ht="12" customHeight="1">
      <c r="A144" t="s">
        <v>14</v>
      </c>
      <c r="C144" t="s">
        <v>60</v>
      </c>
      <c r="D144" t="s">
        <v>63</v>
      </c>
      <c r="E144" t="s">
        <v>64</v>
      </c>
      <c r="F144" t="s">
        <v>3814</v>
      </c>
      <c r="G144" t="s">
        <v>2680</v>
      </c>
      <c r="H144" t="s">
        <v>3822</v>
      </c>
      <c r="J144" s="401" t="s">
        <v>499</v>
      </c>
      <c r="L144" s="402" t="s">
        <v>3837</v>
      </c>
      <c r="M144" s="403" t="s">
        <v>1914</v>
      </c>
      <c r="N144" s="65" t="s">
        <v>3830</v>
      </c>
      <c r="O144" s="404" t="s">
        <v>3838</v>
      </c>
      <c r="P144" s="405" t="s">
        <v>3832</v>
      </c>
      <c r="Q144" s="406" t="s">
        <v>3827</v>
      </c>
      <c r="AB144" s="407" t="s">
        <v>3828</v>
      </c>
      <c r="AF144" t="s">
        <v>3407</v>
      </c>
      <c r="AG144" t="s">
        <v>3408</v>
      </c>
      <c r="AH144" t="s">
        <v>1706</v>
      </c>
    </row>
    <row r="145" spans="1:34" ht="12" customHeight="1">
      <c r="A145" t="s">
        <v>14</v>
      </c>
      <c r="C145" t="s">
        <v>60</v>
      </c>
      <c r="D145" t="s">
        <v>63</v>
      </c>
      <c r="E145" t="s">
        <v>64</v>
      </c>
      <c r="F145" t="s">
        <v>3814</v>
      </c>
      <c r="G145" t="s">
        <v>2680</v>
      </c>
      <c r="H145" t="s">
        <v>3839</v>
      </c>
      <c r="J145" s="401" t="s">
        <v>504</v>
      </c>
      <c r="L145" s="402" t="s">
        <v>3840</v>
      </c>
      <c r="M145" s="403" t="s">
        <v>1914</v>
      </c>
      <c r="N145" s="65" t="s">
        <v>3824</v>
      </c>
      <c r="O145" s="404" t="s">
        <v>3841</v>
      </c>
      <c r="P145" s="405" t="s">
        <v>3826</v>
      </c>
      <c r="Q145" s="406" t="s">
        <v>3842</v>
      </c>
      <c r="AB145" s="407" t="s">
        <v>3843</v>
      </c>
      <c r="AF145" t="s">
        <v>3407</v>
      </c>
      <c r="AG145" t="s">
        <v>3408</v>
      </c>
      <c r="AH145" t="s">
        <v>1706</v>
      </c>
    </row>
    <row r="146" spans="1:34" ht="12" customHeight="1">
      <c r="A146" t="s">
        <v>14</v>
      </c>
      <c r="C146" t="s">
        <v>60</v>
      </c>
      <c r="D146" t="s">
        <v>63</v>
      </c>
      <c r="E146" t="s">
        <v>64</v>
      </c>
      <c r="F146" t="s">
        <v>3814</v>
      </c>
      <c r="G146" t="s">
        <v>2680</v>
      </c>
      <c r="H146" t="s">
        <v>3839</v>
      </c>
      <c r="J146" s="401" t="s">
        <v>509</v>
      </c>
      <c r="L146" s="402" t="s">
        <v>3844</v>
      </c>
      <c r="M146" s="403" t="s">
        <v>1914</v>
      </c>
      <c r="N146" s="65" t="s">
        <v>3830</v>
      </c>
      <c r="O146" s="404" t="s">
        <v>3845</v>
      </c>
      <c r="P146" s="405" t="s">
        <v>3832</v>
      </c>
      <c r="Q146" s="406" t="s">
        <v>3846</v>
      </c>
      <c r="AB146" s="407" t="s">
        <v>3828</v>
      </c>
      <c r="AF146" t="s">
        <v>3407</v>
      </c>
      <c r="AG146" t="s">
        <v>3408</v>
      </c>
      <c r="AH146" t="s">
        <v>1706</v>
      </c>
    </row>
    <row r="147" spans="1:34" ht="12" customHeight="1">
      <c r="A147" t="s">
        <v>14</v>
      </c>
      <c r="C147" t="s">
        <v>60</v>
      </c>
      <c r="D147" t="s">
        <v>63</v>
      </c>
      <c r="E147" t="s">
        <v>64</v>
      </c>
      <c r="F147" t="s">
        <v>3814</v>
      </c>
      <c r="G147" t="s">
        <v>2680</v>
      </c>
      <c r="H147" t="s">
        <v>3839</v>
      </c>
      <c r="J147" s="401" t="s">
        <v>515</v>
      </c>
      <c r="L147" s="402" t="s">
        <v>3847</v>
      </c>
      <c r="M147" s="403" t="s">
        <v>1914</v>
      </c>
      <c r="N147" s="65" t="s">
        <v>3824</v>
      </c>
      <c r="O147" s="404" t="s">
        <v>3848</v>
      </c>
      <c r="P147" s="404" t="s">
        <v>3835</v>
      </c>
      <c r="Q147" s="408" t="s">
        <v>3849</v>
      </c>
      <c r="AB147" s="407" t="s">
        <v>3843</v>
      </c>
      <c r="AF147" t="s">
        <v>3407</v>
      </c>
      <c r="AG147" t="s">
        <v>3408</v>
      </c>
      <c r="AH147" t="s">
        <v>1706</v>
      </c>
    </row>
    <row r="148" spans="1:34" ht="12" customHeight="1">
      <c r="A148" t="s">
        <v>14</v>
      </c>
      <c r="C148" t="s">
        <v>60</v>
      </c>
      <c r="D148" t="s">
        <v>63</v>
      </c>
      <c r="E148" t="s">
        <v>64</v>
      </c>
      <c r="F148" t="s">
        <v>3814</v>
      </c>
      <c r="G148" t="s">
        <v>2680</v>
      </c>
      <c r="H148" t="s">
        <v>3839</v>
      </c>
      <c r="J148" s="401" t="s">
        <v>520</v>
      </c>
      <c r="L148" s="402" t="s">
        <v>3850</v>
      </c>
      <c r="M148" s="403" t="s">
        <v>1914</v>
      </c>
      <c r="N148" s="65" t="s">
        <v>3830</v>
      </c>
      <c r="O148" s="404" t="s">
        <v>3851</v>
      </c>
      <c r="P148" s="405" t="s">
        <v>3832</v>
      </c>
      <c r="Q148" s="406" t="s">
        <v>3842</v>
      </c>
      <c r="AB148" s="407" t="s">
        <v>3843</v>
      </c>
      <c r="AF148" t="s">
        <v>3407</v>
      </c>
      <c r="AG148" t="s">
        <v>3408</v>
      </c>
      <c r="AH148" t="s">
        <v>1706</v>
      </c>
    </row>
    <row r="149" spans="1:34" ht="12" customHeight="1">
      <c r="A149" t="s">
        <v>14</v>
      </c>
      <c r="C149" t="s">
        <v>60</v>
      </c>
      <c r="D149" t="s">
        <v>63</v>
      </c>
      <c r="E149" t="s">
        <v>64</v>
      </c>
      <c r="F149" t="s">
        <v>3814</v>
      </c>
      <c r="G149" t="s">
        <v>2680</v>
      </c>
      <c r="H149" t="s">
        <v>3852</v>
      </c>
      <c r="J149" s="401" t="s">
        <v>522</v>
      </c>
      <c r="L149" s="402" t="s">
        <v>3853</v>
      </c>
      <c r="M149" s="403" t="s">
        <v>1914</v>
      </c>
      <c r="N149" s="65" t="s">
        <v>3824</v>
      </c>
      <c r="O149" s="404" t="s">
        <v>3854</v>
      </c>
      <c r="P149" s="405" t="s">
        <v>3855</v>
      </c>
      <c r="Q149" s="406" t="s">
        <v>3856</v>
      </c>
      <c r="AB149" s="407" t="s">
        <v>3857</v>
      </c>
      <c r="AF149" t="s">
        <v>3407</v>
      </c>
      <c r="AG149" t="s">
        <v>3408</v>
      </c>
      <c r="AH149" t="s">
        <v>1706</v>
      </c>
    </row>
    <row r="150" spans="1:34" ht="12" customHeight="1">
      <c r="A150" t="s">
        <v>14</v>
      </c>
      <c r="C150" t="s">
        <v>60</v>
      </c>
      <c r="D150" t="s">
        <v>63</v>
      </c>
      <c r="E150" t="s">
        <v>64</v>
      </c>
      <c r="F150" t="s">
        <v>3814</v>
      </c>
      <c r="G150" t="s">
        <v>2680</v>
      </c>
      <c r="H150" t="s">
        <v>3852</v>
      </c>
      <c r="J150" s="401" t="s">
        <v>528</v>
      </c>
      <c r="L150" s="402" t="s">
        <v>3858</v>
      </c>
      <c r="M150" s="403" t="s">
        <v>1914</v>
      </c>
      <c r="N150" s="65" t="s">
        <v>3824</v>
      </c>
      <c r="O150" s="404" t="s">
        <v>3859</v>
      </c>
      <c r="P150" s="405" t="s">
        <v>3855</v>
      </c>
      <c r="Q150" s="406" t="s">
        <v>3856</v>
      </c>
      <c r="AB150" s="407" t="s">
        <v>3857</v>
      </c>
      <c r="AF150" t="s">
        <v>3407</v>
      </c>
      <c r="AG150" t="s">
        <v>3408</v>
      </c>
      <c r="AH150" t="s">
        <v>1706</v>
      </c>
    </row>
    <row r="151" spans="1:34" ht="12" customHeight="1">
      <c r="A151" t="s">
        <v>14</v>
      </c>
      <c r="C151" t="s">
        <v>60</v>
      </c>
      <c r="D151" t="s">
        <v>63</v>
      </c>
      <c r="E151" t="s">
        <v>64</v>
      </c>
      <c r="F151" t="s">
        <v>3814</v>
      </c>
      <c r="G151" t="s">
        <v>2680</v>
      </c>
      <c r="H151" t="s">
        <v>3852</v>
      </c>
      <c r="J151" s="401" t="s">
        <v>533</v>
      </c>
      <c r="L151" s="402" t="s">
        <v>3860</v>
      </c>
      <c r="M151" s="403" t="s">
        <v>1914</v>
      </c>
      <c r="N151" s="65" t="s">
        <v>3830</v>
      </c>
      <c r="O151" s="404" t="s">
        <v>3861</v>
      </c>
      <c r="P151" s="405" t="s">
        <v>3862</v>
      </c>
      <c r="Q151" s="406" t="s">
        <v>3856</v>
      </c>
      <c r="AB151" s="407" t="s">
        <v>3857</v>
      </c>
      <c r="AF151" t="s">
        <v>3407</v>
      </c>
      <c r="AG151" t="s">
        <v>3408</v>
      </c>
      <c r="AH151" t="s">
        <v>1706</v>
      </c>
    </row>
    <row r="152" spans="1:34" ht="12" customHeight="1">
      <c r="A152" t="s">
        <v>14</v>
      </c>
      <c r="C152" t="s">
        <v>60</v>
      </c>
      <c r="D152" t="s">
        <v>63</v>
      </c>
      <c r="E152" t="s">
        <v>64</v>
      </c>
      <c r="F152" t="s">
        <v>3814</v>
      </c>
      <c r="G152" t="s">
        <v>2680</v>
      </c>
      <c r="H152" t="s">
        <v>3852</v>
      </c>
      <c r="J152" s="401" t="s">
        <v>536</v>
      </c>
      <c r="L152" s="402" t="s">
        <v>3860</v>
      </c>
      <c r="M152" s="403" t="s">
        <v>1914</v>
      </c>
      <c r="N152" s="65" t="s">
        <v>3830</v>
      </c>
      <c r="O152" s="404" t="s">
        <v>3861</v>
      </c>
      <c r="P152" s="405" t="s">
        <v>3862</v>
      </c>
      <c r="Q152" s="406" t="s">
        <v>3856</v>
      </c>
      <c r="AB152" s="407" t="s">
        <v>3857</v>
      </c>
      <c r="AF152" t="s">
        <v>3407</v>
      </c>
      <c r="AG152" t="s">
        <v>3408</v>
      </c>
      <c r="AH152" t="s">
        <v>1706</v>
      </c>
    </row>
    <row r="153" spans="1:34" ht="12" customHeight="1">
      <c r="A153" t="s">
        <v>14</v>
      </c>
      <c r="C153" t="s">
        <v>60</v>
      </c>
      <c r="D153" t="s">
        <v>63</v>
      </c>
      <c r="E153" t="s">
        <v>64</v>
      </c>
      <c r="F153" t="s">
        <v>3814</v>
      </c>
      <c r="G153" t="s">
        <v>2680</v>
      </c>
      <c r="H153" t="s">
        <v>3852</v>
      </c>
      <c r="J153" s="401" t="s">
        <v>539</v>
      </c>
      <c r="L153" s="402" t="s">
        <v>3863</v>
      </c>
      <c r="M153" s="403" t="s">
        <v>1914</v>
      </c>
      <c r="N153" s="65" t="s">
        <v>3824</v>
      </c>
      <c r="O153" s="404" t="s">
        <v>3864</v>
      </c>
      <c r="P153" s="404" t="s">
        <v>3835</v>
      </c>
      <c r="Q153" s="408" t="s">
        <v>3865</v>
      </c>
      <c r="AB153" s="407" t="s">
        <v>3857</v>
      </c>
      <c r="AF153" t="s">
        <v>3407</v>
      </c>
      <c r="AG153" t="s">
        <v>3408</v>
      </c>
      <c r="AH153" t="s">
        <v>1706</v>
      </c>
    </row>
    <row r="154" spans="1:34" ht="12" customHeight="1">
      <c r="A154" t="s">
        <v>14</v>
      </c>
      <c r="C154" t="s">
        <v>60</v>
      </c>
      <c r="D154" t="s">
        <v>63</v>
      </c>
      <c r="E154" t="s">
        <v>64</v>
      </c>
      <c r="F154" t="s">
        <v>3814</v>
      </c>
      <c r="G154" t="s">
        <v>2680</v>
      </c>
      <c r="H154" t="s">
        <v>3852</v>
      </c>
      <c r="J154" s="401" t="s">
        <v>544</v>
      </c>
      <c r="L154" s="402" t="s">
        <v>3866</v>
      </c>
      <c r="M154" s="403" t="s">
        <v>1914</v>
      </c>
      <c r="N154" s="65" t="s">
        <v>3824</v>
      </c>
      <c r="O154" s="404" t="s">
        <v>3867</v>
      </c>
      <c r="P154" s="404" t="s">
        <v>3835</v>
      </c>
      <c r="Q154" s="408" t="s">
        <v>3865</v>
      </c>
      <c r="AB154" s="407" t="s">
        <v>3857</v>
      </c>
      <c r="AF154" t="s">
        <v>3407</v>
      </c>
      <c r="AG154" t="s">
        <v>3408</v>
      </c>
      <c r="AH154" t="s">
        <v>1706</v>
      </c>
    </row>
    <row r="155" spans="1:34" ht="12" customHeight="1">
      <c r="A155" t="s">
        <v>14</v>
      </c>
      <c r="C155" t="s">
        <v>60</v>
      </c>
      <c r="D155" t="s">
        <v>63</v>
      </c>
      <c r="E155" t="s">
        <v>64</v>
      </c>
      <c r="F155" t="s">
        <v>3814</v>
      </c>
      <c r="G155" t="s">
        <v>2680</v>
      </c>
      <c r="H155" t="s">
        <v>3852</v>
      </c>
      <c r="J155" s="401" t="s">
        <v>548</v>
      </c>
      <c r="L155" s="402" t="s">
        <v>3868</v>
      </c>
      <c r="M155" s="403" t="s">
        <v>1914</v>
      </c>
      <c r="N155" s="65" t="s">
        <v>3830</v>
      </c>
      <c r="O155" s="404" t="s">
        <v>3869</v>
      </c>
      <c r="P155" s="405" t="s">
        <v>3862</v>
      </c>
      <c r="Q155" s="406" t="s">
        <v>3842</v>
      </c>
      <c r="AB155" s="407" t="s">
        <v>3843</v>
      </c>
      <c r="AF155" t="s">
        <v>3407</v>
      </c>
      <c r="AG155" t="s">
        <v>3408</v>
      </c>
      <c r="AH155" t="s">
        <v>1706</v>
      </c>
    </row>
    <row r="156" spans="1:34" ht="12" customHeight="1">
      <c r="A156" t="s">
        <v>14</v>
      </c>
      <c r="C156" t="s">
        <v>60</v>
      </c>
      <c r="D156" t="s">
        <v>63</v>
      </c>
      <c r="E156" t="s">
        <v>64</v>
      </c>
      <c r="F156" t="s">
        <v>3814</v>
      </c>
      <c r="G156" t="s">
        <v>2680</v>
      </c>
      <c r="H156" t="s">
        <v>3852</v>
      </c>
      <c r="J156" s="401" t="s">
        <v>553</v>
      </c>
      <c r="L156" s="402" t="s">
        <v>3870</v>
      </c>
      <c r="M156" s="403" t="s">
        <v>1914</v>
      </c>
      <c r="N156" s="65" t="s">
        <v>3830</v>
      </c>
      <c r="O156" s="404" t="s">
        <v>3871</v>
      </c>
      <c r="P156" s="405" t="s">
        <v>3862</v>
      </c>
      <c r="Q156" s="406" t="s">
        <v>3842</v>
      </c>
      <c r="AB156" s="407" t="s">
        <v>3857</v>
      </c>
      <c r="AF156" t="s">
        <v>3407</v>
      </c>
      <c r="AG156" t="s">
        <v>3408</v>
      </c>
      <c r="AH156" t="s">
        <v>1706</v>
      </c>
    </row>
    <row r="157" spans="1:34" ht="12" customHeight="1">
      <c r="A157" t="s">
        <v>14</v>
      </c>
      <c r="C157" t="s">
        <v>60</v>
      </c>
      <c r="D157" t="s">
        <v>63</v>
      </c>
      <c r="E157" t="s">
        <v>64</v>
      </c>
      <c r="F157" t="s">
        <v>3814</v>
      </c>
      <c r="G157" t="s">
        <v>2680</v>
      </c>
      <c r="H157" t="s">
        <v>3872</v>
      </c>
      <c r="J157" s="401" t="s">
        <v>558</v>
      </c>
      <c r="L157" s="402" t="s">
        <v>3873</v>
      </c>
      <c r="M157" s="403" t="s">
        <v>1914</v>
      </c>
      <c r="N157" s="65" t="s">
        <v>3874</v>
      </c>
      <c r="O157" s="404" t="s">
        <v>3875</v>
      </c>
      <c r="P157" s="405" t="s">
        <v>3876</v>
      </c>
      <c r="Q157" s="406" t="s">
        <v>3877</v>
      </c>
      <c r="AB157" s="407" t="s">
        <v>3878</v>
      </c>
      <c r="AF157" t="s">
        <v>3407</v>
      </c>
      <c r="AG157" t="s">
        <v>3408</v>
      </c>
      <c r="AH157" t="s">
        <v>1706</v>
      </c>
    </row>
    <row r="158" spans="1:34" ht="12" customHeight="1">
      <c r="A158" t="s">
        <v>14</v>
      </c>
      <c r="C158" t="s">
        <v>60</v>
      </c>
      <c r="D158" t="s">
        <v>63</v>
      </c>
      <c r="E158" t="s">
        <v>64</v>
      </c>
      <c r="F158" t="s">
        <v>3814</v>
      </c>
      <c r="G158" t="s">
        <v>2680</v>
      </c>
      <c r="H158" t="s">
        <v>3872</v>
      </c>
      <c r="J158" s="401" t="s">
        <v>563</v>
      </c>
      <c r="L158" s="402" t="s">
        <v>3879</v>
      </c>
      <c r="M158" s="403" t="s">
        <v>1914</v>
      </c>
      <c r="N158" s="65" t="s">
        <v>3880</v>
      </c>
      <c r="O158" s="404" t="s">
        <v>3881</v>
      </c>
      <c r="P158" s="405" t="s">
        <v>3882</v>
      </c>
      <c r="Q158" s="406" t="s">
        <v>3877</v>
      </c>
      <c r="AB158" s="407" t="s">
        <v>3878</v>
      </c>
      <c r="AF158" t="s">
        <v>3407</v>
      </c>
      <c r="AG158" t="s">
        <v>3408</v>
      </c>
      <c r="AH158" t="s">
        <v>1706</v>
      </c>
    </row>
    <row r="159" spans="1:34" ht="12" customHeight="1">
      <c r="A159" t="s">
        <v>14</v>
      </c>
      <c r="C159" t="s">
        <v>60</v>
      </c>
      <c r="D159" t="s">
        <v>63</v>
      </c>
      <c r="E159" t="s">
        <v>64</v>
      </c>
      <c r="F159" t="s">
        <v>3814</v>
      </c>
      <c r="G159" t="s">
        <v>2680</v>
      </c>
      <c r="H159" t="s">
        <v>3872</v>
      </c>
      <c r="J159" s="401" t="s">
        <v>567</v>
      </c>
      <c r="L159" s="402" t="s">
        <v>3883</v>
      </c>
      <c r="M159" s="403" t="s">
        <v>1914</v>
      </c>
      <c r="N159" s="65" t="s">
        <v>3884</v>
      </c>
      <c r="O159" s="404" t="s">
        <v>3885</v>
      </c>
      <c r="P159" s="405" t="s">
        <v>3886</v>
      </c>
      <c r="Q159" s="406" t="s">
        <v>3877</v>
      </c>
      <c r="AB159" s="407" t="s">
        <v>3878</v>
      </c>
      <c r="AF159" t="s">
        <v>3407</v>
      </c>
      <c r="AG159" t="s">
        <v>3408</v>
      </c>
      <c r="AH159" t="s">
        <v>1706</v>
      </c>
    </row>
    <row r="160" spans="1:34" ht="12" customHeight="1">
      <c r="A160" t="s">
        <v>14</v>
      </c>
      <c r="C160" t="s">
        <v>60</v>
      </c>
      <c r="D160" t="s">
        <v>63</v>
      </c>
      <c r="E160" t="s">
        <v>64</v>
      </c>
      <c r="F160" t="s">
        <v>3814</v>
      </c>
      <c r="G160" t="s">
        <v>2680</v>
      </c>
      <c r="H160" t="s">
        <v>3872</v>
      </c>
      <c r="J160" s="401" t="s">
        <v>571</v>
      </c>
      <c r="L160" s="402" t="s">
        <v>3887</v>
      </c>
      <c r="M160" s="403" t="s">
        <v>1914</v>
      </c>
      <c r="N160" s="65" t="s">
        <v>3830</v>
      </c>
      <c r="O160" s="404" t="s">
        <v>3888</v>
      </c>
      <c r="P160" s="405" t="s">
        <v>3862</v>
      </c>
      <c r="Q160" s="406" t="s">
        <v>3877</v>
      </c>
      <c r="AB160" s="407" t="s">
        <v>3878</v>
      </c>
      <c r="AF160" t="s">
        <v>3407</v>
      </c>
      <c r="AG160" t="s">
        <v>3408</v>
      </c>
      <c r="AH160" t="s">
        <v>1706</v>
      </c>
    </row>
    <row r="161" spans="1:34" ht="12" customHeight="1">
      <c r="A161" t="s">
        <v>14</v>
      </c>
      <c r="C161" t="s">
        <v>60</v>
      </c>
      <c r="D161" t="s">
        <v>63</v>
      </c>
      <c r="E161" t="s">
        <v>64</v>
      </c>
      <c r="F161" t="s">
        <v>3814</v>
      </c>
      <c r="G161" t="s">
        <v>2680</v>
      </c>
      <c r="H161" t="s">
        <v>3889</v>
      </c>
      <c r="J161" s="401" t="s">
        <v>575</v>
      </c>
      <c r="L161" s="402" t="s">
        <v>3890</v>
      </c>
      <c r="M161" s="403" t="s">
        <v>1914</v>
      </c>
      <c r="N161" s="65" t="s">
        <v>3824</v>
      </c>
      <c r="O161" s="404" t="s">
        <v>3891</v>
      </c>
      <c r="P161" s="405" t="s">
        <v>3892</v>
      </c>
      <c r="Q161" s="406" t="s">
        <v>3893</v>
      </c>
      <c r="AB161" s="407" t="s">
        <v>1864</v>
      </c>
      <c r="AF161" t="s">
        <v>3407</v>
      </c>
      <c r="AG161" t="s">
        <v>3408</v>
      </c>
      <c r="AH161" t="s">
        <v>1706</v>
      </c>
    </row>
    <row r="162" spans="1:34" ht="12" customHeight="1">
      <c r="A162" t="s">
        <v>14</v>
      </c>
      <c r="C162" t="s">
        <v>60</v>
      </c>
      <c r="D162" t="s">
        <v>63</v>
      </c>
      <c r="E162" t="s">
        <v>64</v>
      </c>
      <c r="F162" t="s">
        <v>3814</v>
      </c>
      <c r="G162" t="s">
        <v>2680</v>
      </c>
      <c r="H162" t="s">
        <v>3889</v>
      </c>
      <c r="J162" s="401" t="s">
        <v>579</v>
      </c>
      <c r="L162" s="402" t="s">
        <v>3894</v>
      </c>
      <c r="M162" s="403" t="s">
        <v>1914</v>
      </c>
      <c r="N162" s="65" t="s">
        <v>3830</v>
      </c>
      <c r="O162" s="404" t="s">
        <v>3891</v>
      </c>
      <c r="P162" s="405" t="s">
        <v>3895</v>
      </c>
      <c r="Q162" s="406" t="s">
        <v>3893</v>
      </c>
      <c r="AB162" s="407" t="s">
        <v>1864</v>
      </c>
      <c r="AF162" t="s">
        <v>3407</v>
      </c>
      <c r="AG162" t="s">
        <v>3408</v>
      </c>
      <c r="AH162" t="s">
        <v>1706</v>
      </c>
    </row>
    <row r="163" spans="1:34" ht="12" customHeight="1">
      <c r="A163" t="s">
        <v>14</v>
      </c>
      <c r="C163" t="s">
        <v>60</v>
      </c>
      <c r="D163" t="s">
        <v>63</v>
      </c>
      <c r="E163" t="s">
        <v>64</v>
      </c>
      <c r="F163" t="s">
        <v>3814</v>
      </c>
      <c r="G163" t="s">
        <v>2680</v>
      </c>
      <c r="H163" t="s">
        <v>3889</v>
      </c>
      <c r="J163" s="401" t="s">
        <v>583</v>
      </c>
      <c r="L163" s="402" t="s">
        <v>3896</v>
      </c>
      <c r="M163" s="403" t="s">
        <v>1914</v>
      </c>
      <c r="N163" s="65" t="s">
        <v>3824</v>
      </c>
      <c r="O163" s="404" t="s">
        <v>3897</v>
      </c>
      <c r="P163" s="405" t="s">
        <v>3898</v>
      </c>
      <c r="Q163" s="406" t="s">
        <v>3899</v>
      </c>
      <c r="AB163" s="407" t="s">
        <v>1864</v>
      </c>
      <c r="AF163" t="s">
        <v>3407</v>
      </c>
      <c r="AG163" t="s">
        <v>3408</v>
      </c>
      <c r="AH163" t="s">
        <v>1706</v>
      </c>
    </row>
    <row r="164" spans="1:34" ht="12" customHeight="1">
      <c r="A164" t="s">
        <v>14</v>
      </c>
      <c r="C164" t="s">
        <v>60</v>
      </c>
      <c r="D164" t="s">
        <v>63</v>
      </c>
      <c r="E164" t="s">
        <v>64</v>
      </c>
      <c r="F164" t="s">
        <v>3814</v>
      </c>
      <c r="G164" t="s">
        <v>2680</v>
      </c>
      <c r="H164" t="s">
        <v>3889</v>
      </c>
      <c r="J164" s="401" t="s">
        <v>588</v>
      </c>
      <c r="L164" s="402" t="s">
        <v>3900</v>
      </c>
      <c r="M164" s="403" t="s">
        <v>1914</v>
      </c>
      <c r="N164" s="65" t="s">
        <v>3830</v>
      </c>
      <c r="O164" s="404" t="s">
        <v>3897</v>
      </c>
      <c r="P164" s="405" t="s">
        <v>3895</v>
      </c>
      <c r="Q164" s="406" t="s">
        <v>3901</v>
      </c>
      <c r="AB164" s="407" t="s">
        <v>1864</v>
      </c>
      <c r="AF164" t="s">
        <v>3407</v>
      </c>
      <c r="AG164" t="s">
        <v>3408</v>
      </c>
      <c r="AH164" t="s">
        <v>1706</v>
      </c>
    </row>
    <row r="165" spans="1:34" ht="12" customHeight="1">
      <c r="A165" t="s">
        <v>14</v>
      </c>
      <c r="C165" t="s">
        <v>60</v>
      </c>
      <c r="D165" t="s">
        <v>63</v>
      </c>
      <c r="E165" t="s">
        <v>64</v>
      </c>
      <c r="F165" t="s">
        <v>3814</v>
      </c>
      <c r="G165" t="s">
        <v>2680</v>
      </c>
      <c r="H165" t="s">
        <v>3902</v>
      </c>
      <c r="J165" s="401" t="s">
        <v>593</v>
      </c>
      <c r="L165" s="402" t="s">
        <v>3903</v>
      </c>
      <c r="M165" s="403" t="s">
        <v>1914</v>
      </c>
      <c r="N165" s="65" t="s">
        <v>3824</v>
      </c>
      <c r="O165" s="404" t="s">
        <v>3904</v>
      </c>
      <c r="P165" s="405" t="s">
        <v>3826</v>
      </c>
      <c r="Q165" s="406" t="s">
        <v>3905</v>
      </c>
      <c r="AB165" s="407" t="s">
        <v>3906</v>
      </c>
      <c r="AF165" t="s">
        <v>3407</v>
      </c>
      <c r="AG165" t="s">
        <v>3408</v>
      </c>
      <c r="AH165" t="s">
        <v>1706</v>
      </c>
    </row>
    <row r="166" spans="1:34" ht="12" customHeight="1">
      <c r="A166" t="s">
        <v>14</v>
      </c>
      <c r="C166" t="s">
        <v>60</v>
      </c>
      <c r="D166" t="s">
        <v>63</v>
      </c>
      <c r="E166" t="s">
        <v>64</v>
      </c>
      <c r="F166" t="s">
        <v>3814</v>
      </c>
      <c r="G166" t="s">
        <v>2680</v>
      </c>
      <c r="H166" t="s">
        <v>3902</v>
      </c>
      <c r="J166" s="401" t="s">
        <v>597</v>
      </c>
      <c r="L166" s="402" t="s">
        <v>3907</v>
      </c>
      <c r="M166" s="403" t="s">
        <v>1914</v>
      </c>
      <c r="N166" s="65" t="s">
        <v>3830</v>
      </c>
      <c r="O166" s="404" t="s">
        <v>3904</v>
      </c>
      <c r="P166" s="405" t="s">
        <v>3862</v>
      </c>
      <c r="Q166" s="406" t="s">
        <v>3905</v>
      </c>
      <c r="AB166" s="407" t="s">
        <v>3906</v>
      </c>
      <c r="AF166" t="s">
        <v>3407</v>
      </c>
      <c r="AG166" t="s">
        <v>3408</v>
      </c>
      <c r="AH166" t="s">
        <v>1706</v>
      </c>
    </row>
    <row r="167" spans="1:34" ht="12" customHeight="1">
      <c r="A167" t="s">
        <v>14</v>
      </c>
      <c r="C167" t="s">
        <v>60</v>
      </c>
      <c r="D167" t="s">
        <v>63</v>
      </c>
      <c r="E167" t="s">
        <v>64</v>
      </c>
      <c r="F167" t="s">
        <v>3814</v>
      </c>
      <c r="G167" t="s">
        <v>2680</v>
      </c>
      <c r="H167" t="s">
        <v>3902</v>
      </c>
      <c r="J167" s="401" t="s">
        <v>600</v>
      </c>
      <c r="L167" s="402" t="s">
        <v>3908</v>
      </c>
      <c r="M167" s="403" t="s">
        <v>1914</v>
      </c>
      <c r="N167" s="65" t="s">
        <v>3824</v>
      </c>
      <c r="O167" s="404" t="s">
        <v>3909</v>
      </c>
      <c r="P167" s="404" t="s">
        <v>3835</v>
      </c>
      <c r="Q167" s="408" t="s">
        <v>3910</v>
      </c>
      <c r="AB167" s="407" t="s">
        <v>3906</v>
      </c>
      <c r="AF167" t="s">
        <v>3407</v>
      </c>
      <c r="AG167" t="s">
        <v>3408</v>
      </c>
      <c r="AH167" t="s">
        <v>1706</v>
      </c>
    </row>
    <row r="168" spans="1:34" ht="12" customHeight="1">
      <c r="A168" t="s">
        <v>14</v>
      </c>
      <c r="C168" t="s">
        <v>60</v>
      </c>
      <c r="D168" t="s">
        <v>63</v>
      </c>
      <c r="E168" t="s">
        <v>64</v>
      </c>
      <c r="F168" t="s">
        <v>3814</v>
      </c>
      <c r="G168" t="s">
        <v>2680</v>
      </c>
      <c r="H168" t="s">
        <v>3902</v>
      </c>
      <c r="J168" s="401" t="s">
        <v>605</v>
      </c>
      <c r="L168" s="402" t="s">
        <v>3911</v>
      </c>
      <c r="M168" s="403" t="s">
        <v>1914</v>
      </c>
      <c r="N168" s="65" t="s">
        <v>3830</v>
      </c>
      <c r="O168" s="404" t="s">
        <v>3909</v>
      </c>
      <c r="P168" s="405" t="s">
        <v>3862</v>
      </c>
      <c r="Q168" s="406" t="s">
        <v>3901</v>
      </c>
      <c r="AB168" s="407" t="s">
        <v>3906</v>
      </c>
      <c r="AF168" t="s">
        <v>3407</v>
      </c>
      <c r="AG168" t="s">
        <v>3408</v>
      </c>
      <c r="AH168" t="s">
        <v>1706</v>
      </c>
    </row>
    <row r="169" spans="1:34" ht="12" customHeight="1">
      <c r="A169" t="s">
        <v>14</v>
      </c>
      <c r="C169" t="s">
        <v>60</v>
      </c>
      <c r="D169" t="s">
        <v>63</v>
      </c>
      <c r="E169" t="s">
        <v>64</v>
      </c>
      <c r="F169" t="s">
        <v>3814</v>
      </c>
      <c r="G169" t="s">
        <v>2680</v>
      </c>
      <c r="H169" t="s">
        <v>3912</v>
      </c>
      <c r="J169" s="401" t="s">
        <v>608</v>
      </c>
      <c r="L169" s="402" t="s">
        <v>3913</v>
      </c>
      <c r="M169" s="403" t="s">
        <v>1914</v>
      </c>
      <c r="N169" s="65" t="s">
        <v>3824</v>
      </c>
      <c r="O169" s="404" t="s">
        <v>3914</v>
      </c>
      <c r="P169" s="405" t="s">
        <v>3826</v>
      </c>
      <c r="Q169" s="406" t="s">
        <v>3915</v>
      </c>
      <c r="AB169" s="407" t="s">
        <v>3906</v>
      </c>
      <c r="AF169" t="s">
        <v>3407</v>
      </c>
      <c r="AG169" t="s">
        <v>3408</v>
      </c>
      <c r="AH169" t="s">
        <v>1706</v>
      </c>
    </row>
    <row r="170" spans="1:34" ht="12" customHeight="1">
      <c r="A170" t="s">
        <v>14</v>
      </c>
      <c r="C170" t="s">
        <v>60</v>
      </c>
      <c r="D170" t="s">
        <v>63</v>
      </c>
      <c r="E170" t="s">
        <v>64</v>
      </c>
      <c r="F170" t="s">
        <v>3814</v>
      </c>
      <c r="G170" t="s">
        <v>2680</v>
      </c>
      <c r="H170" t="s">
        <v>3912</v>
      </c>
      <c r="J170" s="401" t="s">
        <v>613</v>
      </c>
      <c r="L170" s="402" t="s">
        <v>3916</v>
      </c>
      <c r="M170" s="403" t="s">
        <v>1914</v>
      </c>
      <c r="N170" s="65" t="s">
        <v>3830</v>
      </c>
      <c r="O170" s="404" t="s">
        <v>3914</v>
      </c>
      <c r="P170" s="405" t="s">
        <v>3862</v>
      </c>
      <c r="Q170" s="406" t="s">
        <v>3905</v>
      </c>
      <c r="AB170" s="407" t="s">
        <v>3906</v>
      </c>
      <c r="AF170" t="s">
        <v>3407</v>
      </c>
      <c r="AG170" t="s">
        <v>3408</v>
      </c>
      <c r="AH170" t="s">
        <v>1706</v>
      </c>
    </row>
    <row r="171" spans="1:34" ht="12" customHeight="1">
      <c r="A171" t="s">
        <v>14</v>
      </c>
      <c r="C171" t="s">
        <v>60</v>
      </c>
      <c r="D171" t="s">
        <v>63</v>
      </c>
      <c r="E171" t="s">
        <v>64</v>
      </c>
      <c r="F171" t="s">
        <v>3814</v>
      </c>
      <c r="G171" t="s">
        <v>2680</v>
      </c>
      <c r="H171" t="s">
        <v>3912</v>
      </c>
      <c r="J171" s="401" t="s">
        <v>618</v>
      </c>
      <c r="L171" s="402" t="s">
        <v>3917</v>
      </c>
      <c r="M171" s="403" t="s">
        <v>1914</v>
      </c>
      <c r="N171" s="65" t="s">
        <v>3824</v>
      </c>
      <c r="O171" s="404" t="s">
        <v>3918</v>
      </c>
      <c r="P171" s="405" t="s">
        <v>3826</v>
      </c>
      <c r="Q171" s="406" t="s">
        <v>3915</v>
      </c>
      <c r="AB171" s="407" t="s">
        <v>3906</v>
      </c>
      <c r="AF171" t="s">
        <v>3407</v>
      </c>
      <c r="AG171" t="s">
        <v>3408</v>
      </c>
      <c r="AH171" t="s">
        <v>1706</v>
      </c>
    </row>
    <row r="172" spans="1:34" ht="12" customHeight="1">
      <c r="A172" t="s">
        <v>14</v>
      </c>
      <c r="C172" t="s">
        <v>60</v>
      </c>
      <c r="D172" t="s">
        <v>63</v>
      </c>
      <c r="E172" t="s">
        <v>64</v>
      </c>
      <c r="F172" t="s">
        <v>3814</v>
      </c>
      <c r="G172" t="s">
        <v>2680</v>
      </c>
      <c r="H172" t="s">
        <v>3912</v>
      </c>
      <c r="J172" s="401" t="s">
        <v>624</v>
      </c>
      <c r="L172" s="402" t="s">
        <v>3919</v>
      </c>
      <c r="M172" s="403" t="s">
        <v>1914</v>
      </c>
      <c r="N172" s="65" t="s">
        <v>3830</v>
      </c>
      <c r="O172" s="404" t="s">
        <v>3918</v>
      </c>
      <c r="P172" s="405" t="s">
        <v>3862</v>
      </c>
      <c r="Q172" s="406" t="s">
        <v>3905</v>
      </c>
      <c r="AB172" s="407" t="s">
        <v>3906</v>
      </c>
      <c r="AF172" t="s">
        <v>3407</v>
      </c>
      <c r="AG172" t="s">
        <v>3408</v>
      </c>
      <c r="AH172" t="s">
        <v>1706</v>
      </c>
    </row>
    <row r="173" spans="1:34" ht="12" customHeight="1">
      <c r="A173" t="s">
        <v>14</v>
      </c>
      <c r="C173" t="s">
        <v>60</v>
      </c>
      <c r="D173" t="s">
        <v>63</v>
      </c>
      <c r="E173" t="s">
        <v>64</v>
      </c>
      <c r="F173" t="s">
        <v>3920</v>
      </c>
      <c r="G173" t="s">
        <v>3921</v>
      </c>
      <c r="H173" t="s">
        <v>3922</v>
      </c>
      <c r="J173" s="401" t="s">
        <v>3923</v>
      </c>
      <c r="L173" s="402" t="s">
        <v>3924</v>
      </c>
      <c r="M173" s="403" t="s">
        <v>1954</v>
      </c>
      <c r="N173" s="65" t="s">
        <v>3925</v>
      </c>
      <c r="O173" s="404" t="s">
        <v>3926</v>
      </c>
      <c r="P173" s="405" t="s">
        <v>3927</v>
      </c>
      <c r="Q173" s="409" t="s">
        <v>3928</v>
      </c>
      <c r="AB173" s="407" t="s">
        <v>3929</v>
      </c>
      <c r="AF173" t="s">
        <v>3407</v>
      </c>
      <c r="AG173" t="s">
        <v>3408</v>
      </c>
      <c r="AH173" t="s">
        <v>1706</v>
      </c>
    </row>
    <row r="174" spans="1:34" ht="12" customHeight="1">
      <c r="A174" t="s">
        <v>14</v>
      </c>
      <c r="C174" t="s">
        <v>60</v>
      </c>
      <c r="D174" t="s">
        <v>63</v>
      </c>
      <c r="E174" t="s">
        <v>64</v>
      </c>
      <c r="F174" t="s">
        <v>3920</v>
      </c>
      <c r="G174" t="s">
        <v>3921</v>
      </c>
      <c r="H174" t="s">
        <v>3922</v>
      </c>
      <c r="J174" s="401" t="s">
        <v>3930</v>
      </c>
      <c r="L174" s="402" t="s">
        <v>3931</v>
      </c>
      <c r="M174" s="403" t="s">
        <v>1954</v>
      </c>
      <c r="N174" s="65" t="s">
        <v>3932</v>
      </c>
      <c r="O174" s="404" t="s">
        <v>3933</v>
      </c>
      <c r="P174" s="405" t="s">
        <v>3934</v>
      </c>
      <c r="Q174" s="409" t="s">
        <v>3928</v>
      </c>
      <c r="AB174" s="407" t="s">
        <v>3929</v>
      </c>
      <c r="AF174" t="s">
        <v>3407</v>
      </c>
      <c r="AG174" t="s">
        <v>3408</v>
      </c>
      <c r="AH174" t="s">
        <v>1706</v>
      </c>
    </row>
    <row r="175" spans="1:34" ht="12" customHeight="1">
      <c r="A175" t="s">
        <v>14</v>
      </c>
      <c r="C175" t="s">
        <v>60</v>
      </c>
      <c r="D175" t="s">
        <v>63</v>
      </c>
      <c r="E175" t="s">
        <v>64</v>
      </c>
      <c r="F175" t="s">
        <v>3920</v>
      </c>
      <c r="G175" t="s">
        <v>3921</v>
      </c>
      <c r="H175" t="s">
        <v>3935</v>
      </c>
      <c r="J175" s="401" t="s">
        <v>3936</v>
      </c>
      <c r="L175" s="402" t="s">
        <v>3937</v>
      </c>
      <c r="M175" s="403" t="s">
        <v>1954</v>
      </c>
      <c r="N175" s="65" t="s">
        <v>3938</v>
      </c>
      <c r="O175" s="410" t="s">
        <v>3939</v>
      </c>
      <c r="P175" s="405" t="s">
        <v>3940</v>
      </c>
      <c r="Q175" s="406" t="s">
        <v>3941</v>
      </c>
      <c r="AB175" s="407" t="s">
        <v>3942</v>
      </c>
      <c r="AF175" t="s">
        <v>3407</v>
      </c>
      <c r="AG175" t="s">
        <v>3408</v>
      </c>
      <c r="AH175" t="s">
        <v>1706</v>
      </c>
    </row>
    <row r="176" spans="1:34" ht="12" customHeight="1">
      <c r="A176" t="s">
        <v>14</v>
      </c>
      <c r="C176" t="s">
        <v>60</v>
      </c>
      <c r="D176" t="s">
        <v>63</v>
      </c>
      <c r="E176" t="s">
        <v>64</v>
      </c>
      <c r="F176" t="s">
        <v>3920</v>
      </c>
      <c r="G176" t="s">
        <v>3921</v>
      </c>
      <c r="H176" t="s">
        <v>3935</v>
      </c>
      <c r="J176" s="401" t="s">
        <v>3943</v>
      </c>
      <c r="L176" s="402" t="s">
        <v>3944</v>
      </c>
      <c r="M176" s="403" t="s">
        <v>1954</v>
      </c>
      <c r="N176" s="65" t="s">
        <v>3938</v>
      </c>
      <c r="O176" s="410" t="s">
        <v>3945</v>
      </c>
      <c r="P176" s="405" t="s">
        <v>3946</v>
      </c>
      <c r="Q176" s="406" t="s">
        <v>3941</v>
      </c>
      <c r="AB176" s="407" t="s">
        <v>3942</v>
      </c>
      <c r="AF176" t="s">
        <v>3407</v>
      </c>
      <c r="AG176" t="s">
        <v>3408</v>
      </c>
      <c r="AH176" t="s">
        <v>1706</v>
      </c>
    </row>
    <row r="177" spans="1:34" ht="12" customHeight="1">
      <c r="A177" t="s">
        <v>14</v>
      </c>
      <c r="C177" t="s">
        <v>60</v>
      </c>
      <c r="D177" t="s">
        <v>63</v>
      </c>
      <c r="E177" t="s">
        <v>64</v>
      </c>
      <c r="F177" t="s">
        <v>3920</v>
      </c>
      <c r="G177" t="s">
        <v>3921</v>
      </c>
      <c r="H177" t="s">
        <v>3935</v>
      </c>
      <c r="J177" s="401" t="s">
        <v>3947</v>
      </c>
      <c r="L177" s="402" t="s">
        <v>3948</v>
      </c>
      <c r="M177" s="403" t="s">
        <v>1954</v>
      </c>
      <c r="N177" s="65" t="s">
        <v>3949</v>
      </c>
      <c r="O177" s="410" t="s">
        <v>3945</v>
      </c>
      <c r="P177" s="405" t="s">
        <v>3950</v>
      </c>
      <c r="Q177" s="406" t="s">
        <v>3941</v>
      </c>
      <c r="AB177" s="407" t="s">
        <v>3942</v>
      </c>
      <c r="AF177" t="s">
        <v>3407</v>
      </c>
      <c r="AG177" t="s">
        <v>3408</v>
      </c>
      <c r="AH177" t="s">
        <v>1706</v>
      </c>
    </row>
    <row r="178" spans="1:34" ht="12" customHeight="1">
      <c r="A178" t="s">
        <v>14</v>
      </c>
      <c r="C178" t="s">
        <v>60</v>
      </c>
      <c r="D178" t="s">
        <v>63</v>
      </c>
      <c r="E178" t="s">
        <v>64</v>
      </c>
      <c r="F178" t="s">
        <v>3920</v>
      </c>
      <c r="G178" t="s">
        <v>3921</v>
      </c>
      <c r="H178" t="s">
        <v>3935</v>
      </c>
      <c r="J178" s="401" t="s">
        <v>3951</v>
      </c>
      <c r="L178" s="402" t="s">
        <v>3952</v>
      </c>
      <c r="M178" s="403" t="s">
        <v>1954</v>
      </c>
      <c r="N178" s="65" t="s">
        <v>3938</v>
      </c>
      <c r="O178" s="410" t="s">
        <v>3953</v>
      </c>
      <c r="P178" s="405" t="s">
        <v>3954</v>
      </c>
      <c r="Q178" s="406" t="s">
        <v>3941</v>
      </c>
      <c r="AB178" s="407" t="s">
        <v>3942</v>
      </c>
      <c r="AF178" t="s">
        <v>3407</v>
      </c>
      <c r="AG178" t="s">
        <v>3408</v>
      </c>
      <c r="AH178" t="s">
        <v>1706</v>
      </c>
    </row>
    <row r="179" spans="1:34" ht="12" customHeight="1">
      <c r="A179" t="s">
        <v>14</v>
      </c>
      <c r="C179" t="s">
        <v>60</v>
      </c>
      <c r="D179" t="s">
        <v>63</v>
      </c>
      <c r="E179" t="s">
        <v>64</v>
      </c>
      <c r="F179" t="s">
        <v>3920</v>
      </c>
      <c r="G179" t="s">
        <v>3921</v>
      </c>
      <c r="H179" t="s">
        <v>3935</v>
      </c>
      <c r="J179" s="401" t="s">
        <v>3955</v>
      </c>
      <c r="L179" s="402" t="s">
        <v>3956</v>
      </c>
      <c r="M179" s="403" t="s">
        <v>1954</v>
      </c>
      <c r="N179" s="65" t="s">
        <v>3938</v>
      </c>
      <c r="O179" s="410" t="s">
        <v>3957</v>
      </c>
      <c r="P179" s="411" t="s">
        <v>3958</v>
      </c>
      <c r="Q179" s="406" t="s">
        <v>3959</v>
      </c>
      <c r="AB179" s="407" t="s">
        <v>3942</v>
      </c>
      <c r="AF179" t="s">
        <v>3407</v>
      </c>
      <c r="AG179" t="s">
        <v>3408</v>
      </c>
      <c r="AH179" t="s">
        <v>1706</v>
      </c>
    </row>
    <row r="180" spans="1:34" ht="12" customHeight="1">
      <c r="A180" t="s">
        <v>14</v>
      </c>
      <c r="C180" t="s">
        <v>60</v>
      </c>
      <c r="D180" t="s">
        <v>63</v>
      </c>
      <c r="E180" t="s">
        <v>64</v>
      </c>
      <c r="F180" t="s">
        <v>3920</v>
      </c>
      <c r="G180" t="s">
        <v>3921</v>
      </c>
      <c r="H180" t="s">
        <v>3935</v>
      </c>
      <c r="J180" s="412" t="s">
        <v>3960</v>
      </c>
      <c r="L180" s="413" t="s">
        <v>3961</v>
      </c>
      <c r="M180" s="407" t="s">
        <v>3962</v>
      </c>
      <c r="N180" s="414" t="s">
        <v>3963</v>
      </c>
      <c r="O180" s="415" t="s">
        <v>3964</v>
      </c>
      <c r="P180" s="416" t="s">
        <v>3965</v>
      </c>
      <c r="Q180" s="417" t="s">
        <v>3941</v>
      </c>
      <c r="AB180" s="407" t="s">
        <v>3942</v>
      </c>
      <c r="AF180" t="s">
        <v>3407</v>
      </c>
      <c r="AG180" t="s">
        <v>3408</v>
      </c>
      <c r="AH180" t="s">
        <v>1706</v>
      </c>
    </row>
    <row r="181" spans="1:34" ht="12" customHeight="1">
      <c r="A181" t="s">
        <v>14</v>
      </c>
      <c r="C181" t="s">
        <v>60</v>
      </c>
      <c r="D181" t="s">
        <v>63</v>
      </c>
      <c r="E181" t="s">
        <v>64</v>
      </c>
      <c r="F181" t="s">
        <v>3920</v>
      </c>
      <c r="G181" t="s">
        <v>3921</v>
      </c>
      <c r="H181" t="s">
        <v>3935</v>
      </c>
      <c r="J181" s="401" t="s">
        <v>3966</v>
      </c>
      <c r="L181" s="402" t="s">
        <v>3967</v>
      </c>
      <c r="M181" s="403" t="s">
        <v>1954</v>
      </c>
      <c r="N181" s="65" t="s">
        <v>3968</v>
      </c>
      <c r="O181" s="410" t="s">
        <v>3964</v>
      </c>
      <c r="P181" s="107" t="s">
        <v>3969</v>
      </c>
      <c r="Q181" s="406" t="s">
        <v>3941</v>
      </c>
      <c r="AB181" s="407" t="s">
        <v>3942</v>
      </c>
      <c r="AF181" t="s">
        <v>3407</v>
      </c>
      <c r="AG181" t="s">
        <v>3408</v>
      </c>
      <c r="AH181" t="s">
        <v>1706</v>
      </c>
    </row>
    <row r="182" spans="1:34" ht="12" customHeight="1">
      <c r="A182" t="s">
        <v>14</v>
      </c>
      <c r="C182" t="s">
        <v>60</v>
      </c>
      <c r="D182" t="s">
        <v>63</v>
      </c>
      <c r="E182" t="s">
        <v>64</v>
      </c>
      <c r="F182" t="s">
        <v>3920</v>
      </c>
      <c r="G182" t="s">
        <v>3921</v>
      </c>
      <c r="H182" t="s">
        <v>3935</v>
      </c>
      <c r="J182" s="401" t="s">
        <v>522</v>
      </c>
      <c r="L182" s="402" t="s">
        <v>3970</v>
      </c>
      <c r="M182" s="403" t="s">
        <v>1954</v>
      </c>
      <c r="N182" s="65" t="s">
        <v>3971</v>
      </c>
      <c r="O182" s="410" t="s">
        <v>3964</v>
      </c>
      <c r="P182" s="107" t="s">
        <v>3972</v>
      </c>
      <c r="Q182" s="406" t="s">
        <v>3941</v>
      </c>
      <c r="AB182" s="407" t="s">
        <v>3942</v>
      </c>
      <c r="AF182" t="s">
        <v>3407</v>
      </c>
      <c r="AG182" t="s">
        <v>3408</v>
      </c>
      <c r="AH182" t="s">
        <v>1706</v>
      </c>
    </row>
    <row r="183" spans="1:34" ht="12" customHeight="1">
      <c r="A183" t="s">
        <v>14</v>
      </c>
      <c r="C183" t="s">
        <v>60</v>
      </c>
      <c r="D183" t="s">
        <v>63</v>
      </c>
      <c r="E183" t="s">
        <v>64</v>
      </c>
      <c r="F183" t="s">
        <v>3920</v>
      </c>
      <c r="G183" t="s">
        <v>3921</v>
      </c>
      <c r="H183" t="s">
        <v>3935</v>
      </c>
      <c r="J183" s="401" t="s">
        <v>528</v>
      </c>
      <c r="L183" s="402" t="s">
        <v>3973</v>
      </c>
      <c r="M183" s="403" t="s">
        <v>1954</v>
      </c>
      <c r="N183" s="65" t="s">
        <v>3971</v>
      </c>
      <c r="O183" s="410" t="s">
        <v>3964</v>
      </c>
      <c r="P183" s="107" t="s">
        <v>3974</v>
      </c>
      <c r="Q183" s="406" t="s">
        <v>3941</v>
      </c>
      <c r="AB183" s="407" t="s">
        <v>3942</v>
      </c>
      <c r="AF183" t="s">
        <v>3407</v>
      </c>
      <c r="AG183" t="s">
        <v>3408</v>
      </c>
      <c r="AH183" t="s">
        <v>1706</v>
      </c>
    </row>
    <row r="184" spans="1:34" ht="12" customHeight="1">
      <c r="A184" t="s">
        <v>14</v>
      </c>
      <c r="C184" t="s">
        <v>60</v>
      </c>
      <c r="D184" t="s">
        <v>63</v>
      </c>
      <c r="E184" t="s">
        <v>64</v>
      </c>
      <c r="F184" t="s">
        <v>3920</v>
      </c>
      <c r="G184" t="s">
        <v>3921</v>
      </c>
      <c r="H184" t="s">
        <v>3935</v>
      </c>
      <c r="J184" s="401" t="s">
        <v>533</v>
      </c>
      <c r="L184" s="402" t="s">
        <v>3975</v>
      </c>
      <c r="M184" s="403" t="s">
        <v>1954</v>
      </c>
      <c r="N184" s="65" t="s">
        <v>3976</v>
      </c>
      <c r="O184" s="410" t="s">
        <v>3945</v>
      </c>
      <c r="P184" s="405" t="s">
        <v>3977</v>
      </c>
      <c r="Q184" s="406" t="s">
        <v>3941</v>
      </c>
      <c r="AB184" s="407" t="s">
        <v>3942</v>
      </c>
      <c r="AF184" t="s">
        <v>3407</v>
      </c>
      <c r="AG184" t="s">
        <v>3408</v>
      </c>
      <c r="AH184" t="s">
        <v>1706</v>
      </c>
    </row>
    <row r="185" spans="1:34" ht="12" customHeight="1">
      <c r="A185" t="s">
        <v>14</v>
      </c>
      <c r="C185" t="s">
        <v>60</v>
      </c>
      <c r="D185" t="s">
        <v>63</v>
      </c>
      <c r="E185" t="s">
        <v>64</v>
      </c>
      <c r="F185" t="s">
        <v>3920</v>
      </c>
      <c r="G185" t="s">
        <v>3921</v>
      </c>
      <c r="H185" t="s">
        <v>3935</v>
      </c>
      <c r="J185" s="401" t="s">
        <v>536</v>
      </c>
      <c r="L185" s="402" t="s">
        <v>3978</v>
      </c>
      <c r="M185" s="403" t="s">
        <v>1954</v>
      </c>
      <c r="N185" s="65" t="s">
        <v>3938</v>
      </c>
      <c r="O185" s="410" t="s">
        <v>3979</v>
      </c>
      <c r="P185" s="411" t="s">
        <v>3958</v>
      </c>
      <c r="Q185" s="406" t="s">
        <v>3959</v>
      </c>
      <c r="AB185" s="407" t="s">
        <v>3942</v>
      </c>
      <c r="AF185" t="s">
        <v>3407</v>
      </c>
      <c r="AG185" t="s">
        <v>3408</v>
      </c>
      <c r="AH185" t="s">
        <v>1706</v>
      </c>
    </row>
    <row r="186" spans="1:34" ht="12" customHeight="1">
      <c r="A186" t="s">
        <v>14</v>
      </c>
      <c r="C186" t="s">
        <v>60</v>
      </c>
      <c r="D186" t="s">
        <v>63</v>
      </c>
      <c r="E186" t="s">
        <v>64</v>
      </c>
      <c r="F186" t="s">
        <v>3920</v>
      </c>
      <c r="G186" t="s">
        <v>3921</v>
      </c>
      <c r="H186" t="s">
        <v>3935</v>
      </c>
      <c r="J186" s="401" t="s">
        <v>539</v>
      </c>
      <c r="L186" s="402" t="s">
        <v>3980</v>
      </c>
      <c r="M186" s="403" t="s">
        <v>1954</v>
      </c>
      <c r="N186" s="65" t="s">
        <v>3938</v>
      </c>
      <c r="O186" s="410" t="s">
        <v>3981</v>
      </c>
      <c r="P186" s="411" t="s">
        <v>3958</v>
      </c>
      <c r="Q186" s="406" t="s">
        <v>3959</v>
      </c>
      <c r="AB186" s="407" t="s">
        <v>3942</v>
      </c>
      <c r="AF186" t="s">
        <v>3407</v>
      </c>
      <c r="AG186" t="s">
        <v>3408</v>
      </c>
      <c r="AH186" t="s">
        <v>1706</v>
      </c>
    </row>
    <row r="187" spans="1:34" ht="12" customHeight="1">
      <c r="A187" t="s">
        <v>14</v>
      </c>
      <c r="C187" t="s">
        <v>60</v>
      </c>
      <c r="D187" t="s">
        <v>63</v>
      </c>
      <c r="E187" t="s">
        <v>64</v>
      </c>
      <c r="F187" t="s">
        <v>3920</v>
      </c>
      <c r="G187" t="s">
        <v>3921</v>
      </c>
      <c r="H187" t="s">
        <v>3935</v>
      </c>
      <c r="J187" s="401" t="s">
        <v>544</v>
      </c>
      <c r="L187" s="402" t="s">
        <v>3982</v>
      </c>
      <c r="M187" s="403" t="s">
        <v>1954</v>
      </c>
      <c r="N187" s="65" t="s">
        <v>3938</v>
      </c>
      <c r="O187" s="410" t="s">
        <v>3983</v>
      </c>
      <c r="P187" s="411" t="s">
        <v>3958</v>
      </c>
      <c r="Q187" s="406" t="s">
        <v>3959</v>
      </c>
      <c r="AB187" s="407" t="s">
        <v>3942</v>
      </c>
      <c r="AF187" t="s">
        <v>3407</v>
      </c>
      <c r="AG187" t="s">
        <v>3408</v>
      </c>
      <c r="AH187" t="s">
        <v>1706</v>
      </c>
    </row>
    <row r="188" spans="1:34" ht="12" customHeight="1">
      <c r="A188" t="s">
        <v>14</v>
      </c>
      <c r="C188" t="s">
        <v>60</v>
      </c>
      <c r="D188" t="s">
        <v>63</v>
      </c>
      <c r="E188" t="s">
        <v>64</v>
      </c>
      <c r="F188" t="s">
        <v>3920</v>
      </c>
      <c r="G188" t="s">
        <v>3921</v>
      </c>
      <c r="H188" t="s">
        <v>3935</v>
      </c>
      <c r="J188" s="401" t="s">
        <v>548</v>
      </c>
      <c r="L188" s="402" t="s">
        <v>3984</v>
      </c>
      <c r="M188" s="403" t="s">
        <v>1954</v>
      </c>
      <c r="N188" s="65" t="s">
        <v>3938</v>
      </c>
      <c r="O188" s="410" t="s">
        <v>3985</v>
      </c>
      <c r="P188" s="411" t="s">
        <v>3958</v>
      </c>
      <c r="Q188" s="406" t="s">
        <v>3959</v>
      </c>
      <c r="AB188" s="407" t="s">
        <v>3942</v>
      </c>
      <c r="AF188" t="s">
        <v>3407</v>
      </c>
      <c r="AG188" t="s">
        <v>3408</v>
      </c>
      <c r="AH188" t="s">
        <v>1706</v>
      </c>
    </row>
    <row r="189" spans="1:34" ht="12" customHeight="1">
      <c r="A189" t="s">
        <v>14</v>
      </c>
      <c r="C189" t="s">
        <v>60</v>
      </c>
      <c r="D189" t="s">
        <v>63</v>
      </c>
      <c r="E189" t="s">
        <v>64</v>
      </c>
      <c r="F189" t="s">
        <v>3920</v>
      </c>
      <c r="G189" t="s">
        <v>3921</v>
      </c>
      <c r="H189" t="s">
        <v>3935</v>
      </c>
      <c r="J189" s="401" t="s">
        <v>553</v>
      </c>
      <c r="L189" s="402" t="s">
        <v>3986</v>
      </c>
      <c r="M189" s="403" t="s">
        <v>1954</v>
      </c>
      <c r="N189" s="65" t="s">
        <v>3971</v>
      </c>
      <c r="O189" s="410" t="s">
        <v>3987</v>
      </c>
      <c r="P189" s="405" t="s">
        <v>3988</v>
      </c>
      <c r="Q189" s="406" t="s">
        <v>3941</v>
      </c>
      <c r="AB189" s="407" t="s">
        <v>3942</v>
      </c>
      <c r="AF189" t="s">
        <v>3407</v>
      </c>
      <c r="AG189" t="s">
        <v>3408</v>
      </c>
      <c r="AH189" t="s">
        <v>1706</v>
      </c>
    </row>
    <row r="190" spans="1:34" ht="12" customHeight="1">
      <c r="A190" t="s">
        <v>14</v>
      </c>
      <c r="C190" t="s">
        <v>60</v>
      </c>
      <c r="D190" t="s">
        <v>63</v>
      </c>
      <c r="E190" t="s">
        <v>64</v>
      </c>
      <c r="F190" t="s">
        <v>3920</v>
      </c>
      <c r="G190" t="s">
        <v>3921</v>
      </c>
      <c r="H190" t="s">
        <v>3935</v>
      </c>
      <c r="J190" s="401" t="s">
        <v>558</v>
      </c>
      <c r="L190" s="402" t="s">
        <v>3989</v>
      </c>
      <c r="M190" s="403" t="s">
        <v>1954</v>
      </c>
      <c r="N190" s="65" t="s">
        <v>3990</v>
      </c>
      <c r="O190" s="410" t="s">
        <v>3991</v>
      </c>
      <c r="P190" s="405" t="s">
        <v>3992</v>
      </c>
      <c r="Q190" s="406" t="s">
        <v>3993</v>
      </c>
      <c r="AB190" s="407" t="s">
        <v>3942</v>
      </c>
      <c r="AF190" t="s">
        <v>3407</v>
      </c>
      <c r="AG190" t="s">
        <v>3408</v>
      </c>
      <c r="AH190" t="s">
        <v>1706</v>
      </c>
    </row>
    <row r="191" spans="1:34" ht="12" customHeight="1">
      <c r="A191" t="s">
        <v>14</v>
      </c>
      <c r="C191" t="s">
        <v>60</v>
      </c>
      <c r="D191" t="s">
        <v>63</v>
      </c>
      <c r="E191" t="s">
        <v>64</v>
      </c>
      <c r="F191" t="s">
        <v>3920</v>
      </c>
      <c r="G191" t="s">
        <v>3921</v>
      </c>
      <c r="H191" t="s">
        <v>3935</v>
      </c>
      <c r="J191" s="401" t="s">
        <v>563</v>
      </c>
      <c r="L191" s="402" t="s">
        <v>3994</v>
      </c>
      <c r="M191" s="403" t="s">
        <v>1954</v>
      </c>
      <c r="N191" s="65" t="s">
        <v>3995</v>
      </c>
      <c r="O191" s="410" t="s">
        <v>3996</v>
      </c>
      <c r="P191" s="405" t="s">
        <v>3997</v>
      </c>
      <c r="Q191" s="406" t="s">
        <v>3998</v>
      </c>
      <c r="AB191" s="407" t="s">
        <v>3942</v>
      </c>
      <c r="AF191" t="s">
        <v>3407</v>
      </c>
      <c r="AG191" t="s">
        <v>3408</v>
      </c>
      <c r="AH191" t="s">
        <v>1706</v>
      </c>
    </row>
    <row r="192" spans="1:34" ht="12" customHeight="1">
      <c r="A192" t="s">
        <v>14</v>
      </c>
      <c r="C192" t="s">
        <v>60</v>
      </c>
      <c r="D192" t="s">
        <v>63</v>
      </c>
      <c r="E192" t="s">
        <v>64</v>
      </c>
      <c r="F192" t="s">
        <v>3920</v>
      </c>
      <c r="G192" t="s">
        <v>3921</v>
      </c>
      <c r="H192" t="s">
        <v>3935</v>
      </c>
      <c r="J192" s="401" t="s">
        <v>567</v>
      </c>
      <c r="L192" s="402" t="s">
        <v>3999</v>
      </c>
      <c r="M192" s="403" t="s">
        <v>1954</v>
      </c>
      <c r="N192" s="65" t="s">
        <v>3938</v>
      </c>
      <c r="O192" s="410" t="s">
        <v>4000</v>
      </c>
      <c r="P192" s="405" t="s">
        <v>4001</v>
      </c>
      <c r="Q192" s="406" t="s">
        <v>4002</v>
      </c>
      <c r="AB192" s="407" t="s">
        <v>3942</v>
      </c>
      <c r="AF192" t="s">
        <v>3407</v>
      </c>
      <c r="AG192" t="s">
        <v>3408</v>
      </c>
      <c r="AH192" t="s">
        <v>1706</v>
      </c>
    </row>
    <row r="193" spans="1:34" ht="12" customHeight="1">
      <c r="A193" t="s">
        <v>14</v>
      </c>
      <c r="C193" t="s">
        <v>60</v>
      </c>
      <c r="D193" t="s">
        <v>63</v>
      </c>
      <c r="E193" t="s">
        <v>64</v>
      </c>
      <c r="F193" t="s">
        <v>3920</v>
      </c>
      <c r="G193" t="s">
        <v>3921</v>
      </c>
      <c r="H193" t="s">
        <v>3935</v>
      </c>
      <c r="J193" s="401" t="s">
        <v>571</v>
      </c>
      <c r="L193" s="402" t="s">
        <v>4003</v>
      </c>
      <c r="M193" s="403" t="s">
        <v>1954</v>
      </c>
      <c r="N193" s="65" t="s">
        <v>3938</v>
      </c>
      <c r="O193" s="410" t="s">
        <v>4004</v>
      </c>
      <c r="P193" s="405" t="s">
        <v>4005</v>
      </c>
      <c r="Q193" s="406" t="s">
        <v>4006</v>
      </c>
      <c r="AB193" s="407" t="s">
        <v>3942</v>
      </c>
      <c r="AF193" t="s">
        <v>3407</v>
      </c>
      <c r="AG193" t="s">
        <v>3408</v>
      </c>
      <c r="AH193" t="s">
        <v>1706</v>
      </c>
    </row>
    <row r="194" spans="1:34" ht="12" customHeight="1">
      <c r="A194" t="s">
        <v>14</v>
      </c>
      <c r="C194" t="s">
        <v>60</v>
      </c>
      <c r="D194" t="s">
        <v>63</v>
      </c>
      <c r="E194" t="s">
        <v>64</v>
      </c>
      <c r="F194" t="s">
        <v>3920</v>
      </c>
      <c r="G194" t="s">
        <v>3921</v>
      </c>
      <c r="H194" t="s">
        <v>3935</v>
      </c>
      <c r="J194" s="401" t="s">
        <v>575</v>
      </c>
      <c r="L194" s="402" t="s">
        <v>4007</v>
      </c>
      <c r="M194" s="403" t="s">
        <v>1954</v>
      </c>
      <c r="N194" s="65" t="s">
        <v>4008</v>
      </c>
      <c r="O194" s="410" t="s">
        <v>4009</v>
      </c>
      <c r="P194" s="405" t="s">
        <v>4010</v>
      </c>
      <c r="Q194" s="406" t="s">
        <v>4011</v>
      </c>
      <c r="AB194" s="407" t="s">
        <v>3942</v>
      </c>
      <c r="AF194" t="s">
        <v>3407</v>
      </c>
      <c r="AG194" t="s">
        <v>3408</v>
      </c>
      <c r="AH194" t="s">
        <v>1706</v>
      </c>
    </row>
    <row r="195" spans="1:34" ht="12" customHeight="1">
      <c r="A195" t="s">
        <v>14</v>
      </c>
      <c r="C195" t="s">
        <v>60</v>
      </c>
      <c r="D195" t="s">
        <v>63</v>
      </c>
      <c r="E195" t="s">
        <v>64</v>
      </c>
      <c r="F195" t="s">
        <v>3920</v>
      </c>
      <c r="G195" t="s">
        <v>3921</v>
      </c>
      <c r="H195" t="s">
        <v>3935</v>
      </c>
      <c r="J195" s="401" t="s">
        <v>579</v>
      </c>
      <c r="L195" s="402" t="s">
        <v>4012</v>
      </c>
      <c r="M195" s="403" t="s">
        <v>1954</v>
      </c>
      <c r="N195" s="65" t="s">
        <v>4013</v>
      </c>
      <c r="O195" s="410" t="s">
        <v>4009</v>
      </c>
      <c r="P195" s="405" t="s">
        <v>4010</v>
      </c>
      <c r="Q195" s="406" t="s">
        <v>4011</v>
      </c>
      <c r="AB195" s="407" t="s">
        <v>3942</v>
      </c>
      <c r="AF195" t="s">
        <v>3407</v>
      </c>
      <c r="AG195" t="s">
        <v>3408</v>
      </c>
      <c r="AH195" t="s">
        <v>1706</v>
      </c>
    </row>
    <row r="196" spans="1:34" ht="12" customHeight="1">
      <c r="A196" t="s">
        <v>14</v>
      </c>
      <c r="C196" t="s">
        <v>60</v>
      </c>
      <c r="D196" t="s">
        <v>63</v>
      </c>
      <c r="E196" t="s">
        <v>64</v>
      </c>
      <c r="F196" t="s">
        <v>3920</v>
      </c>
      <c r="G196" t="s">
        <v>3921</v>
      </c>
      <c r="H196" t="s">
        <v>4014</v>
      </c>
      <c r="J196" s="401" t="s">
        <v>583</v>
      </c>
      <c r="L196" s="402" t="s">
        <v>4015</v>
      </c>
      <c r="M196" s="403" t="s">
        <v>1954</v>
      </c>
      <c r="N196" s="65" t="s">
        <v>4016</v>
      </c>
      <c r="O196" s="410" t="s">
        <v>4017</v>
      </c>
      <c r="P196" s="405" t="s">
        <v>4018</v>
      </c>
      <c r="Q196" s="406" t="s">
        <v>4019</v>
      </c>
      <c r="AB196" s="407" t="s">
        <v>4014</v>
      </c>
      <c r="AF196" t="s">
        <v>3407</v>
      </c>
      <c r="AG196" t="s">
        <v>3408</v>
      </c>
      <c r="AH196" t="s">
        <v>1706</v>
      </c>
    </row>
    <row r="197" spans="1:34" ht="12" customHeight="1">
      <c r="A197" t="s">
        <v>14</v>
      </c>
      <c r="C197" t="s">
        <v>60</v>
      </c>
      <c r="D197" t="s">
        <v>63</v>
      </c>
      <c r="E197" t="s">
        <v>64</v>
      </c>
      <c r="F197" t="s">
        <v>3920</v>
      </c>
      <c r="G197" t="s">
        <v>3921</v>
      </c>
      <c r="H197" t="s">
        <v>4014</v>
      </c>
      <c r="J197" s="401" t="s">
        <v>588</v>
      </c>
      <c r="L197" s="402" t="s">
        <v>4020</v>
      </c>
      <c r="M197" s="403" t="s">
        <v>1954</v>
      </c>
      <c r="N197" s="65" t="s">
        <v>4016</v>
      </c>
      <c r="O197" s="410" t="s">
        <v>4021</v>
      </c>
      <c r="P197" s="405" t="s">
        <v>4022</v>
      </c>
      <c r="Q197" s="406" t="s">
        <v>4023</v>
      </c>
      <c r="AB197" s="407" t="s">
        <v>4014</v>
      </c>
      <c r="AF197" t="s">
        <v>3407</v>
      </c>
      <c r="AG197" t="s">
        <v>3408</v>
      </c>
      <c r="AH197" t="s">
        <v>1706</v>
      </c>
    </row>
    <row r="198" spans="1:34" ht="12" customHeight="1">
      <c r="A198" t="s">
        <v>14</v>
      </c>
      <c r="C198" t="s">
        <v>60</v>
      </c>
      <c r="D198" t="s">
        <v>63</v>
      </c>
      <c r="E198" t="s">
        <v>64</v>
      </c>
      <c r="F198" t="s">
        <v>3920</v>
      </c>
      <c r="G198" t="s">
        <v>3921</v>
      </c>
      <c r="H198" t="s">
        <v>4014</v>
      </c>
      <c r="J198" s="401" t="s">
        <v>593</v>
      </c>
      <c r="L198" s="402" t="s">
        <v>4024</v>
      </c>
      <c r="M198" s="403" t="s">
        <v>1954</v>
      </c>
      <c r="N198" s="65" t="s">
        <v>4016</v>
      </c>
      <c r="O198" s="410" t="s">
        <v>4025</v>
      </c>
      <c r="P198" s="405" t="s">
        <v>4026</v>
      </c>
      <c r="Q198" s="406" t="s">
        <v>4023</v>
      </c>
      <c r="AB198" s="407" t="s">
        <v>4014</v>
      </c>
      <c r="AF198" t="s">
        <v>3407</v>
      </c>
      <c r="AG198" t="s">
        <v>3408</v>
      </c>
      <c r="AH198" t="s">
        <v>1706</v>
      </c>
    </row>
    <row r="199" spans="1:34" ht="12" customHeight="1">
      <c r="A199" t="s">
        <v>14</v>
      </c>
      <c r="C199" t="s">
        <v>60</v>
      </c>
      <c r="D199" t="s">
        <v>63</v>
      </c>
      <c r="E199" t="s">
        <v>64</v>
      </c>
      <c r="F199" t="s">
        <v>3920</v>
      </c>
      <c r="G199" t="s">
        <v>3921</v>
      </c>
      <c r="H199" t="s">
        <v>4014</v>
      </c>
      <c r="J199" s="401" t="s">
        <v>597</v>
      </c>
      <c r="L199" s="402" t="s">
        <v>4027</v>
      </c>
      <c r="M199" s="403" t="s">
        <v>1954</v>
      </c>
      <c r="N199" s="65" t="s">
        <v>4028</v>
      </c>
      <c r="O199" s="410" t="s">
        <v>4029</v>
      </c>
      <c r="P199" s="405" t="s">
        <v>4030</v>
      </c>
      <c r="Q199" s="406" t="s">
        <v>4023</v>
      </c>
      <c r="AB199" s="407" t="s">
        <v>4014</v>
      </c>
      <c r="AF199" t="s">
        <v>3407</v>
      </c>
      <c r="AG199" t="s">
        <v>3408</v>
      </c>
      <c r="AH199" t="s">
        <v>1706</v>
      </c>
    </row>
    <row r="200" spans="1:34" ht="12" customHeight="1">
      <c r="A200" t="s">
        <v>14</v>
      </c>
      <c r="C200" t="s">
        <v>60</v>
      </c>
      <c r="D200" t="s">
        <v>63</v>
      </c>
      <c r="E200" t="s">
        <v>64</v>
      </c>
      <c r="F200" t="s">
        <v>3920</v>
      </c>
      <c r="G200" t="s">
        <v>3921</v>
      </c>
      <c r="H200" t="s">
        <v>4014</v>
      </c>
      <c r="J200" s="401" t="s">
        <v>600</v>
      </c>
      <c r="L200" s="402" t="s">
        <v>4031</v>
      </c>
      <c r="M200" s="403" t="s">
        <v>1954</v>
      </c>
      <c r="N200" s="65" t="s">
        <v>4028</v>
      </c>
      <c r="O200" s="410" t="s">
        <v>4032</v>
      </c>
      <c r="P200" s="405" t="s">
        <v>4033</v>
      </c>
      <c r="Q200" s="406" t="s">
        <v>4034</v>
      </c>
      <c r="AB200" s="407" t="s">
        <v>4014</v>
      </c>
      <c r="AF200" t="s">
        <v>3407</v>
      </c>
      <c r="AG200" t="s">
        <v>3408</v>
      </c>
      <c r="AH200" t="s">
        <v>1706</v>
      </c>
    </row>
    <row r="201" spans="1:34" ht="12" customHeight="1">
      <c r="A201" t="s">
        <v>14</v>
      </c>
      <c r="C201" t="s">
        <v>60</v>
      </c>
      <c r="D201" t="s">
        <v>63</v>
      </c>
      <c r="E201" t="s">
        <v>64</v>
      </c>
      <c r="F201" t="s">
        <v>3920</v>
      </c>
      <c r="G201" t="s">
        <v>3921</v>
      </c>
      <c r="H201" t="s">
        <v>4014</v>
      </c>
      <c r="J201" s="401" t="s">
        <v>605</v>
      </c>
      <c r="L201" s="402" t="s">
        <v>4035</v>
      </c>
      <c r="M201" s="403" t="s">
        <v>1954</v>
      </c>
      <c r="N201" s="65" t="s">
        <v>4016</v>
      </c>
      <c r="O201" s="410" t="s">
        <v>4036</v>
      </c>
      <c r="P201" s="405" t="s">
        <v>4037</v>
      </c>
      <c r="Q201" s="406" t="s">
        <v>4034</v>
      </c>
      <c r="AB201" s="407" t="s">
        <v>4014</v>
      </c>
      <c r="AF201" t="s">
        <v>3407</v>
      </c>
      <c r="AG201" t="s">
        <v>3408</v>
      </c>
      <c r="AH201" t="s">
        <v>1706</v>
      </c>
    </row>
    <row r="202" spans="1:34" ht="12" customHeight="1">
      <c r="A202" t="s">
        <v>14</v>
      </c>
      <c r="C202" t="s">
        <v>60</v>
      </c>
      <c r="D202" t="s">
        <v>63</v>
      </c>
      <c r="E202" t="s">
        <v>64</v>
      </c>
      <c r="F202" t="s">
        <v>3920</v>
      </c>
      <c r="G202" t="s">
        <v>3921</v>
      </c>
      <c r="H202" t="s">
        <v>4014</v>
      </c>
      <c r="J202" s="401" t="s">
        <v>608</v>
      </c>
      <c r="L202" s="402" t="s">
        <v>4038</v>
      </c>
      <c r="M202" s="403" t="s">
        <v>1954</v>
      </c>
      <c r="N202" s="65" t="s">
        <v>4016</v>
      </c>
      <c r="O202" s="410" t="s">
        <v>4039</v>
      </c>
      <c r="P202" s="405" t="s">
        <v>4040</v>
      </c>
      <c r="Q202" s="406" t="s">
        <v>4034</v>
      </c>
      <c r="AB202" s="407" t="s">
        <v>4014</v>
      </c>
      <c r="AF202" t="s">
        <v>3407</v>
      </c>
      <c r="AG202" t="s">
        <v>3408</v>
      </c>
      <c r="AH202" t="s">
        <v>1706</v>
      </c>
    </row>
    <row r="203" spans="1:34" ht="12" customHeight="1">
      <c r="A203" t="s">
        <v>14</v>
      </c>
      <c r="C203" t="s">
        <v>60</v>
      </c>
      <c r="D203" t="s">
        <v>63</v>
      </c>
      <c r="E203" t="s">
        <v>64</v>
      </c>
      <c r="F203" t="s">
        <v>3920</v>
      </c>
      <c r="G203" t="s">
        <v>3921</v>
      </c>
      <c r="H203" t="s">
        <v>4014</v>
      </c>
      <c r="J203" s="401" t="s">
        <v>613</v>
      </c>
      <c r="L203" s="402" t="s">
        <v>4041</v>
      </c>
      <c r="M203" s="403" t="s">
        <v>1954</v>
      </c>
      <c r="N203" s="65" t="s">
        <v>4016</v>
      </c>
      <c r="O203" s="410" t="s">
        <v>4042</v>
      </c>
      <c r="P203" s="405" t="s">
        <v>4043</v>
      </c>
      <c r="Q203" s="406" t="s">
        <v>4023</v>
      </c>
      <c r="AB203" s="407" t="s">
        <v>4014</v>
      </c>
      <c r="AF203" t="s">
        <v>3407</v>
      </c>
      <c r="AG203" t="s">
        <v>3408</v>
      </c>
      <c r="AH203" t="s">
        <v>1706</v>
      </c>
    </row>
    <row r="204" spans="1:34" ht="12" customHeight="1">
      <c r="A204" t="s">
        <v>14</v>
      </c>
      <c r="C204" t="s">
        <v>60</v>
      </c>
      <c r="D204" t="s">
        <v>63</v>
      </c>
      <c r="E204" t="s">
        <v>64</v>
      </c>
      <c r="F204" t="s">
        <v>3920</v>
      </c>
      <c r="G204" t="s">
        <v>3921</v>
      </c>
      <c r="H204" t="s">
        <v>4014</v>
      </c>
      <c r="J204" s="401" t="s">
        <v>618</v>
      </c>
      <c r="L204" s="402" t="s">
        <v>4044</v>
      </c>
      <c r="M204" s="403" t="s">
        <v>1954</v>
      </c>
      <c r="N204" s="65" t="s">
        <v>4016</v>
      </c>
      <c r="O204" s="410" t="s">
        <v>4045</v>
      </c>
      <c r="P204" s="405" t="s">
        <v>4046</v>
      </c>
      <c r="Q204" s="406" t="s">
        <v>4023</v>
      </c>
      <c r="AB204" s="407" t="s">
        <v>4014</v>
      </c>
      <c r="AF204" t="s">
        <v>3407</v>
      </c>
      <c r="AG204" t="s">
        <v>3408</v>
      </c>
      <c r="AH204" t="s">
        <v>1706</v>
      </c>
    </row>
    <row r="205" spans="1:34" ht="12" customHeight="1">
      <c r="A205" t="s">
        <v>14</v>
      </c>
      <c r="C205" t="s">
        <v>60</v>
      </c>
      <c r="D205" t="s">
        <v>63</v>
      </c>
      <c r="E205" t="s">
        <v>64</v>
      </c>
      <c r="F205" t="s">
        <v>3920</v>
      </c>
      <c r="G205" t="s">
        <v>3921</v>
      </c>
      <c r="H205" t="s">
        <v>4014</v>
      </c>
      <c r="J205" s="401" t="s">
        <v>624</v>
      </c>
      <c r="L205" s="402" t="s">
        <v>4047</v>
      </c>
      <c r="M205" s="403" t="s">
        <v>1954</v>
      </c>
      <c r="N205" s="65" t="s">
        <v>4016</v>
      </c>
      <c r="O205" s="410" t="s">
        <v>4048</v>
      </c>
      <c r="P205" s="405" t="s">
        <v>4046</v>
      </c>
      <c r="Q205" s="406" t="s">
        <v>4023</v>
      </c>
      <c r="AB205" s="407" t="s">
        <v>4014</v>
      </c>
      <c r="AF205" t="s">
        <v>3407</v>
      </c>
      <c r="AG205" t="s">
        <v>3408</v>
      </c>
      <c r="AH205" t="s">
        <v>1706</v>
      </c>
    </row>
    <row r="206" spans="1:34" ht="12" customHeight="1">
      <c r="A206" t="s">
        <v>14</v>
      </c>
      <c r="C206" t="s">
        <v>60</v>
      </c>
      <c r="D206" t="s">
        <v>63</v>
      </c>
      <c r="E206" t="s">
        <v>64</v>
      </c>
      <c r="F206" t="s">
        <v>3920</v>
      </c>
      <c r="G206" t="s">
        <v>3921</v>
      </c>
      <c r="H206" t="s">
        <v>4014</v>
      </c>
      <c r="J206" s="401" t="s">
        <v>627</v>
      </c>
      <c r="L206" s="402" t="s">
        <v>4049</v>
      </c>
      <c r="M206" s="403" t="s">
        <v>1954</v>
      </c>
      <c r="N206" s="65" t="s">
        <v>4016</v>
      </c>
      <c r="O206" s="410" t="s">
        <v>4050</v>
      </c>
      <c r="P206" s="405" t="s">
        <v>4051</v>
      </c>
      <c r="Q206" s="406" t="s">
        <v>4034</v>
      </c>
      <c r="AB206" s="407" t="s">
        <v>4014</v>
      </c>
      <c r="AF206" t="s">
        <v>3407</v>
      </c>
      <c r="AG206" t="s">
        <v>3408</v>
      </c>
      <c r="AH206" t="s">
        <v>1706</v>
      </c>
    </row>
    <row r="207" spans="1:34" ht="12" customHeight="1">
      <c r="A207" t="s">
        <v>14</v>
      </c>
      <c r="C207" t="s">
        <v>60</v>
      </c>
      <c r="D207" t="s">
        <v>63</v>
      </c>
      <c r="E207" t="s">
        <v>64</v>
      </c>
      <c r="F207" t="s">
        <v>3920</v>
      </c>
      <c r="G207" t="s">
        <v>3921</v>
      </c>
      <c r="H207" t="s">
        <v>4014</v>
      </c>
      <c r="J207" s="401" t="s">
        <v>630</v>
      </c>
      <c r="L207" s="402" t="s">
        <v>4052</v>
      </c>
      <c r="M207" s="403" t="s">
        <v>1954</v>
      </c>
      <c r="N207" s="65" t="s">
        <v>4016</v>
      </c>
      <c r="O207" s="410" t="s">
        <v>4053</v>
      </c>
      <c r="P207" s="405" t="s">
        <v>4054</v>
      </c>
      <c r="Q207" s="406" t="s">
        <v>4034</v>
      </c>
      <c r="AB207" s="407" t="s">
        <v>4014</v>
      </c>
      <c r="AF207" t="s">
        <v>3407</v>
      </c>
      <c r="AG207" t="s">
        <v>3408</v>
      </c>
      <c r="AH207" t="s">
        <v>1706</v>
      </c>
    </row>
    <row r="208" spans="1:34" ht="12" customHeight="1">
      <c r="A208" t="s">
        <v>14</v>
      </c>
      <c r="C208" t="s">
        <v>60</v>
      </c>
      <c r="D208" t="s">
        <v>63</v>
      </c>
      <c r="E208" t="s">
        <v>64</v>
      </c>
      <c r="F208" t="s">
        <v>3920</v>
      </c>
      <c r="G208" t="s">
        <v>3921</v>
      </c>
      <c r="H208" t="s">
        <v>4014</v>
      </c>
      <c r="J208" s="401" t="s">
        <v>633</v>
      </c>
      <c r="L208" s="402" t="s">
        <v>4055</v>
      </c>
      <c r="M208" s="403" t="s">
        <v>1954</v>
      </c>
      <c r="N208" s="65" t="s">
        <v>4028</v>
      </c>
      <c r="O208" s="410" t="s">
        <v>4056</v>
      </c>
      <c r="P208" s="405" t="s">
        <v>4054</v>
      </c>
      <c r="Q208" s="406" t="s">
        <v>4034</v>
      </c>
      <c r="AB208" s="407" t="s">
        <v>4014</v>
      </c>
      <c r="AF208" t="s">
        <v>3407</v>
      </c>
      <c r="AG208" t="s">
        <v>3408</v>
      </c>
      <c r="AH208" t="s">
        <v>1706</v>
      </c>
    </row>
    <row r="209" spans="1:34" ht="12" customHeight="1">
      <c r="A209" t="s">
        <v>14</v>
      </c>
      <c r="C209" t="s">
        <v>60</v>
      </c>
      <c r="D209" t="s">
        <v>63</v>
      </c>
      <c r="E209" t="s">
        <v>64</v>
      </c>
      <c r="F209" t="s">
        <v>3920</v>
      </c>
      <c r="G209" t="s">
        <v>3921</v>
      </c>
      <c r="H209" t="s">
        <v>4014</v>
      </c>
      <c r="J209" s="401" t="s">
        <v>636</v>
      </c>
      <c r="L209" s="402" t="s">
        <v>4057</v>
      </c>
      <c r="M209" s="403" t="s">
        <v>1954</v>
      </c>
      <c r="N209" s="65" t="s">
        <v>4016</v>
      </c>
      <c r="O209" s="410" t="s">
        <v>4058</v>
      </c>
      <c r="P209" s="405" t="s">
        <v>4059</v>
      </c>
      <c r="Q209" s="406" t="s">
        <v>4023</v>
      </c>
      <c r="AB209" s="407" t="s">
        <v>4014</v>
      </c>
      <c r="AF209" t="s">
        <v>3407</v>
      </c>
      <c r="AG209" t="s">
        <v>3408</v>
      </c>
      <c r="AH209" t="s">
        <v>1706</v>
      </c>
    </row>
    <row r="210" spans="1:34" ht="12" customHeight="1">
      <c r="A210" t="s">
        <v>14</v>
      </c>
      <c r="C210" t="s">
        <v>60</v>
      </c>
      <c r="D210" t="s">
        <v>63</v>
      </c>
      <c r="E210" t="s">
        <v>64</v>
      </c>
      <c r="F210" t="s">
        <v>3920</v>
      </c>
      <c r="G210" t="s">
        <v>3921</v>
      </c>
      <c r="H210" t="s">
        <v>4060</v>
      </c>
      <c r="J210" s="401" t="s">
        <v>639</v>
      </c>
      <c r="L210" s="402" t="s">
        <v>4061</v>
      </c>
      <c r="M210" s="403" t="s">
        <v>1954</v>
      </c>
      <c r="N210" s="65" t="s">
        <v>4062</v>
      </c>
      <c r="O210" s="410" t="s">
        <v>4063</v>
      </c>
      <c r="P210" s="405" t="s">
        <v>4064</v>
      </c>
      <c r="Q210" s="406" t="s">
        <v>4065</v>
      </c>
      <c r="AB210" s="407" t="s">
        <v>3843</v>
      </c>
      <c r="AF210" t="s">
        <v>3407</v>
      </c>
      <c r="AG210" t="s">
        <v>3408</v>
      </c>
      <c r="AH210" t="s">
        <v>1706</v>
      </c>
    </row>
    <row r="211" spans="1:34" ht="12" customHeight="1">
      <c r="A211" t="s">
        <v>14</v>
      </c>
      <c r="C211" t="s">
        <v>60</v>
      </c>
      <c r="D211" t="s">
        <v>63</v>
      </c>
      <c r="E211" t="s">
        <v>64</v>
      </c>
      <c r="F211" t="s">
        <v>3920</v>
      </c>
      <c r="G211" t="s">
        <v>3921</v>
      </c>
      <c r="H211" t="s">
        <v>4060</v>
      </c>
      <c r="J211" s="401" t="s">
        <v>642</v>
      </c>
      <c r="L211" s="402" t="s">
        <v>4066</v>
      </c>
      <c r="M211" s="403" t="s">
        <v>1954</v>
      </c>
      <c r="N211" s="65" t="s">
        <v>4067</v>
      </c>
      <c r="O211" s="410" t="s">
        <v>4068</v>
      </c>
      <c r="P211" s="405" t="s">
        <v>4069</v>
      </c>
      <c r="Q211" s="406" t="s">
        <v>4070</v>
      </c>
      <c r="AB211" s="407" t="s">
        <v>3843</v>
      </c>
      <c r="AF211" t="s">
        <v>3407</v>
      </c>
      <c r="AG211" t="s">
        <v>3408</v>
      </c>
      <c r="AH211" t="s">
        <v>1706</v>
      </c>
    </row>
    <row r="212" spans="1:34" ht="12" customHeight="1">
      <c r="A212" t="s">
        <v>14</v>
      </c>
      <c r="C212" t="s">
        <v>60</v>
      </c>
      <c r="D212" t="s">
        <v>63</v>
      </c>
      <c r="E212" t="s">
        <v>64</v>
      </c>
      <c r="F212" t="s">
        <v>3920</v>
      </c>
      <c r="G212" t="s">
        <v>3921</v>
      </c>
      <c r="H212" t="s">
        <v>1864</v>
      </c>
      <c r="J212" s="401" t="s">
        <v>645</v>
      </c>
      <c r="L212" s="402" t="s">
        <v>4071</v>
      </c>
      <c r="M212" s="403" t="s">
        <v>1954</v>
      </c>
      <c r="N212" s="65" t="s">
        <v>4072</v>
      </c>
      <c r="O212" s="410" t="s">
        <v>4073</v>
      </c>
      <c r="P212" s="405" t="s">
        <v>4074</v>
      </c>
      <c r="Q212" s="406" t="s">
        <v>4075</v>
      </c>
      <c r="AB212" s="407" t="s">
        <v>1864</v>
      </c>
      <c r="AF212" t="s">
        <v>3407</v>
      </c>
      <c r="AG212" t="s">
        <v>3408</v>
      </c>
      <c r="AH212" t="s">
        <v>1706</v>
      </c>
    </row>
    <row r="213" spans="1:34" ht="12" customHeight="1">
      <c r="A213" t="s">
        <v>14</v>
      </c>
      <c r="C213" t="s">
        <v>60</v>
      </c>
      <c r="D213" t="s">
        <v>63</v>
      </c>
      <c r="E213" t="s">
        <v>64</v>
      </c>
      <c r="F213" t="s">
        <v>3920</v>
      </c>
      <c r="G213" t="s">
        <v>3921</v>
      </c>
      <c r="H213" t="s">
        <v>1864</v>
      </c>
      <c r="J213" s="401" t="s">
        <v>648</v>
      </c>
      <c r="L213" s="402" t="s">
        <v>4076</v>
      </c>
      <c r="M213" s="403" t="s">
        <v>1954</v>
      </c>
      <c r="N213" s="65" t="s">
        <v>4077</v>
      </c>
      <c r="O213" s="410" t="s">
        <v>4073</v>
      </c>
      <c r="P213" s="405" t="s">
        <v>4078</v>
      </c>
      <c r="Q213" s="406" t="s">
        <v>4075</v>
      </c>
      <c r="AB213" s="407" t="s">
        <v>1864</v>
      </c>
      <c r="AF213" t="s">
        <v>3407</v>
      </c>
      <c r="AG213" t="s">
        <v>3408</v>
      </c>
      <c r="AH213" t="s">
        <v>1706</v>
      </c>
    </row>
    <row r="214" spans="1:34" ht="12" customHeight="1">
      <c r="A214" t="s">
        <v>14</v>
      </c>
      <c r="C214" t="s">
        <v>60</v>
      </c>
      <c r="D214" t="s">
        <v>63</v>
      </c>
      <c r="E214" t="s">
        <v>64</v>
      </c>
      <c r="F214" t="s">
        <v>3920</v>
      </c>
      <c r="G214" t="s">
        <v>3921</v>
      </c>
      <c r="H214" t="s">
        <v>1864</v>
      </c>
      <c r="J214" s="418" t="s">
        <v>650</v>
      </c>
      <c r="L214" s="402" t="s">
        <v>4079</v>
      </c>
      <c r="M214" s="403" t="s">
        <v>1954</v>
      </c>
      <c r="N214" s="65" t="s">
        <v>4080</v>
      </c>
      <c r="O214" s="410" t="s">
        <v>4081</v>
      </c>
      <c r="P214" s="405" t="s">
        <v>4082</v>
      </c>
      <c r="Q214" s="406" t="s">
        <v>4075</v>
      </c>
      <c r="AB214" s="407" t="s">
        <v>1864</v>
      </c>
      <c r="AF214" t="s">
        <v>3407</v>
      </c>
      <c r="AG214" t="s">
        <v>3408</v>
      </c>
      <c r="AH214" t="s">
        <v>1706</v>
      </c>
    </row>
    <row r="215" spans="1:34" ht="12" customHeight="1">
      <c r="A215" t="s">
        <v>14</v>
      </c>
      <c r="C215" t="s">
        <v>60</v>
      </c>
      <c r="D215" t="s">
        <v>63</v>
      </c>
      <c r="E215" t="s">
        <v>64</v>
      </c>
      <c r="F215" t="s">
        <v>3920</v>
      </c>
      <c r="G215" t="s">
        <v>3921</v>
      </c>
      <c r="H215" t="s">
        <v>1864</v>
      </c>
      <c r="J215" s="418" t="s">
        <v>653</v>
      </c>
      <c r="L215" s="402" t="s">
        <v>4083</v>
      </c>
      <c r="M215" s="403" t="s">
        <v>1954</v>
      </c>
      <c r="N215" s="65" t="s">
        <v>4080</v>
      </c>
      <c r="O215" s="410" t="s">
        <v>4084</v>
      </c>
      <c r="P215" s="405" t="s">
        <v>4085</v>
      </c>
      <c r="Q215" s="406" t="s">
        <v>4075</v>
      </c>
      <c r="AB215" s="407" t="s">
        <v>1864</v>
      </c>
      <c r="AF215" t="s">
        <v>3407</v>
      </c>
      <c r="AG215" t="s">
        <v>3408</v>
      </c>
      <c r="AH215" t="s">
        <v>1706</v>
      </c>
    </row>
    <row r="216" spans="1:34" ht="12" customHeight="1">
      <c r="A216" t="s">
        <v>14</v>
      </c>
      <c r="C216" t="s">
        <v>60</v>
      </c>
      <c r="D216" t="s">
        <v>63</v>
      </c>
      <c r="E216" t="s">
        <v>64</v>
      </c>
      <c r="F216" t="s">
        <v>3920</v>
      </c>
      <c r="G216" t="s">
        <v>3921</v>
      </c>
      <c r="H216" t="s">
        <v>1864</v>
      </c>
      <c r="J216" s="418" t="s">
        <v>656</v>
      </c>
      <c r="L216" s="402" t="s">
        <v>4086</v>
      </c>
      <c r="M216" s="403" t="s">
        <v>1954</v>
      </c>
      <c r="N216" s="65" t="s">
        <v>4080</v>
      </c>
      <c r="O216" s="410" t="s">
        <v>4087</v>
      </c>
      <c r="P216" s="405" t="s">
        <v>4085</v>
      </c>
      <c r="Q216" s="406" t="s">
        <v>4075</v>
      </c>
      <c r="AB216" s="407" t="s">
        <v>1864</v>
      </c>
      <c r="AF216" t="s">
        <v>3407</v>
      </c>
      <c r="AG216" t="s">
        <v>3408</v>
      </c>
      <c r="AH216" t="s">
        <v>1706</v>
      </c>
    </row>
    <row r="217" spans="1:34" ht="12" customHeight="1">
      <c r="A217" t="s">
        <v>14</v>
      </c>
      <c r="C217" t="s">
        <v>60</v>
      </c>
      <c r="D217" t="s">
        <v>63</v>
      </c>
      <c r="E217" t="s">
        <v>64</v>
      </c>
      <c r="F217" t="s">
        <v>3920</v>
      </c>
      <c r="G217" t="s">
        <v>3921</v>
      </c>
      <c r="H217" t="s">
        <v>4088</v>
      </c>
      <c r="J217" s="401" t="s">
        <v>659</v>
      </c>
      <c r="L217" s="402" t="s">
        <v>4089</v>
      </c>
      <c r="M217" s="403" t="s">
        <v>1954</v>
      </c>
      <c r="N217" s="65" t="s">
        <v>4090</v>
      </c>
      <c r="O217" s="404" t="s">
        <v>4091</v>
      </c>
      <c r="P217" s="405" t="s">
        <v>4092</v>
      </c>
      <c r="Q217" s="406" t="s">
        <v>3856</v>
      </c>
      <c r="AB217" s="407" t="s">
        <v>3857</v>
      </c>
      <c r="AF217" t="s">
        <v>3407</v>
      </c>
      <c r="AG217" t="s">
        <v>3408</v>
      </c>
      <c r="AH217" t="s">
        <v>1706</v>
      </c>
    </row>
    <row r="218" spans="1:34" ht="12" customHeight="1">
      <c r="A218" t="s">
        <v>14</v>
      </c>
      <c r="C218" t="s">
        <v>60</v>
      </c>
      <c r="D218" t="s">
        <v>63</v>
      </c>
      <c r="E218" t="s">
        <v>64</v>
      </c>
      <c r="F218" t="s">
        <v>3920</v>
      </c>
      <c r="G218" t="s">
        <v>3921</v>
      </c>
      <c r="H218" t="s">
        <v>4088</v>
      </c>
      <c r="J218" s="401" t="s">
        <v>662</v>
      </c>
      <c r="L218" s="402" t="s">
        <v>4093</v>
      </c>
      <c r="M218" s="403" t="s">
        <v>1954</v>
      </c>
      <c r="N218" s="65" t="s">
        <v>4094</v>
      </c>
      <c r="O218" s="404" t="s">
        <v>4091</v>
      </c>
      <c r="P218" s="405" t="s">
        <v>4095</v>
      </c>
      <c r="Q218" s="406" t="s">
        <v>3856</v>
      </c>
      <c r="AB218" s="407" t="s">
        <v>3857</v>
      </c>
      <c r="AF218" t="s">
        <v>3407</v>
      </c>
      <c r="AG218" t="s">
        <v>3408</v>
      </c>
      <c r="AH218" t="s">
        <v>1706</v>
      </c>
    </row>
    <row r="219" spans="1:34" ht="12" customHeight="1">
      <c r="A219" t="s">
        <v>14</v>
      </c>
      <c r="C219" t="s">
        <v>60</v>
      </c>
      <c r="D219" t="s">
        <v>63</v>
      </c>
      <c r="E219" t="s">
        <v>64</v>
      </c>
      <c r="F219" t="s">
        <v>3920</v>
      </c>
      <c r="G219" t="s">
        <v>3921</v>
      </c>
      <c r="H219" t="s">
        <v>4088</v>
      </c>
      <c r="J219" s="401" t="s">
        <v>665</v>
      </c>
      <c r="L219" s="402" t="s">
        <v>4096</v>
      </c>
      <c r="M219" s="403" t="s">
        <v>1954</v>
      </c>
      <c r="N219" s="65" t="s">
        <v>4094</v>
      </c>
      <c r="O219" s="404" t="s">
        <v>4091</v>
      </c>
      <c r="P219" s="405" t="s">
        <v>4097</v>
      </c>
      <c r="Q219" s="406" t="s">
        <v>3856</v>
      </c>
      <c r="AB219" s="407" t="s">
        <v>3857</v>
      </c>
      <c r="AF219" t="s">
        <v>3407</v>
      </c>
      <c r="AG219" t="s">
        <v>3408</v>
      </c>
      <c r="AH219" t="s">
        <v>1706</v>
      </c>
    </row>
    <row r="220" spans="1:34" ht="12" customHeight="1">
      <c r="A220" t="s">
        <v>14</v>
      </c>
      <c r="C220" t="s">
        <v>60</v>
      </c>
      <c r="D220" t="s">
        <v>63</v>
      </c>
      <c r="E220" t="s">
        <v>64</v>
      </c>
      <c r="F220" t="s">
        <v>4098</v>
      </c>
      <c r="G220" t="s">
        <v>4099</v>
      </c>
      <c r="J220" s="401" t="s">
        <v>3923</v>
      </c>
      <c r="L220" s="419" t="s">
        <v>4100</v>
      </c>
      <c r="M220" s="403" t="s">
        <v>2054</v>
      </c>
      <c r="N220" s="183" t="s">
        <v>4101</v>
      </c>
      <c r="O220" s="420" t="s">
        <v>4102</v>
      </c>
      <c r="P220" s="107" t="s">
        <v>4103</v>
      </c>
      <c r="Q220" s="421" t="s">
        <v>4104</v>
      </c>
      <c r="AB220" s="407" t="s">
        <v>4105</v>
      </c>
      <c r="AF220" t="s">
        <v>3407</v>
      </c>
      <c r="AG220" t="s">
        <v>3408</v>
      </c>
      <c r="AH220" t="s">
        <v>1706</v>
      </c>
    </row>
    <row r="221" spans="1:34" ht="12" customHeight="1">
      <c r="A221" t="s">
        <v>14</v>
      </c>
      <c r="C221" t="s">
        <v>60</v>
      </c>
      <c r="D221" t="s">
        <v>63</v>
      </c>
      <c r="E221" t="s">
        <v>64</v>
      </c>
      <c r="F221" t="s">
        <v>4098</v>
      </c>
      <c r="G221" t="s">
        <v>4099</v>
      </c>
      <c r="J221" s="401" t="s">
        <v>3930</v>
      </c>
      <c r="L221" s="422" t="s">
        <v>4106</v>
      </c>
      <c r="M221" s="403" t="s">
        <v>2054</v>
      </c>
      <c r="N221" s="422" t="s">
        <v>4107</v>
      </c>
      <c r="O221" s="420" t="s">
        <v>4102</v>
      </c>
      <c r="P221" s="422" t="s">
        <v>4108</v>
      </c>
      <c r="Q221" s="421" t="s">
        <v>4109</v>
      </c>
      <c r="AB221" s="407" t="s">
        <v>4110</v>
      </c>
      <c r="AF221" t="s">
        <v>3407</v>
      </c>
      <c r="AG221" t="s">
        <v>3408</v>
      </c>
      <c r="AH221" t="s">
        <v>1706</v>
      </c>
    </row>
    <row r="222" spans="1:34" ht="12" customHeight="1">
      <c r="A222" t="s">
        <v>14</v>
      </c>
      <c r="C222" t="s">
        <v>60</v>
      </c>
      <c r="D222" t="s">
        <v>63</v>
      </c>
      <c r="E222" t="s">
        <v>64</v>
      </c>
      <c r="F222" t="s">
        <v>4098</v>
      </c>
      <c r="G222" t="s">
        <v>4099</v>
      </c>
      <c r="J222" s="401" t="s">
        <v>3936</v>
      </c>
      <c r="L222" s="422" t="s">
        <v>4111</v>
      </c>
      <c r="M222" s="403" t="s">
        <v>2054</v>
      </c>
      <c r="N222" s="422" t="s">
        <v>4112</v>
      </c>
      <c r="O222" s="423" t="s">
        <v>4113</v>
      </c>
      <c r="P222" s="422" t="s">
        <v>4114</v>
      </c>
      <c r="Q222" s="421" t="s">
        <v>4115</v>
      </c>
      <c r="AB222" s="407" t="s">
        <v>4110</v>
      </c>
      <c r="AF222" t="s">
        <v>3407</v>
      </c>
      <c r="AG222" t="s">
        <v>3408</v>
      </c>
      <c r="AH222" t="s">
        <v>1706</v>
      </c>
    </row>
    <row r="223" spans="1:34" ht="12" customHeight="1">
      <c r="A223" t="s">
        <v>14</v>
      </c>
      <c r="C223" t="s">
        <v>60</v>
      </c>
      <c r="D223" t="s">
        <v>63</v>
      </c>
      <c r="E223" t="s">
        <v>64</v>
      </c>
      <c r="F223" t="s">
        <v>4098</v>
      </c>
      <c r="G223" t="s">
        <v>4099</v>
      </c>
      <c r="J223" s="401" t="s">
        <v>3943</v>
      </c>
      <c r="L223" s="422" t="s">
        <v>4116</v>
      </c>
      <c r="M223" s="403" t="s">
        <v>2054</v>
      </c>
      <c r="N223" s="422" t="s">
        <v>4117</v>
      </c>
      <c r="O223" s="423" t="s">
        <v>4118</v>
      </c>
      <c r="P223" s="422" t="s">
        <v>4119</v>
      </c>
      <c r="Q223" s="406" t="s">
        <v>4120</v>
      </c>
      <c r="AB223" s="407" t="s">
        <v>4110</v>
      </c>
      <c r="AF223" t="s">
        <v>3407</v>
      </c>
      <c r="AG223" t="s">
        <v>3408</v>
      </c>
      <c r="AH223" t="s">
        <v>1706</v>
      </c>
    </row>
    <row r="224" spans="1:34" ht="12" customHeight="1">
      <c r="A224" t="s">
        <v>14</v>
      </c>
      <c r="C224" t="s">
        <v>60</v>
      </c>
      <c r="D224" t="s">
        <v>63</v>
      </c>
      <c r="E224" t="s">
        <v>64</v>
      </c>
      <c r="F224" t="s">
        <v>4098</v>
      </c>
      <c r="G224" t="s">
        <v>4099</v>
      </c>
      <c r="J224" s="401" t="s">
        <v>3947</v>
      </c>
      <c r="L224" s="422" t="s">
        <v>4121</v>
      </c>
      <c r="M224" s="403" t="s">
        <v>2054</v>
      </c>
      <c r="N224" s="422" t="s">
        <v>4122</v>
      </c>
      <c r="O224" s="423" t="s">
        <v>4118</v>
      </c>
      <c r="P224" s="422" t="s">
        <v>4123</v>
      </c>
      <c r="Q224" s="406" t="s">
        <v>4120</v>
      </c>
      <c r="AB224" s="407" t="s">
        <v>4110</v>
      </c>
      <c r="AF224" t="s">
        <v>3407</v>
      </c>
      <c r="AG224" t="s">
        <v>3408</v>
      </c>
      <c r="AH224" t="s">
        <v>1706</v>
      </c>
    </row>
    <row r="225" spans="1:34" ht="12" customHeight="1">
      <c r="A225" t="s">
        <v>14</v>
      </c>
      <c r="C225" t="s">
        <v>60</v>
      </c>
      <c r="D225" t="s">
        <v>63</v>
      </c>
      <c r="E225" t="s">
        <v>64</v>
      </c>
      <c r="F225" t="s">
        <v>4098</v>
      </c>
      <c r="G225" t="s">
        <v>4099</v>
      </c>
      <c r="J225" s="401" t="s">
        <v>3951</v>
      </c>
      <c r="L225" s="422" t="s">
        <v>4124</v>
      </c>
      <c r="M225" s="403" t="s">
        <v>2054</v>
      </c>
      <c r="N225" s="422" t="s">
        <v>4125</v>
      </c>
      <c r="O225" s="423" t="s">
        <v>4118</v>
      </c>
      <c r="P225" s="422" t="s">
        <v>4126</v>
      </c>
      <c r="Q225" s="406" t="s">
        <v>4120</v>
      </c>
      <c r="AB225" s="407" t="s">
        <v>4110</v>
      </c>
      <c r="AF225" t="s">
        <v>3407</v>
      </c>
      <c r="AG225" t="s">
        <v>3408</v>
      </c>
      <c r="AH225" t="s">
        <v>1706</v>
      </c>
    </row>
    <row r="226" spans="1:34" ht="12" customHeight="1">
      <c r="A226" t="s">
        <v>14</v>
      </c>
      <c r="C226" t="s">
        <v>60</v>
      </c>
      <c r="D226" t="s">
        <v>63</v>
      </c>
      <c r="E226" t="s">
        <v>64</v>
      </c>
      <c r="F226" t="s">
        <v>4098</v>
      </c>
      <c r="G226" t="s">
        <v>4099</v>
      </c>
      <c r="J226" s="401" t="s">
        <v>3955</v>
      </c>
      <c r="L226" s="422" t="s">
        <v>4127</v>
      </c>
      <c r="M226" s="403" t="s">
        <v>2054</v>
      </c>
      <c r="N226" s="422" t="s">
        <v>4128</v>
      </c>
      <c r="O226" s="423" t="s">
        <v>4129</v>
      </c>
      <c r="P226" s="422" t="s">
        <v>4130</v>
      </c>
      <c r="Q226" s="406" t="s">
        <v>4120</v>
      </c>
      <c r="AB226" s="407" t="s">
        <v>4110</v>
      </c>
      <c r="AF226" t="s">
        <v>3407</v>
      </c>
      <c r="AG226" t="s">
        <v>3408</v>
      </c>
      <c r="AH226" t="s">
        <v>1706</v>
      </c>
    </row>
    <row r="227" spans="1:34" ht="12" customHeight="1">
      <c r="A227" t="s">
        <v>14</v>
      </c>
      <c r="C227" t="s">
        <v>60</v>
      </c>
      <c r="D227" t="s">
        <v>63</v>
      </c>
      <c r="E227" t="s">
        <v>64</v>
      </c>
      <c r="F227" t="s">
        <v>4098</v>
      </c>
      <c r="G227" t="s">
        <v>4099</v>
      </c>
      <c r="J227" s="401" t="s">
        <v>3960</v>
      </c>
      <c r="L227" s="422" t="s">
        <v>4131</v>
      </c>
      <c r="M227" s="403" t="s">
        <v>2054</v>
      </c>
      <c r="N227" s="422" t="s">
        <v>4132</v>
      </c>
      <c r="O227" s="423" t="s">
        <v>4129</v>
      </c>
      <c r="P227" s="422" t="s">
        <v>4133</v>
      </c>
      <c r="Q227" s="406" t="s">
        <v>4120</v>
      </c>
      <c r="AB227" s="407" t="s">
        <v>4110</v>
      </c>
      <c r="AF227" t="s">
        <v>3407</v>
      </c>
      <c r="AG227" t="s">
        <v>3408</v>
      </c>
      <c r="AH227" t="s">
        <v>1706</v>
      </c>
    </row>
    <row r="228" spans="1:34" ht="12" customHeight="1">
      <c r="A228" t="s">
        <v>14</v>
      </c>
      <c r="C228" t="s">
        <v>60</v>
      </c>
      <c r="D228" t="s">
        <v>63</v>
      </c>
      <c r="E228" t="s">
        <v>64</v>
      </c>
      <c r="F228" t="s">
        <v>4098</v>
      </c>
      <c r="G228" t="s">
        <v>4099</v>
      </c>
      <c r="J228" s="401" t="s">
        <v>3966</v>
      </c>
      <c r="L228" s="422" t="s">
        <v>4134</v>
      </c>
      <c r="M228" s="403" t="s">
        <v>2054</v>
      </c>
      <c r="N228" s="422" t="s">
        <v>4135</v>
      </c>
      <c r="O228" s="423" t="s">
        <v>4136</v>
      </c>
      <c r="P228" s="422" t="s">
        <v>4137</v>
      </c>
      <c r="Q228" s="406" t="s">
        <v>4120</v>
      </c>
      <c r="AB228" s="407" t="s">
        <v>4110</v>
      </c>
      <c r="AF228" t="s">
        <v>3407</v>
      </c>
      <c r="AG228" t="s">
        <v>3408</v>
      </c>
      <c r="AH228" t="s">
        <v>1706</v>
      </c>
    </row>
    <row r="229" spans="1:34" ht="12" customHeight="1">
      <c r="A229" t="s">
        <v>14</v>
      </c>
      <c r="C229" t="s">
        <v>60</v>
      </c>
      <c r="D229" t="s">
        <v>63</v>
      </c>
      <c r="E229" t="s">
        <v>64</v>
      </c>
      <c r="F229" t="s">
        <v>4098</v>
      </c>
      <c r="G229" t="s">
        <v>4099</v>
      </c>
      <c r="J229" s="401" t="s">
        <v>522</v>
      </c>
      <c r="L229" s="422" t="s">
        <v>4138</v>
      </c>
      <c r="M229" s="403" t="s">
        <v>2054</v>
      </c>
      <c r="N229" s="422" t="s">
        <v>4107</v>
      </c>
      <c r="O229" s="423" t="s">
        <v>4139</v>
      </c>
      <c r="P229" s="422" t="s">
        <v>4140</v>
      </c>
      <c r="Q229" s="406" t="s">
        <v>4120</v>
      </c>
      <c r="AB229" s="407" t="s">
        <v>4110</v>
      </c>
      <c r="AF229" t="s">
        <v>3407</v>
      </c>
      <c r="AG229" t="s">
        <v>3408</v>
      </c>
      <c r="AH229" t="s">
        <v>1706</v>
      </c>
    </row>
    <row r="230" spans="1:34" ht="12" customHeight="1">
      <c r="A230" t="s">
        <v>14</v>
      </c>
      <c r="C230" t="s">
        <v>60</v>
      </c>
      <c r="D230" t="s">
        <v>63</v>
      </c>
      <c r="E230" t="s">
        <v>64</v>
      </c>
      <c r="F230" t="s">
        <v>4098</v>
      </c>
      <c r="G230" t="s">
        <v>4099</v>
      </c>
      <c r="J230" s="401" t="s">
        <v>528</v>
      </c>
      <c r="L230" s="422" t="s">
        <v>4141</v>
      </c>
      <c r="M230" s="403" t="s">
        <v>2054</v>
      </c>
      <c r="N230" s="422" t="s">
        <v>4107</v>
      </c>
      <c r="O230" s="423" t="s">
        <v>4142</v>
      </c>
      <c r="P230" s="422" t="s">
        <v>4143</v>
      </c>
      <c r="Q230" s="406" t="s">
        <v>4120</v>
      </c>
      <c r="AB230" s="407" t="s">
        <v>4110</v>
      </c>
      <c r="AF230" t="s">
        <v>3407</v>
      </c>
      <c r="AG230" t="s">
        <v>3408</v>
      </c>
      <c r="AH230" t="s">
        <v>1706</v>
      </c>
    </row>
    <row r="231" spans="1:34" ht="12" customHeight="1">
      <c r="A231" t="s">
        <v>14</v>
      </c>
      <c r="C231" t="s">
        <v>60</v>
      </c>
      <c r="D231" t="s">
        <v>63</v>
      </c>
      <c r="E231" t="s">
        <v>64</v>
      </c>
      <c r="F231" t="s">
        <v>4098</v>
      </c>
      <c r="G231" t="s">
        <v>4099</v>
      </c>
      <c r="J231" s="401" t="s">
        <v>533</v>
      </c>
      <c r="L231" s="422" t="s">
        <v>4144</v>
      </c>
      <c r="M231" s="403" t="s">
        <v>2054</v>
      </c>
      <c r="N231" s="422" t="s">
        <v>4145</v>
      </c>
      <c r="O231" s="423" t="s">
        <v>4146</v>
      </c>
      <c r="P231" s="422" t="s">
        <v>4147</v>
      </c>
      <c r="Q231" s="406" t="s">
        <v>4120</v>
      </c>
      <c r="AB231" s="407" t="s">
        <v>4110</v>
      </c>
      <c r="AF231" t="s">
        <v>3407</v>
      </c>
      <c r="AG231" t="s">
        <v>3408</v>
      </c>
      <c r="AH231" t="s">
        <v>1706</v>
      </c>
    </row>
    <row r="232" spans="1:34" ht="12" customHeight="1">
      <c r="A232" t="s">
        <v>14</v>
      </c>
      <c r="C232" t="s">
        <v>60</v>
      </c>
      <c r="D232" t="s">
        <v>63</v>
      </c>
      <c r="E232" t="s">
        <v>64</v>
      </c>
      <c r="F232" t="s">
        <v>4098</v>
      </c>
      <c r="G232" t="s">
        <v>4099</v>
      </c>
      <c r="J232" s="401" t="s">
        <v>536</v>
      </c>
      <c r="L232" s="422" t="s">
        <v>4148</v>
      </c>
      <c r="M232" s="403" t="s">
        <v>2054</v>
      </c>
      <c r="N232" s="422" t="s">
        <v>4135</v>
      </c>
      <c r="O232" s="423" t="s">
        <v>4149</v>
      </c>
      <c r="P232" s="422" t="s">
        <v>4150</v>
      </c>
      <c r="Q232" s="406" t="s">
        <v>4120</v>
      </c>
      <c r="AB232" s="407" t="s">
        <v>4110</v>
      </c>
      <c r="AF232" t="s">
        <v>3407</v>
      </c>
      <c r="AG232" t="s">
        <v>3408</v>
      </c>
      <c r="AH232" t="s">
        <v>1706</v>
      </c>
    </row>
    <row r="233" spans="1:34" ht="12" customHeight="1">
      <c r="A233" t="s">
        <v>14</v>
      </c>
      <c r="C233" t="s">
        <v>60</v>
      </c>
      <c r="D233" t="s">
        <v>63</v>
      </c>
      <c r="E233" t="s">
        <v>64</v>
      </c>
      <c r="F233" t="s">
        <v>4098</v>
      </c>
      <c r="G233" t="s">
        <v>4099</v>
      </c>
      <c r="J233" s="401" t="s">
        <v>539</v>
      </c>
      <c r="L233" s="422" t="s">
        <v>4151</v>
      </c>
      <c r="M233" s="403" t="s">
        <v>2054</v>
      </c>
      <c r="N233" s="422" t="s">
        <v>4107</v>
      </c>
      <c r="O233" s="423" t="s">
        <v>4152</v>
      </c>
      <c r="P233" s="422" t="s">
        <v>4153</v>
      </c>
      <c r="Q233" s="406" t="s">
        <v>4120</v>
      </c>
      <c r="AB233" s="407" t="s">
        <v>4110</v>
      </c>
      <c r="AF233" t="s">
        <v>3407</v>
      </c>
      <c r="AG233" t="s">
        <v>3408</v>
      </c>
      <c r="AH233" t="s">
        <v>1706</v>
      </c>
    </row>
    <row r="234" spans="1:34" ht="12" customHeight="1">
      <c r="A234" t="s">
        <v>14</v>
      </c>
      <c r="C234" t="s">
        <v>60</v>
      </c>
      <c r="D234" t="s">
        <v>63</v>
      </c>
      <c r="E234" t="s">
        <v>64</v>
      </c>
      <c r="F234" t="s">
        <v>4098</v>
      </c>
      <c r="G234" t="s">
        <v>4099</v>
      </c>
      <c r="J234" s="401" t="s">
        <v>544</v>
      </c>
      <c r="L234" s="422" t="s">
        <v>4154</v>
      </c>
      <c r="M234" s="403" t="s">
        <v>2054</v>
      </c>
      <c r="N234" s="422" t="s">
        <v>4107</v>
      </c>
      <c r="O234" s="423" t="s">
        <v>4155</v>
      </c>
      <c r="P234" s="422" t="s">
        <v>4156</v>
      </c>
      <c r="Q234" s="406" t="s">
        <v>4120</v>
      </c>
      <c r="AB234" s="407" t="s">
        <v>4110</v>
      </c>
      <c r="AF234" t="s">
        <v>3407</v>
      </c>
      <c r="AG234" t="s">
        <v>3408</v>
      </c>
      <c r="AH234" t="s">
        <v>1706</v>
      </c>
    </row>
    <row r="235" spans="1:34" ht="12" customHeight="1">
      <c r="A235" t="s">
        <v>14</v>
      </c>
      <c r="C235" t="s">
        <v>60</v>
      </c>
      <c r="D235" t="s">
        <v>63</v>
      </c>
      <c r="E235" t="s">
        <v>64</v>
      </c>
      <c r="F235" t="s">
        <v>4098</v>
      </c>
      <c r="G235" t="s">
        <v>4099</v>
      </c>
      <c r="J235" s="401" t="s">
        <v>548</v>
      </c>
      <c r="L235" s="422" t="s">
        <v>4157</v>
      </c>
      <c r="M235" s="403" t="s">
        <v>2054</v>
      </c>
      <c r="N235" s="422" t="s">
        <v>4107</v>
      </c>
      <c r="O235" s="423" t="s">
        <v>4158</v>
      </c>
      <c r="P235" s="422" t="s">
        <v>4159</v>
      </c>
      <c r="Q235" s="406" t="s">
        <v>4120</v>
      </c>
      <c r="AB235" s="407" t="s">
        <v>4110</v>
      </c>
      <c r="AF235" t="s">
        <v>3407</v>
      </c>
      <c r="AG235" t="s">
        <v>3408</v>
      </c>
      <c r="AH235" t="s">
        <v>1706</v>
      </c>
    </row>
    <row r="236" spans="1:34" ht="12" customHeight="1">
      <c r="A236" t="s">
        <v>14</v>
      </c>
      <c r="C236" t="s">
        <v>60</v>
      </c>
      <c r="D236" t="s">
        <v>63</v>
      </c>
      <c r="E236" t="s">
        <v>64</v>
      </c>
      <c r="F236" t="s">
        <v>4098</v>
      </c>
      <c r="G236" t="s">
        <v>4099</v>
      </c>
      <c r="J236" s="401" t="s">
        <v>553</v>
      </c>
      <c r="L236" s="424" t="s">
        <v>4160</v>
      </c>
      <c r="M236" s="425" t="s">
        <v>2054</v>
      </c>
      <c r="N236" s="426" t="s">
        <v>4161</v>
      </c>
      <c r="O236" s="427" t="s">
        <v>4162</v>
      </c>
      <c r="P236" s="428" t="s">
        <v>4163</v>
      </c>
      <c r="Q236" s="429" t="s">
        <v>4164</v>
      </c>
      <c r="AB236" s="407" t="s">
        <v>4110</v>
      </c>
      <c r="AF236" t="s">
        <v>3407</v>
      </c>
      <c r="AG236" t="s">
        <v>3408</v>
      </c>
      <c r="AH236" t="s">
        <v>1706</v>
      </c>
    </row>
    <row r="237" spans="1:34" ht="12" customHeight="1">
      <c r="A237" t="s">
        <v>14</v>
      </c>
      <c r="C237" t="s">
        <v>60</v>
      </c>
      <c r="D237" t="s">
        <v>63</v>
      </c>
      <c r="E237" t="s">
        <v>64</v>
      </c>
      <c r="F237" t="s">
        <v>4098</v>
      </c>
      <c r="G237" t="s">
        <v>4099</v>
      </c>
      <c r="J237" s="401" t="s">
        <v>558</v>
      </c>
      <c r="L237" s="402" t="s">
        <v>4165</v>
      </c>
      <c r="M237" s="403" t="s">
        <v>2054</v>
      </c>
      <c r="N237" s="65" t="s">
        <v>4166</v>
      </c>
      <c r="O237" s="410" t="s">
        <v>4167</v>
      </c>
      <c r="P237" s="422" t="s">
        <v>4168</v>
      </c>
      <c r="Q237" s="406" t="s">
        <v>4120</v>
      </c>
      <c r="AB237" s="407" t="s">
        <v>4169</v>
      </c>
      <c r="AF237" t="s">
        <v>3407</v>
      </c>
      <c r="AG237" t="s">
        <v>3408</v>
      </c>
      <c r="AH237" t="s">
        <v>1706</v>
      </c>
    </row>
    <row r="238" spans="1:34" ht="12" customHeight="1">
      <c r="A238" t="s">
        <v>14</v>
      </c>
      <c r="C238" t="s">
        <v>60</v>
      </c>
      <c r="D238" t="s">
        <v>63</v>
      </c>
      <c r="E238" t="s">
        <v>64</v>
      </c>
      <c r="F238" t="s">
        <v>4098</v>
      </c>
      <c r="G238" t="s">
        <v>4099</v>
      </c>
      <c r="J238" s="401" t="s">
        <v>563</v>
      </c>
      <c r="L238" s="402" t="s">
        <v>4170</v>
      </c>
      <c r="M238" s="403" t="s">
        <v>2054</v>
      </c>
      <c r="N238" s="65" t="s">
        <v>4166</v>
      </c>
      <c r="O238" s="410" t="s">
        <v>4162</v>
      </c>
      <c r="P238" s="422" t="s">
        <v>4171</v>
      </c>
      <c r="Q238" s="406" t="s">
        <v>4120</v>
      </c>
      <c r="AB238" s="407" t="s">
        <v>4110</v>
      </c>
      <c r="AF238" t="s">
        <v>3407</v>
      </c>
      <c r="AG238" t="s">
        <v>3408</v>
      </c>
      <c r="AH238" t="s">
        <v>1706</v>
      </c>
    </row>
    <row r="239" spans="1:34" ht="12" customHeight="1">
      <c r="A239" t="s">
        <v>14</v>
      </c>
      <c r="C239" t="s">
        <v>60</v>
      </c>
      <c r="D239" t="s">
        <v>63</v>
      </c>
      <c r="E239" t="s">
        <v>64</v>
      </c>
      <c r="F239" t="s">
        <v>4098</v>
      </c>
      <c r="G239" t="s">
        <v>4099</v>
      </c>
      <c r="J239" s="401" t="s">
        <v>567</v>
      </c>
      <c r="L239" s="424" t="s">
        <v>4172</v>
      </c>
      <c r="M239" s="425" t="s">
        <v>2054</v>
      </c>
      <c r="N239" s="430" t="s">
        <v>4173</v>
      </c>
      <c r="O239" s="427" t="s">
        <v>4162</v>
      </c>
      <c r="P239" s="428" t="s">
        <v>4174</v>
      </c>
      <c r="Q239" s="429" t="s">
        <v>4120</v>
      </c>
      <c r="AB239" s="407" t="s">
        <v>4110</v>
      </c>
      <c r="AF239" t="s">
        <v>3407</v>
      </c>
      <c r="AG239" t="s">
        <v>3408</v>
      </c>
      <c r="AH239" t="s">
        <v>1706</v>
      </c>
    </row>
    <row r="240" spans="1:34" ht="12" customHeight="1">
      <c r="A240" t="s">
        <v>14</v>
      </c>
      <c r="C240" t="s">
        <v>60</v>
      </c>
      <c r="D240" t="s">
        <v>63</v>
      </c>
      <c r="E240" t="s">
        <v>64</v>
      </c>
      <c r="F240" t="s">
        <v>4098</v>
      </c>
      <c r="G240" t="s">
        <v>4099</v>
      </c>
      <c r="J240" s="401" t="s">
        <v>571</v>
      </c>
      <c r="L240" s="402" t="s">
        <v>4175</v>
      </c>
      <c r="M240" s="403" t="s">
        <v>2054</v>
      </c>
      <c r="N240" s="422" t="s">
        <v>4173</v>
      </c>
      <c r="O240" s="410" t="s">
        <v>4167</v>
      </c>
      <c r="P240" s="422" t="s">
        <v>4176</v>
      </c>
      <c r="Q240" s="406" t="s">
        <v>4120</v>
      </c>
      <c r="AB240" s="407" t="s">
        <v>3942</v>
      </c>
      <c r="AF240" t="s">
        <v>3407</v>
      </c>
      <c r="AG240" t="s">
        <v>3408</v>
      </c>
      <c r="AH240" t="s">
        <v>1706</v>
      </c>
    </row>
    <row r="241" spans="1:34" ht="12" customHeight="1">
      <c r="A241" t="s">
        <v>14</v>
      </c>
      <c r="C241" t="s">
        <v>60</v>
      </c>
      <c r="D241" t="s">
        <v>63</v>
      </c>
      <c r="E241" t="s">
        <v>64</v>
      </c>
      <c r="F241" t="s">
        <v>4098</v>
      </c>
      <c r="G241" t="s">
        <v>4099</v>
      </c>
      <c r="J241" s="401" t="s">
        <v>575</v>
      </c>
      <c r="L241" s="402" t="s">
        <v>4177</v>
      </c>
      <c r="M241" s="403" t="s">
        <v>2054</v>
      </c>
      <c r="N241" s="422" t="s">
        <v>4173</v>
      </c>
      <c r="O241" s="410" t="s">
        <v>4162</v>
      </c>
      <c r="P241" s="422" t="s">
        <v>4178</v>
      </c>
      <c r="Q241" s="406" t="s">
        <v>4120</v>
      </c>
      <c r="AB241" s="407" t="s">
        <v>4110</v>
      </c>
      <c r="AF241" t="s">
        <v>3407</v>
      </c>
      <c r="AG241" t="s">
        <v>3408</v>
      </c>
      <c r="AH241" t="s">
        <v>1706</v>
      </c>
    </row>
    <row r="242" spans="1:34" ht="12" customHeight="1">
      <c r="A242" t="s">
        <v>14</v>
      </c>
      <c r="C242" t="s">
        <v>60</v>
      </c>
      <c r="D242" t="s">
        <v>63</v>
      </c>
      <c r="E242" t="s">
        <v>64</v>
      </c>
      <c r="F242" t="s">
        <v>4179</v>
      </c>
      <c r="G242" t="s">
        <v>4180</v>
      </c>
      <c r="H242" t="s">
        <v>4181</v>
      </c>
      <c r="J242" s="401" t="s">
        <v>3923</v>
      </c>
      <c r="L242" s="402" t="s">
        <v>4182</v>
      </c>
      <c r="M242" s="403" t="s">
        <v>2054</v>
      </c>
      <c r="N242" s="65" t="s">
        <v>4183</v>
      </c>
      <c r="O242" s="410" t="s">
        <v>4184</v>
      </c>
      <c r="P242" s="405" t="s">
        <v>4185</v>
      </c>
      <c r="Q242" s="406" t="s">
        <v>4186</v>
      </c>
      <c r="T242" s="431" t="s">
        <v>481</v>
      </c>
      <c r="AB242" s="407" t="s">
        <v>4187</v>
      </c>
      <c r="AF242" t="s">
        <v>3407</v>
      </c>
      <c r="AG242" t="s">
        <v>3408</v>
      </c>
      <c r="AH242" t="s">
        <v>1706</v>
      </c>
    </row>
    <row r="243" spans="1:34" ht="12" customHeight="1">
      <c r="A243" t="s">
        <v>14</v>
      </c>
      <c r="C243" t="s">
        <v>60</v>
      </c>
      <c r="D243" t="s">
        <v>63</v>
      </c>
      <c r="E243" t="s">
        <v>64</v>
      </c>
      <c r="F243" t="s">
        <v>4179</v>
      </c>
      <c r="G243" t="s">
        <v>4180</v>
      </c>
      <c r="H243" t="s">
        <v>4181</v>
      </c>
      <c r="J243" s="401" t="s">
        <v>3930</v>
      </c>
      <c r="L243" s="402" t="s">
        <v>4188</v>
      </c>
      <c r="M243" s="403" t="s">
        <v>2054</v>
      </c>
      <c r="N243" s="65" t="s">
        <v>4183</v>
      </c>
      <c r="O243" s="410" t="s">
        <v>4184</v>
      </c>
      <c r="P243" s="405" t="s">
        <v>4189</v>
      </c>
      <c r="Q243" s="406" t="s">
        <v>4186</v>
      </c>
      <c r="T243" s="431" t="s">
        <v>481</v>
      </c>
      <c r="AB243" s="407" t="s">
        <v>4187</v>
      </c>
      <c r="AF243" t="s">
        <v>3407</v>
      </c>
      <c r="AG243" t="s">
        <v>3408</v>
      </c>
      <c r="AH243" t="s">
        <v>1706</v>
      </c>
    </row>
    <row r="244" spans="1:34" ht="12" customHeight="1">
      <c r="A244" t="s">
        <v>14</v>
      </c>
      <c r="C244" t="s">
        <v>60</v>
      </c>
      <c r="D244" t="s">
        <v>63</v>
      </c>
      <c r="E244" t="s">
        <v>64</v>
      </c>
      <c r="F244" t="s">
        <v>4179</v>
      </c>
      <c r="G244" t="s">
        <v>4180</v>
      </c>
      <c r="H244" t="s">
        <v>4181</v>
      </c>
      <c r="J244" s="401" t="s">
        <v>3936</v>
      </c>
      <c r="L244" s="432" t="s">
        <v>4190</v>
      </c>
      <c r="M244" s="403" t="s">
        <v>2054</v>
      </c>
      <c r="N244" s="432" t="s">
        <v>4191</v>
      </c>
      <c r="O244" s="432"/>
      <c r="P244" s="432"/>
      <c r="Q244" s="432" t="s">
        <v>4192</v>
      </c>
      <c r="T244" s="431" t="s">
        <v>481</v>
      </c>
      <c r="AB244" s="407" t="s">
        <v>4187</v>
      </c>
      <c r="AF244" t="s">
        <v>3407</v>
      </c>
      <c r="AG244" t="s">
        <v>3408</v>
      </c>
      <c r="AH244" t="s">
        <v>1706</v>
      </c>
    </row>
    <row r="245" spans="1:34" ht="12" customHeight="1">
      <c r="A245" t="s">
        <v>14</v>
      </c>
      <c r="C245" t="s">
        <v>60</v>
      </c>
      <c r="D245" t="s">
        <v>63</v>
      </c>
      <c r="E245" t="s">
        <v>64</v>
      </c>
      <c r="F245" t="s">
        <v>4179</v>
      </c>
      <c r="G245" t="s">
        <v>4180</v>
      </c>
      <c r="H245" t="s">
        <v>4181</v>
      </c>
      <c r="J245" s="401" t="s">
        <v>3943</v>
      </c>
      <c r="L245" s="402" t="s">
        <v>4193</v>
      </c>
      <c r="M245" s="403" t="s">
        <v>2054</v>
      </c>
      <c r="N245" s="65" t="s">
        <v>4183</v>
      </c>
      <c r="O245" s="410" t="s">
        <v>4184</v>
      </c>
      <c r="P245" s="405" t="s">
        <v>4194</v>
      </c>
      <c r="Q245" s="406" t="s">
        <v>4186</v>
      </c>
      <c r="T245" s="431" t="s">
        <v>481</v>
      </c>
      <c r="AB245" s="407" t="s">
        <v>4187</v>
      </c>
      <c r="AF245" t="s">
        <v>3407</v>
      </c>
      <c r="AG245" t="s">
        <v>3408</v>
      </c>
      <c r="AH245" t="s">
        <v>1706</v>
      </c>
    </row>
    <row r="246" spans="1:34" ht="12" customHeight="1">
      <c r="A246" t="s">
        <v>14</v>
      </c>
      <c r="C246" t="s">
        <v>60</v>
      </c>
      <c r="D246" t="s">
        <v>63</v>
      </c>
      <c r="E246" t="s">
        <v>64</v>
      </c>
      <c r="F246" t="s">
        <v>4179</v>
      </c>
      <c r="G246" t="s">
        <v>4180</v>
      </c>
      <c r="H246" t="s">
        <v>4181</v>
      </c>
      <c r="J246" s="401" t="s">
        <v>3947</v>
      </c>
      <c r="L246" s="402" t="s">
        <v>4195</v>
      </c>
      <c r="M246" s="403" t="s">
        <v>2054</v>
      </c>
      <c r="N246" s="65" t="s">
        <v>4183</v>
      </c>
      <c r="O246" s="410" t="s">
        <v>4184</v>
      </c>
      <c r="P246" s="405" t="s">
        <v>4196</v>
      </c>
      <c r="Q246" s="406" t="s">
        <v>4186</v>
      </c>
      <c r="T246" s="431" t="s">
        <v>481</v>
      </c>
      <c r="AB246" s="407" t="s">
        <v>4187</v>
      </c>
      <c r="AF246" t="s">
        <v>3407</v>
      </c>
      <c r="AG246" t="s">
        <v>3408</v>
      </c>
      <c r="AH246" t="s">
        <v>1706</v>
      </c>
    </row>
    <row r="247" spans="1:34" ht="12" customHeight="1">
      <c r="A247" t="s">
        <v>14</v>
      </c>
      <c r="C247" t="s">
        <v>60</v>
      </c>
      <c r="D247" t="s">
        <v>63</v>
      </c>
      <c r="E247" t="s">
        <v>64</v>
      </c>
      <c r="F247" t="s">
        <v>4179</v>
      </c>
      <c r="G247" t="s">
        <v>4180</v>
      </c>
      <c r="H247" t="s">
        <v>4181</v>
      </c>
      <c r="J247" s="401" t="s">
        <v>3951</v>
      </c>
      <c r="L247" s="402" t="s">
        <v>4197</v>
      </c>
      <c r="M247" s="403" t="s">
        <v>2054</v>
      </c>
      <c r="N247" s="65" t="s">
        <v>4183</v>
      </c>
      <c r="O247" s="410" t="s">
        <v>4184</v>
      </c>
      <c r="P247" s="405" t="s">
        <v>4198</v>
      </c>
      <c r="Q247" s="406" t="s">
        <v>4186</v>
      </c>
      <c r="T247" s="431" t="s">
        <v>481</v>
      </c>
      <c r="AB247" s="407" t="s">
        <v>4187</v>
      </c>
      <c r="AF247" t="s">
        <v>3407</v>
      </c>
      <c r="AG247" t="s">
        <v>3408</v>
      </c>
      <c r="AH247" t="s">
        <v>1706</v>
      </c>
    </row>
    <row r="248" spans="1:34" ht="12" customHeight="1">
      <c r="A248" t="s">
        <v>14</v>
      </c>
      <c r="C248" t="s">
        <v>60</v>
      </c>
      <c r="D248" t="s">
        <v>63</v>
      </c>
      <c r="E248" t="s">
        <v>64</v>
      </c>
      <c r="F248" t="s">
        <v>4179</v>
      </c>
      <c r="G248" t="s">
        <v>4180</v>
      </c>
      <c r="H248" t="s">
        <v>4199</v>
      </c>
      <c r="J248" s="401" t="s">
        <v>3955</v>
      </c>
      <c r="L248" s="402" t="s">
        <v>4200</v>
      </c>
      <c r="M248" s="403" t="s">
        <v>4201</v>
      </c>
      <c r="N248" s="65" t="s">
        <v>4202</v>
      </c>
      <c r="O248" s="410" t="s">
        <v>4203</v>
      </c>
      <c r="P248" s="107" t="s">
        <v>4204</v>
      </c>
      <c r="Q248" s="406" t="s">
        <v>4205</v>
      </c>
      <c r="T248" s="431" t="s">
        <v>481</v>
      </c>
      <c r="AB248" s="433" t="s">
        <v>4206</v>
      </c>
      <c r="AF248" t="s">
        <v>3407</v>
      </c>
      <c r="AG248" t="s">
        <v>3408</v>
      </c>
      <c r="AH248" t="s">
        <v>1706</v>
      </c>
    </row>
    <row r="249" spans="1:34" ht="12" customHeight="1">
      <c r="A249" t="s">
        <v>14</v>
      </c>
      <c r="C249" t="s">
        <v>60</v>
      </c>
      <c r="D249" t="s">
        <v>63</v>
      </c>
      <c r="E249" t="s">
        <v>64</v>
      </c>
      <c r="F249" t="s">
        <v>4179</v>
      </c>
      <c r="G249" t="s">
        <v>4180</v>
      </c>
      <c r="H249" t="s">
        <v>4199</v>
      </c>
      <c r="J249" s="401" t="s">
        <v>3960</v>
      </c>
      <c r="L249" s="402" t="s">
        <v>4207</v>
      </c>
      <c r="M249" s="403" t="s">
        <v>4201</v>
      </c>
      <c r="N249" s="65" t="s">
        <v>4208</v>
      </c>
      <c r="O249" s="410" t="s">
        <v>4203</v>
      </c>
      <c r="P249" s="107" t="s">
        <v>4209</v>
      </c>
      <c r="Q249" s="406" t="s">
        <v>4205</v>
      </c>
      <c r="T249" s="431" t="s">
        <v>481</v>
      </c>
      <c r="AB249" s="433" t="s">
        <v>4206</v>
      </c>
      <c r="AF249" t="s">
        <v>3407</v>
      </c>
      <c r="AG249" t="s">
        <v>3408</v>
      </c>
      <c r="AH249" t="s">
        <v>1706</v>
      </c>
    </row>
    <row r="250" spans="1:34" ht="12" customHeight="1">
      <c r="A250" t="s">
        <v>14</v>
      </c>
      <c r="C250" t="s">
        <v>60</v>
      </c>
      <c r="D250" t="s">
        <v>63</v>
      </c>
      <c r="E250" t="s">
        <v>64</v>
      </c>
      <c r="F250" t="s">
        <v>4179</v>
      </c>
      <c r="G250" t="s">
        <v>4180</v>
      </c>
      <c r="H250" t="s">
        <v>4199</v>
      </c>
      <c r="J250" s="401" t="s">
        <v>3966</v>
      </c>
      <c r="L250" s="402" t="s">
        <v>4210</v>
      </c>
      <c r="M250" s="403" t="s">
        <v>4201</v>
      </c>
      <c r="N250" s="65" t="s">
        <v>4211</v>
      </c>
      <c r="O250" s="410" t="s">
        <v>4203</v>
      </c>
      <c r="P250" s="107" t="s">
        <v>4204</v>
      </c>
      <c r="Q250" s="406" t="s">
        <v>4205</v>
      </c>
      <c r="T250" s="431" t="s">
        <v>481</v>
      </c>
      <c r="AB250" s="433" t="s">
        <v>4206</v>
      </c>
      <c r="AF250" t="s">
        <v>3407</v>
      </c>
      <c r="AG250" t="s">
        <v>3408</v>
      </c>
      <c r="AH250" t="s">
        <v>1706</v>
      </c>
    </row>
    <row r="251" spans="1:34" ht="12" customHeight="1">
      <c r="A251" t="s">
        <v>14</v>
      </c>
      <c r="C251" t="s">
        <v>60</v>
      </c>
      <c r="D251" t="s">
        <v>63</v>
      </c>
      <c r="E251" t="s">
        <v>64</v>
      </c>
      <c r="F251" t="s">
        <v>4179</v>
      </c>
      <c r="G251" t="s">
        <v>4180</v>
      </c>
      <c r="H251" t="s">
        <v>4199</v>
      </c>
      <c r="J251" s="401" t="s">
        <v>522</v>
      </c>
      <c r="L251" s="402" t="s">
        <v>4212</v>
      </c>
      <c r="M251" s="403" t="s">
        <v>4201</v>
      </c>
      <c r="N251" s="65" t="s">
        <v>4213</v>
      </c>
      <c r="O251" s="410" t="s">
        <v>4214</v>
      </c>
      <c r="P251" s="107" t="s">
        <v>4209</v>
      </c>
      <c r="Q251" s="406" t="s">
        <v>4205</v>
      </c>
      <c r="T251" s="431" t="s">
        <v>481</v>
      </c>
      <c r="AB251" s="433" t="s">
        <v>4206</v>
      </c>
      <c r="AF251" t="s">
        <v>3407</v>
      </c>
      <c r="AG251" t="s">
        <v>3408</v>
      </c>
      <c r="AH251" t="s">
        <v>1706</v>
      </c>
    </row>
    <row r="252" spans="1:34" ht="12" customHeight="1">
      <c r="A252" t="s">
        <v>14</v>
      </c>
      <c r="C252" t="s">
        <v>60</v>
      </c>
      <c r="D252" t="s">
        <v>63</v>
      </c>
      <c r="E252" t="s">
        <v>64</v>
      </c>
      <c r="F252" t="s">
        <v>4179</v>
      </c>
      <c r="G252" t="s">
        <v>4180</v>
      </c>
      <c r="H252" t="s">
        <v>4199</v>
      </c>
      <c r="J252" s="401" t="s">
        <v>528</v>
      </c>
      <c r="L252" s="402" t="s">
        <v>4215</v>
      </c>
      <c r="M252" s="403" t="s">
        <v>4201</v>
      </c>
      <c r="N252" s="65" t="s">
        <v>4216</v>
      </c>
      <c r="O252" s="410" t="s">
        <v>4203</v>
      </c>
      <c r="P252" s="107" t="s">
        <v>4204</v>
      </c>
      <c r="Q252" s="406" t="s">
        <v>4205</v>
      </c>
      <c r="T252" s="431" t="s">
        <v>481</v>
      </c>
      <c r="AB252" s="433" t="s">
        <v>4206</v>
      </c>
      <c r="AF252" t="s">
        <v>3407</v>
      </c>
      <c r="AG252" t="s">
        <v>3408</v>
      </c>
      <c r="AH252" t="s">
        <v>1706</v>
      </c>
    </row>
    <row r="253" spans="1:34" ht="12" customHeight="1">
      <c r="A253" t="s">
        <v>14</v>
      </c>
      <c r="C253" t="s">
        <v>60</v>
      </c>
      <c r="D253" t="s">
        <v>63</v>
      </c>
      <c r="E253" t="s">
        <v>64</v>
      </c>
      <c r="F253" t="s">
        <v>4179</v>
      </c>
      <c r="G253" t="s">
        <v>4180</v>
      </c>
      <c r="H253" t="s">
        <v>4199</v>
      </c>
      <c r="J253" s="401" t="s">
        <v>533</v>
      </c>
      <c r="L253" s="402" t="s">
        <v>4217</v>
      </c>
      <c r="M253" s="403" t="s">
        <v>4201</v>
      </c>
      <c r="N253" s="65" t="s">
        <v>4218</v>
      </c>
      <c r="O253" s="410" t="s">
        <v>4203</v>
      </c>
      <c r="P253" s="107" t="s">
        <v>4209</v>
      </c>
      <c r="Q253" s="406" t="s">
        <v>4205</v>
      </c>
      <c r="T253" s="431" t="s">
        <v>481</v>
      </c>
      <c r="AB253" s="433" t="s">
        <v>4206</v>
      </c>
      <c r="AF253" t="s">
        <v>3407</v>
      </c>
      <c r="AG253" t="s">
        <v>3408</v>
      </c>
      <c r="AH253" t="s">
        <v>1706</v>
      </c>
    </row>
    <row r="254" spans="1:34" ht="12" customHeight="1">
      <c r="A254" t="s">
        <v>14</v>
      </c>
      <c r="C254" t="s">
        <v>60</v>
      </c>
      <c r="D254" t="s">
        <v>63</v>
      </c>
      <c r="E254" t="s">
        <v>64</v>
      </c>
      <c r="F254" t="s">
        <v>4179</v>
      </c>
      <c r="G254" t="s">
        <v>4180</v>
      </c>
      <c r="H254" t="s">
        <v>4199</v>
      </c>
      <c r="J254" s="401" t="s">
        <v>536</v>
      </c>
      <c r="L254" s="402" t="s">
        <v>4219</v>
      </c>
      <c r="M254" s="403" t="s">
        <v>4201</v>
      </c>
      <c r="N254" s="65" t="s">
        <v>4220</v>
      </c>
      <c r="O254" s="410" t="s">
        <v>4203</v>
      </c>
      <c r="P254" s="107" t="s">
        <v>4204</v>
      </c>
      <c r="Q254" s="406" t="s">
        <v>4205</v>
      </c>
      <c r="T254" s="431" t="s">
        <v>481</v>
      </c>
      <c r="AB254" s="433" t="s">
        <v>4206</v>
      </c>
      <c r="AF254" t="s">
        <v>3407</v>
      </c>
      <c r="AG254" t="s">
        <v>3408</v>
      </c>
      <c r="AH254" t="s">
        <v>1706</v>
      </c>
    </row>
    <row r="255" spans="1:34" ht="12" customHeight="1">
      <c r="A255" t="s">
        <v>14</v>
      </c>
      <c r="C255" t="s">
        <v>60</v>
      </c>
      <c r="D255" t="s">
        <v>63</v>
      </c>
      <c r="E255" t="s">
        <v>64</v>
      </c>
      <c r="F255" t="s">
        <v>4179</v>
      </c>
      <c r="G255" t="s">
        <v>4180</v>
      </c>
      <c r="H255" t="s">
        <v>4199</v>
      </c>
      <c r="J255" s="401" t="s">
        <v>539</v>
      </c>
      <c r="L255" s="402" t="s">
        <v>4221</v>
      </c>
      <c r="M255" s="403" t="s">
        <v>4201</v>
      </c>
      <c r="N255" s="65" t="s">
        <v>4222</v>
      </c>
      <c r="O255" s="410" t="s">
        <v>4203</v>
      </c>
      <c r="P255" s="107" t="s">
        <v>4209</v>
      </c>
      <c r="Q255" s="406" t="s">
        <v>4205</v>
      </c>
      <c r="T255" s="431" t="s">
        <v>481</v>
      </c>
      <c r="AB255" s="433" t="s">
        <v>4206</v>
      </c>
      <c r="AF255" t="s">
        <v>3407</v>
      </c>
      <c r="AG255" t="s">
        <v>3408</v>
      </c>
      <c r="AH255" t="s">
        <v>1706</v>
      </c>
    </row>
    <row r="256" spans="1:34" ht="12" customHeight="1">
      <c r="A256" t="s">
        <v>14</v>
      </c>
      <c r="C256" t="s">
        <v>60</v>
      </c>
      <c r="D256" t="s">
        <v>63</v>
      </c>
      <c r="E256" t="s">
        <v>64</v>
      </c>
      <c r="F256" t="s">
        <v>4179</v>
      </c>
      <c r="G256" t="s">
        <v>4180</v>
      </c>
      <c r="H256" t="s">
        <v>4199</v>
      </c>
      <c r="J256" s="401" t="s">
        <v>544</v>
      </c>
      <c r="L256" s="402" t="s">
        <v>4223</v>
      </c>
      <c r="M256" s="403" t="s">
        <v>4201</v>
      </c>
      <c r="N256" s="65" t="s">
        <v>4224</v>
      </c>
      <c r="O256" s="410" t="s">
        <v>4203</v>
      </c>
      <c r="P256" s="107" t="s">
        <v>4204</v>
      </c>
      <c r="Q256" s="406" t="s">
        <v>4205</v>
      </c>
      <c r="T256" s="431" t="s">
        <v>481</v>
      </c>
      <c r="AB256" s="433" t="s">
        <v>4206</v>
      </c>
      <c r="AF256" t="s">
        <v>3407</v>
      </c>
      <c r="AG256" t="s">
        <v>3408</v>
      </c>
      <c r="AH256" t="s">
        <v>1706</v>
      </c>
    </row>
    <row r="257" spans="1:34" ht="12" customHeight="1">
      <c r="A257" t="s">
        <v>14</v>
      </c>
      <c r="C257" t="s">
        <v>60</v>
      </c>
      <c r="D257" t="s">
        <v>63</v>
      </c>
      <c r="E257" t="s">
        <v>64</v>
      </c>
      <c r="F257" t="s">
        <v>4179</v>
      </c>
      <c r="G257" t="s">
        <v>4180</v>
      </c>
      <c r="H257" t="s">
        <v>4199</v>
      </c>
      <c r="J257" s="401" t="s">
        <v>548</v>
      </c>
      <c r="L257" s="402" t="s">
        <v>4225</v>
      </c>
      <c r="M257" s="403" t="s">
        <v>4201</v>
      </c>
      <c r="N257" s="65" t="s">
        <v>4226</v>
      </c>
      <c r="O257" s="410" t="s">
        <v>4203</v>
      </c>
      <c r="P257" s="107" t="s">
        <v>4209</v>
      </c>
      <c r="Q257" s="406" t="s">
        <v>4205</v>
      </c>
      <c r="T257" s="431" t="s">
        <v>481</v>
      </c>
      <c r="AB257" s="433" t="s">
        <v>4206</v>
      </c>
      <c r="AF257" t="s">
        <v>3407</v>
      </c>
      <c r="AG257" t="s">
        <v>3408</v>
      </c>
      <c r="AH257" t="s">
        <v>1706</v>
      </c>
    </row>
    <row r="258" spans="1:34" ht="12" customHeight="1">
      <c r="A258" t="s">
        <v>14</v>
      </c>
      <c r="C258" t="s">
        <v>60</v>
      </c>
      <c r="D258" t="s">
        <v>63</v>
      </c>
      <c r="E258" t="s">
        <v>64</v>
      </c>
      <c r="F258" t="s">
        <v>4179</v>
      </c>
      <c r="G258" t="s">
        <v>4180</v>
      </c>
      <c r="H258" t="s">
        <v>4199</v>
      </c>
      <c r="J258" s="401" t="s">
        <v>553</v>
      </c>
      <c r="L258" s="402" t="s">
        <v>4227</v>
      </c>
      <c r="M258" s="403" t="s">
        <v>4201</v>
      </c>
      <c r="N258" s="65" t="s">
        <v>4228</v>
      </c>
      <c r="O258" s="410" t="s">
        <v>4203</v>
      </c>
      <c r="P258" s="107" t="s">
        <v>4204</v>
      </c>
      <c r="Q258" s="406" t="s">
        <v>4205</v>
      </c>
      <c r="T258" s="431" t="s">
        <v>481</v>
      </c>
      <c r="AB258" s="433" t="s">
        <v>4206</v>
      </c>
      <c r="AF258" t="s">
        <v>3407</v>
      </c>
      <c r="AG258" t="s">
        <v>3408</v>
      </c>
      <c r="AH258" t="s">
        <v>1706</v>
      </c>
    </row>
    <row r="259" spans="1:34" ht="12" customHeight="1">
      <c r="A259" t="s">
        <v>14</v>
      </c>
      <c r="C259" t="s">
        <v>60</v>
      </c>
      <c r="D259" t="s">
        <v>63</v>
      </c>
      <c r="E259" t="s">
        <v>64</v>
      </c>
      <c r="F259" t="s">
        <v>4179</v>
      </c>
      <c r="G259" t="s">
        <v>4180</v>
      </c>
      <c r="H259" t="s">
        <v>4199</v>
      </c>
      <c r="J259" s="401" t="s">
        <v>558</v>
      </c>
      <c r="L259" s="402" t="s">
        <v>4229</v>
      </c>
      <c r="M259" s="403" t="s">
        <v>4201</v>
      </c>
      <c r="N259" s="65" t="s">
        <v>4230</v>
      </c>
      <c r="O259" s="410" t="s">
        <v>4203</v>
      </c>
      <c r="P259" s="107" t="s">
        <v>4209</v>
      </c>
      <c r="Q259" s="406" t="s">
        <v>4205</v>
      </c>
      <c r="T259" s="431" t="s">
        <v>481</v>
      </c>
      <c r="AB259" s="433" t="s">
        <v>4206</v>
      </c>
      <c r="AF259" t="s">
        <v>3407</v>
      </c>
      <c r="AG259" t="s">
        <v>3408</v>
      </c>
      <c r="AH259" t="s">
        <v>1706</v>
      </c>
    </row>
    <row r="260" spans="1:34" ht="12" customHeight="1">
      <c r="A260" t="s">
        <v>14</v>
      </c>
      <c r="C260" t="s">
        <v>60</v>
      </c>
      <c r="D260" t="s">
        <v>63</v>
      </c>
      <c r="E260" t="s">
        <v>64</v>
      </c>
      <c r="F260" t="s">
        <v>4179</v>
      </c>
      <c r="G260" t="s">
        <v>4180</v>
      </c>
      <c r="H260" t="s">
        <v>4199</v>
      </c>
      <c r="J260" s="401" t="s">
        <v>563</v>
      </c>
      <c r="L260" s="402" t="s">
        <v>4231</v>
      </c>
      <c r="M260" s="403" t="s">
        <v>4201</v>
      </c>
      <c r="N260" s="65" t="s">
        <v>4232</v>
      </c>
      <c r="O260" s="410" t="s">
        <v>4203</v>
      </c>
      <c r="P260" s="107" t="s">
        <v>4204</v>
      </c>
      <c r="Q260" s="406" t="s">
        <v>4205</v>
      </c>
      <c r="T260" s="431" t="s">
        <v>481</v>
      </c>
      <c r="AB260" s="433" t="s">
        <v>4206</v>
      </c>
      <c r="AF260" t="s">
        <v>3407</v>
      </c>
      <c r="AG260" t="s">
        <v>3408</v>
      </c>
      <c r="AH260" t="s">
        <v>1706</v>
      </c>
    </row>
    <row r="261" spans="1:34" ht="12" customHeight="1">
      <c r="A261" t="s">
        <v>14</v>
      </c>
      <c r="C261" t="s">
        <v>60</v>
      </c>
      <c r="D261" t="s">
        <v>63</v>
      </c>
      <c r="E261" t="s">
        <v>64</v>
      </c>
      <c r="F261" t="s">
        <v>4179</v>
      </c>
      <c r="G261" t="s">
        <v>4180</v>
      </c>
      <c r="H261" t="s">
        <v>4199</v>
      </c>
      <c r="J261" s="401" t="s">
        <v>567</v>
      </c>
      <c r="L261" s="402" t="s">
        <v>4233</v>
      </c>
      <c r="M261" s="403" t="s">
        <v>4201</v>
      </c>
      <c r="N261" s="65" t="s">
        <v>4234</v>
      </c>
      <c r="O261" s="410" t="s">
        <v>4203</v>
      </c>
      <c r="P261" s="107" t="s">
        <v>4209</v>
      </c>
      <c r="Q261" s="406" t="s">
        <v>4205</v>
      </c>
      <c r="T261" s="431" t="s">
        <v>481</v>
      </c>
      <c r="AB261" s="433" t="s">
        <v>4206</v>
      </c>
      <c r="AF261" t="s">
        <v>3407</v>
      </c>
      <c r="AG261" t="s">
        <v>3408</v>
      </c>
      <c r="AH261" t="s">
        <v>1706</v>
      </c>
    </row>
    <row r="262" spans="1:34" ht="12" customHeight="1">
      <c r="A262" t="s">
        <v>14</v>
      </c>
      <c r="C262" t="s">
        <v>60</v>
      </c>
      <c r="D262" t="s">
        <v>63</v>
      </c>
      <c r="E262" t="s">
        <v>64</v>
      </c>
      <c r="F262" t="s">
        <v>4179</v>
      </c>
      <c r="G262" t="s">
        <v>4180</v>
      </c>
      <c r="H262" t="s">
        <v>4199</v>
      </c>
      <c r="J262" s="401" t="s">
        <v>571</v>
      </c>
      <c r="L262" s="402" t="s">
        <v>4235</v>
      </c>
      <c r="M262" s="403" t="s">
        <v>4201</v>
      </c>
      <c r="N262" s="65" t="s">
        <v>4236</v>
      </c>
      <c r="O262" s="410" t="s">
        <v>4203</v>
      </c>
      <c r="P262" s="107" t="s">
        <v>4204</v>
      </c>
      <c r="Q262" s="406" t="s">
        <v>4205</v>
      </c>
      <c r="T262" s="431" t="s">
        <v>481</v>
      </c>
      <c r="AB262" s="433" t="s">
        <v>4206</v>
      </c>
      <c r="AF262" t="s">
        <v>3407</v>
      </c>
      <c r="AG262" t="s">
        <v>3408</v>
      </c>
      <c r="AH262" t="s">
        <v>1706</v>
      </c>
    </row>
    <row r="263" spans="1:34" ht="12" customHeight="1">
      <c r="A263" t="s">
        <v>14</v>
      </c>
      <c r="C263" t="s">
        <v>60</v>
      </c>
      <c r="D263" t="s">
        <v>63</v>
      </c>
      <c r="E263" t="s">
        <v>64</v>
      </c>
      <c r="F263" t="s">
        <v>4179</v>
      </c>
      <c r="G263" t="s">
        <v>4180</v>
      </c>
      <c r="H263" t="s">
        <v>4199</v>
      </c>
      <c r="J263" s="401" t="s">
        <v>575</v>
      </c>
      <c r="L263" s="402" t="s">
        <v>4237</v>
      </c>
      <c r="M263" s="403" t="s">
        <v>4201</v>
      </c>
      <c r="N263" s="65" t="s">
        <v>4238</v>
      </c>
      <c r="O263" s="410" t="s">
        <v>4203</v>
      </c>
      <c r="P263" s="107" t="s">
        <v>4209</v>
      </c>
      <c r="Q263" s="406" t="s">
        <v>4205</v>
      </c>
      <c r="T263" s="431" t="s">
        <v>481</v>
      </c>
      <c r="AB263" s="433" t="s">
        <v>4206</v>
      </c>
      <c r="AF263" t="s">
        <v>3407</v>
      </c>
      <c r="AG263" t="s">
        <v>3408</v>
      </c>
      <c r="AH263" t="s">
        <v>1706</v>
      </c>
    </row>
    <row r="264" spans="1:34" ht="12" customHeight="1">
      <c r="A264" t="s">
        <v>14</v>
      </c>
      <c r="C264" t="s">
        <v>60</v>
      </c>
      <c r="D264" t="s">
        <v>63</v>
      </c>
      <c r="E264" t="s">
        <v>64</v>
      </c>
      <c r="F264" t="s">
        <v>4179</v>
      </c>
      <c r="G264" t="s">
        <v>4180</v>
      </c>
      <c r="H264" t="s">
        <v>4239</v>
      </c>
      <c r="J264" s="401" t="s">
        <v>579</v>
      </c>
      <c r="L264" s="402" t="s">
        <v>4240</v>
      </c>
      <c r="M264" s="403" t="s">
        <v>4201</v>
      </c>
      <c r="N264" s="65" t="s">
        <v>4202</v>
      </c>
      <c r="O264" s="410" t="s">
        <v>4203</v>
      </c>
      <c r="P264" s="107" t="s">
        <v>4204</v>
      </c>
      <c r="Q264" s="406" t="s">
        <v>4205</v>
      </c>
      <c r="T264" s="431" t="s">
        <v>481</v>
      </c>
      <c r="AB264" s="433" t="s">
        <v>4206</v>
      </c>
      <c r="AF264" t="s">
        <v>3407</v>
      </c>
      <c r="AG264" t="s">
        <v>3408</v>
      </c>
      <c r="AH264" t="s">
        <v>1706</v>
      </c>
    </row>
    <row r="265" spans="1:34" ht="12" customHeight="1">
      <c r="A265" t="s">
        <v>14</v>
      </c>
      <c r="C265" t="s">
        <v>60</v>
      </c>
      <c r="D265" t="s">
        <v>63</v>
      </c>
      <c r="E265" t="s">
        <v>64</v>
      </c>
      <c r="F265" t="s">
        <v>4179</v>
      </c>
      <c r="G265" t="s">
        <v>4180</v>
      </c>
      <c r="H265" t="s">
        <v>4239</v>
      </c>
      <c r="J265" s="401" t="s">
        <v>583</v>
      </c>
      <c r="L265" s="402" t="s">
        <v>4241</v>
      </c>
      <c r="M265" s="403" t="s">
        <v>4201</v>
      </c>
      <c r="N265" s="65" t="s">
        <v>4242</v>
      </c>
      <c r="O265" s="410" t="s">
        <v>4203</v>
      </c>
      <c r="P265" s="107" t="s">
        <v>4209</v>
      </c>
      <c r="Q265" s="406" t="s">
        <v>4205</v>
      </c>
      <c r="T265" s="431" t="s">
        <v>481</v>
      </c>
      <c r="AB265" s="433" t="s">
        <v>4206</v>
      </c>
      <c r="AF265" t="s">
        <v>3407</v>
      </c>
      <c r="AG265" t="s">
        <v>3408</v>
      </c>
      <c r="AH265" t="s">
        <v>1706</v>
      </c>
    </row>
    <row r="266" spans="1:34" ht="12" customHeight="1">
      <c r="A266" t="s">
        <v>14</v>
      </c>
      <c r="C266" t="s">
        <v>60</v>
      </c>
      <c r="D266" t="s">
        <v>63</v>
      </c>
      <c r="E266" t="s">
        <v>64</v>
      </c>
      <c r="F266" t="s">
        <v>4179</v>
      </c>
      <c r="G266" t="s">
        <v>4180</v>
      </c>
      <c r="H266" t="s">
        <v>4239</v>
      </c>
      <c r="J266" s="401" t="s">
        <v>588</v>
      </c>
      <c r="L266" s="402" t="s">
        <v>4243</v>
      </c>
      <c r="M266" s="403" t="s">
        <v>4201</v>
      </c>
      <c r="N266" s="65" t="s">
        <v>4211</v>
      </c>
      <c r="O266" s="410" t="s">
        <v>4203</v>
      </c>
      <c r="P266" s="107" t="s">
        <v>4204</v>
      </c>
      <c r="Q266" s="406" t="s">
        <v>4205</v>
      </c>
      <c r="T266" s="431" t="s">
        <v>481</v>
      </c>
      <c r="AB266" s="433" t="s">
        <v>4206</v>
      </c>
      <c r="AF266" t="s">
        <v>3407</v>
      </c>
      <c r="AG266" t="s">
        <v>3408</v>
      </c>
      <c r="AH266" t="s">
        <v>1706</v>
      </c>
    </row>
    <row r="267" spans="1:34" ht="12" customHeight="1">
      <c r="A267" t="s">
        <v>14</v>
      </c>
      <c r="C267" t="s">
        <v>60</v>
      </c>
      <c r="D267" t="s">
        <v>63</v>
      </c>
      <c r="E267" t="s">
        <v>64</v>
      </c>
      <c r="F267" t="s">
        <v>4179</v>
      </c>
      <c r="G267" t="s">
        <v>4180</v>
      </c>
      <c r="H267" t="s">
        <v>4239</v>
      </c>
      <c r="J267" s="401" t="s">
        <v>593</v>
      </c>
      <c r="L267" s="402" t="s">
        <v>4244</v>
      </c>
      <c r="M267" s="403" t="s">
        <v>4201</v>
      </c>
      <c r="N267" s="65" t="s">
        <v>4245</v>
      </c>
      <c r="O267" s="410" t="s">
        <v>4203</v>
      </c>
      <c r="P267" s="107" t="s">
        <v>4209</v>
      </c>
      <c r="Q267" s="406" t="s">
        <v>4205</v>
      </c>
      <c r="T267" s="431" t="s">
        <v>481</v>
      </c>
      <c r="AB267" s="433" t="s">
        <v>4206</v>
      </c>
      <c r="AF267" t="s">
        <v>3407</v>
      </c>
      <c r="AG267" t="s">
        <v>3408</v>
      </c>
      <c r="AH267" t="s">
        <v>1706</v>
      </c>
    </row>
    <row r="268" spans="1:34" ht="12" customHeight="1">
      <c r="A268" t="s">
        <v>14</v>
      </c>
      <c r="C268" t="s">
        <v>60</v>
      </c>
      <c r="D268" t="s">
        <v>63</v>
      </c>
      <c r="E268" t="s">
        <v>64</v>
      </c>
      <c r="F268" t="s">
        <v>4179</v>
      </c>
      <c r="G268" t="s">
        <v>4180</v>
      </c>
      <c r="H268" t="s">
        <v>4239</v>
      </c>
      <c r="J268" s="401" t="s">
        <v>597</v>
      </c>
      <c r="L268" s="402" t="s">
        <v>4246</v>
      </c>
      <c r="M268" s="403" t="s">
        <v>4201</v>
      </c>
      <c r="N268" s="65" t="s">
        <v>4247</v>
      </c>
      <c r="O268" s="410" t="s">
        <v>4203</v>
      </c>
      <c r="P268" s="107" t="s">
        <v>4204</v>
      </c>
      <c r="Q268" s="406" t="s">
        <v>4205</v>
      </c>
      <c r="T268" s="431" t="s">
        <v>481</v>
      </c>
      <c r="AB268" s="433" t="s">
        <v>4206</v>
      </c>
      <c r="AF268" t="s">
        <v>3407</v>
      </c>
      <c r="AG268" t="s">
        <v>3408</v>
      </c>
      <c r="AH268" t="s">
        <v>1706</v>
      </c>
    </row>
    <row r="269" spans="1:34" ht="12" customHeight="1">
      <c r="A269" t="s">
        <v>14</v>
      </c>
      <c r="C269" t="s">
        <v>60</v>
      </c>
      <c r="D269" t="s">
        <v>63</v>
      </c>
      <c r="E269" t="s">
        <v>64</v>
      </c>
      <c r="F269" t="s">
        <v>4179</v>
      </c>
      <c r="G269" t="s">
        <v>4180</v>
      </c>
      <c r="H269" t="s">
        <v>4239</v>
      </c>
      <c r="J269" s="401" t="s">
        <v>600</v>
      </c>
      <c r="L269" s="402" t="s">
        <v>4248</v>
      </c>
      <c r="M269" s="403" t="s">
        <v>4201</v>
      </c>
      <c r="N269" s="65" t="s">
        <v>4249</v>
      </c>
      <c r="O269" s="410" t="s">
        <v>4203</v>
      </c>
      <c r="P269" s="107" t="s">
        <v>4209</v>
      </c>
      <c r="Q269" s="406" t="s">
        <v>4205</v>
      </c>
      <c r="T269" s="431" t="s">
        <v>481</v>
      </c>
      <c r="AB269" s="433" t="s">
        <v>4206</v>
      </c>
      <c r="AF269" t="s">
        <v>3407</v>
      </c>
      <c r="AG269" t="s">
        <v>3408</v>
      </c>
      <c r="AH269" t="s">
        <v>1706</v>
      </c>
    </row>
    <row r="270" spans="1:34" ht="12" customHeight="1">
      <c r="A270" t="s">
        <v>14</v>
      </c>
      <c r="C270" t="s">
        <v>60</v>
      </c>
      <c r="D270" t="s">
        <v>63</v>
      </c>
      <c r="E270" t="s">
        <v>64</v>
      </c>
      <c r="F270" t="s">
        <v>4179</v>
      </c>
      <c r="G270" t="s">
        <v>4180</v>
      </c>
      <c r="H270" t="s">
        <v>4239</v>
      </c>
      <c r="J270" s="401" t="s">
        <v>605</v>
      </c>
      <c r="L270" s="402" t="s">
        <v>4250</v>
      </c>
      <c r="M270" s="403" t="s">
        <v>4201</v>
      </c>
      <c r="N270" s="65" t="s">
        <v>4251</v>
      </c>
      <c r="O270" s="410" t="s">
        <v>4203</v>
      </c>
      <c r="P270" s="107" t="s">
        <v>4204</v>
      </c>
      <c r="Q270" s="406" t="s">
        <v>4205</v>
      </c>
      <c r="T270" s="431" t="s">
        <v>481</v>
      </c>
      <c r="AB270" s="433" t="s">
        <v>4206</v>
      </c>
      <c r="AF270" t="s">
        <v>3407</v>
      </c>
      <c r="AG270" t="s">
        <v>3408</v>
      </c>
      <c r="AH270" t="s">
        <v>1706</v>
      </c>
    </row>
    <row r="271" spans="1:34" ht="12" customHeight="1">
      <c r="A271" t="s">
        <v>14</v>
      </c>
      <c r="C271" t="s">
        <v>60</v>
      </c>
      <c r="D271" t="s">
        <v>63</v>
      </c>
      <c r="E271" t="s">
        <v>64</v>
      </c>
      <c r="F271" t="s">
        <v>4179</v>
      </c>
      <c r="G271" t="s">
        <v>4180</v>
      </c>
      <c r="H271" t="s">
        <v>4239</v>
      </c>
      <c r="J271" s="401" t="s">
        <v>608</v>
      </c>
      <c r="L271" s="402" t="s">
        <v>4252</v>
      </c>
      <c r="M271" s="403" t="s">
        <v>4201</v>
      </c>
      <c r="N271" s="65" t="s">
        <v>4253</v>
      </c>
      <c r="O271" s="410" t="s">
        <v>4203</v>
      </c>
      <c r="P271" s="107" t="s">
        <v>4209</v>
      </c>
      <c r="Q271" s="406" t="s">
        <v>4205</v>
      </c>
      <c r="T271" s="431" t="s">
        <v>481</v>
      </c>
      <c r="AB271" s="433" t="s">
        <v>4206</v>
      </c>
      <c r="AF271" t="s">
        <v>3407</v>
      </c>
      <c r="AG271" t="s">
        <v>3408</v>
      </c>
      <c r="AH271" t="s">
        <v>1706</v>
      </c>
    </row>
    <row r="272" spans="1:34" ht="12" customHeight="1">
      <c r="A272" t="s">
        <v>14</v>
      </c>
      <c r="C272" t="s">
        <v>60</v>
      </c>
      <c r="D272" t="s">
        <v>63</v>
      </c>
      <c r="E272" t="s">
        <v>64</v>
      </c>
      <c r="F272" t="s">
        <v>4179</v>
      </c>
      <c r="G272" t="s">
        <v>4180</v>
      </c>
      <c r="H272" t="s">
        <v>4239</v>
      </c>
      <c r="J272" s="401" t="s">
        <v>613</v>
      </c>
      <c r="L272" s="402" t="s">
        <v>4254</v>
      </c>
      <c r="M272" s="403" t="s">
        <v>4201</v>
      </c>
      <c r="N272" s="65" t="s">
        <v>4255</v>
      </c>
      <c r="O272" s="410" t="s">
        <v>4203</v>
      </c>
      <c r="P272" s="107" t="s">
        <v>4209</v>
      </c>
      <c r="Q272" s="406" t="s">
        <v>4205</v>
      </c>
      <c r="T272" s="431" t="s">
        <v>481</v>
      </c>
      <c r="AB272" s="433" t="s">
        <v>4206</v>
      </c>
      <c r="AF272" t="s">
        <v>3407</v>
      </c>
      <c r="AG272" t="s">
        <v>3408</v>
      </c>
      <c r="AH272" t="s">
        <v>1706</v>
      </c>
    </row>
    <row r="273" spans="1:34" ht="12" customHeight="1">
      <c r="A273" t="s">
        <v>14</v>
      </c>
      <c r="C273" t="s">
        <v>60</v>
      </c>
      <c r="D273" t="s">
        <v>63</v>
      </c>
      <c r="E273" t="s">
        <v>64</v>
      </c>
      <c r="F273" t="s">
        <v>4179</v>
      </c>
      <c r="G273" t="s">
        <v>4180</v>
      </c>
      <c r="H273" t="s">
        <v>4239</v>
      </c>
      <c r="J273" s="401" t="s">
        <v>618</v>
      </c>
      <c r="L273" s="402" t="s">
        <v>4256</v>
      </c>
      <c r="M273" s="403" t="s">
        <v>4201</v>
      </c>
      <c r="N273" s="65" t="s">
        <v>4257</v>
      </c>
      <c r="O273" s="410" t="s">
        <v>4203</v>
      </c>
      <c r="P273" s="107" t="s">
        <v>4204</v>
      </c>
      <c r="Q273" s="406" t="s">
        <v>4205</v>
      </c>
      <c r="T273" s="431" t="s">
        <v>481</v>
      </c>
      <c r="AB273" s="433" t="s">
        <v>4206</v>
      </c>
      <c r="AF273" t="s">
        <v>3407</v>
      </c>
      <c r="AG273" t="s">
        <v>3408</v>
      </c>
      <c r="AH273" t="s">
        <v>1706</v>
      </c>
    </row>
    <row r="274" spans="1:34" ht="12" customHeight="1">
      <c r="A274" t="s">
        <v>14</v>
      </c>
      <c r="C274" t="s">
        <v>60</v>
      </c>
      <c r="D274" t="s">
        <v>63</v>
      </c>
      <c r="E274" t="s">
        <v>64</v>
      </c>
      <c r="F274" t="s">
        <v>4179</v>
      </c>
      <c r="G274" t="s">
        <v>4180</v>
      </c>
      <c r="H274" t="s">
        <v>4239</v>
      </c>
      <c r="J274" s="401" t="s">
        <v>624</v>
      </c>
      <c r="L274" s="402" t="s">
        <v>4258</v>
      </c>
      <c r="M274" s="403" t="s">
        <v>4201</v>
      </c>
      <c r="N274" s="65" t="s">
        <v>4259</v>
      </c>
      <c r="O274" s="410" t="s">
        <v>4203</v>
      </c>
      <c r="P274" s="107" t="s">
        <v>4209</v>
      </c>
      <c r="Q274" s="406" t="s">
        <v>4205</v>
      </c>
      <c r="T274" s="431" t="s">
        <v>481</v>
      </c>
      <c r="AB274" s="407" t="s">
        <v>4187</v>
      </c>
      <c r="AF274" t="s">
        <v>3407</v>
      </c>
      <c r="AG274" t="s">
        <v>3408</v>
      </c>
      <c r="AH274" t="s">
        <v>1706</v>
      </c>
    </row>
    <row r="275" spans="1:34" ht="12" customHeight="1">
      <c r="A275" t="s">
        <v>14</v>
      </c>
      <c r="C275" t="s">
        <v>60</v>
      </c>
      <c r="D275" t="s">
        <v>63</v>
      </c>
      <c r="E275" t="s">
        <v>64</v>
      </c>
      <c r="F275" t="s">
        <v>4179</v>
      </c>
      <c r="G275" t="s">
        <v>4180</v>
      </c>
      <c r="H275" t="s">
        <v>4239</v>
      </c>
      <c r="J275" s="401" t="s">
        <v>627</v>
      </c>
      <c r="L275" s="402" t="s">
        <v>4260</v>
      </c>
      <c r="M275" s="403" t="s">
        <v>4201</v>
      </c>
      <c r="N275" s="65" t="s">
        <v>4261</v>
      </c>
      <c r="O275" s="410" t="s">
        <v>4203</v>
      </c>
      <c r="P275" s="107" t="s">
        <v>4204</v>
      </c>
      <c r="Q275" s="406" t="s">
        <v>4205</v>
      </c>
      <c r="T275" s="431" t="s">
        <v>481</v>
      </c>
      <c r="AB275" s="433" t="s">
        <v>4206</v>
      </c>
      <c r="AF275" t="s">
        <v>3407</v>
      </c>
      <c r="AG275" t="s">
        <v>3408</v>
      </c>
      <c r="AH275" t="s">
        <v>1706</v>
      </c>
    </row>
    <row r="276" spans="1:34" ht="12" customHeight="1">
      <c r="A276" t="s">
        <v>14</v>
      </c>
      <c r="C276" t="s">
        <v>60</v>
      </c>
      <c r="D276" t="s">
        <v>63</v>
      </c>
      <c r="E276" t="s">
        <v>64</v>
      </c>
      <c r="F276" t="s">
        <v>4179</v>
      </c>
      <c r="G276" t="s">
        <v>4180</v>
      </c>
      <c r="H276" t="s">
        <v>4239</v>
      </c>
      <c r="J276" s="401" t="s">
        <v>630</v>
      </c>
      <c r="L276" s="402" t="s">
        <v>4262</v>
      </c>
      <c r="M276" s="403" t="s">
        <v>4201</v>
      </c>
      <c r="N276" s="65" t="s">
        <v>4263</v>
      </c>
      <c r="O276" s="410" t="s">
        <v>4203</v>
      </c>
      <c r="P276" s="107" t="s">
        <v>4209</v>
      </c>
      <c r="Q276" s="406" t="s">
        <v>4205</v>
      </c>
      <c r="T276" s="431" t="s">
        <v>481</v>
      </c>
      <c r="AB276" s="407" t="s">
        <v>4187</v>
      </c>
      <c r="AF276" t="s">
        <v>3407</v>
      </c>
      <c r="AG276" t="s">
        <v>3408</v>
      </c>
      <c r="AH276" t="s">
        <v>1706</v>
      </c>
    </row>
    <row r="277" spans="1:34" ht="12" customHeight="1">
      <c r="A277" t="s">
        <v>14</v>
      </c>
      <c r="C277" t="s">
        <v>60</v>
      </c>
      <c r="D277" t="s">
        <v>63</v>
      </c>
      <c r="E277" t="s">
        <v>64</v>
      </c>
      <c r="F277" t="s">
        <v>4179</v>
      </c>
      <c r="G277" t="s">
        <v>4180</v>
      </c>
      <c r="H277" t="s">
        <v>4239</v>
      </c>
      <c r="J277" s="401" t="s">
        <v>633</v>
      </c>
      <c r="L277" s="402" t="s">
        <v>4264</v>
      </c>
      <c r="M277" s="403" t="s">
        <v>4201</v>
      </c>
      <c r="N277" s="65" t="s">
        <v>4265</v>
      </c>
      <c r="O277" s="410" t="s">
        <v>4203</v>
      </c>
      <c r="P277" s="107" t="s">
        <v>4209</v>
      </c>
      <c r="Q277" s="406" t="s">
        <v>4205</v>
      </c>
      <c r="T277" s="431" t="s">
        <v>481</v>
      </c>
      <c r="AB277" s="407" t="s">
        <v>4187</v>
      </c>
      <c r="AF277" t="s">
        <v>3407</v>
      </c>
      <c r="AG277" t="s">
        <v>3408</v>
      </c>
      <c r="AH277" t="s">
        <v>1706</v>
      </c>
    </row>
    <row r="278" spans="1:34" ht="12" customHeight="1">
      <c r="A278" t="s">
        <v>14</v>
      </c>
      <c r="C278" t="s">
        <v>60</v>
      </c>
      <c r="D278" t="s">
        <v>63</v>
      </c>
      <c r="E278" t="s">
        <v>64</v>
      </c>
      <c r="F278" t="s">
        <v>4179</v>
      </c>
      <c r="G278" t="s">
        <v>4180</v>
      </c>
      <c r="H278" t="s">
        <v>4239</v>
      </c>
      <c r="J278" s="401" t="s">
        <v>636</v>
      </c>
      <c r="L278" s="402" t="s">
        <v>4266</v>
      </c>
      <c r="M278" s="403" t="s">
        <v>4201</v>
      </c>
      <c r="N278" s="65" t="s">
        <v>4267</v>
      </c>
      <c r="O278" s="410" t="s">
        <v>4203</v>
      </c>
      <c r="P278" s="107" t="s">
        <v>4209</v>
      </c>
      <c r="Q278" s="406" t="s">
        <v>4205</v>
      </c>
      <c r="T278" s="431" t="s">
        <v>481</v>
      </c>
      <c r="AB278" s="433" t="s">
        <v>4206</v>
      </c>
      <c r="AF278" t="s">
        <v>3407</v>
      </c>
      <c r="AG278" t="s">
        <v>3408</v>
      </c>
      <c r="AH278" t="s">
        <v>1706</v>
      </c>
    </row>
    <row r="279" spans="1:34" ht="12" customHeight="1">
      <c r="A279" t="s">
        <v>14</v>
      </c>
      <c r="C279" t="s">
        <v>60</v>
      </c>
      <c r="D279" t="s">
        <v>63</v>
      </c>
      <c r="E279" t="s">
        <v>64</v>
      </c>
      <c r="F279" t="s">
        <v>4179</v>
      </c>
      <c r="G279" t="s">
        <v>4180</v>
      </c>
      <c r="H279" t="s">
        <v>4239</v>
      </c>
      <c r="J279" s="401" t="s">
        <v>639</v>
      </c>
      <c r="L279" s="402" t="s">
        <v>4268</v>
      </c>
      <c r="M279" s="403" t="s">
        <v>4201</v>
      </c>
      <c r="N279" s="65" t="s">
        <v>4269</v>
      </c>
      <c r="O279" s="410" t="s">
        <v>4203</v>
      </c>
      <c r="P279" s="107" t="s">
        <v>4209</v>
      </c>
      <c r="Q279" s="406" t="s">
        <v>4205</v>
      </c>
      <c r="T279" s="431" t="s">
        <v>481</v>
      </c>
      <c r="AB279" s="433" t="s">
        <v>4206</v>
      </c>
      <c r="AF279" t="s">
        <v>3407</v>
      </c>
      <c r="AG279" t="s">
        <v>3408</v>
      </c>
      <c r="AH279" t="s">
        <v>1706</v>
      </c>
    </row>
    <row r="280" spans="1:34" ht="12" customHeight="1">
      <c r="A280" t="s">
        <v>14</v>
      </c>
      <c r="C280" t="s">
        <v>60</v>
      </c>
      <c r="D280" t="s">
        <v>63</v>
      </c>
      <c r="E280" t="s">
        <v>64</v>
      </c>
      <c r="F280" t="s">
        <v>4179</v>
      </c>
      <c r="G280" t="s">
        <v>4180</v>
      </c>
      <c r="H280" t="s">
        <v>4239</v>
      </c>
      <c r="J280" s="401" t="s">
        <v>642</v>
      </c>
      <c r="L280" s="402" t="s">
        <v>4270</v>
      </c>
      <c r="M280" s="403" t="s">
        <v>4201</v>
      </c>
      <c r="N280" s="65" t="s">
        <v>4271</v>
      </c>
      <c r="O280" s="410" t="s">
        <v>4203</v>
      </c>
      <c r="P280" s="107" t="s">
        <v>4209</v>
      </c>
      <c r="Q280" s="406" t="s">
        <v>4205</v>
      </c>
      <c r="T280" s="431" t="s">
        <v>481</v>
      </c>
      <c r="AB280" s="433" t="s">
        <v>4206</v>
      </c>
      <c r="AF280" t="s">
        <v>3407</v>
      </c>
      <c r="AG280" t="s">
        <v>3408</v>
      </c>
      <c r="AH280" t="s">
        <v>1706</v>
      </c>
    </row>
    <row r="281" spans="1:34" ht="12" customHeight="1">
      <c r="A281" t="s">
        <v>14</v>
      </c>
      <c r="C281" t="s">
        <v>60</v>
      </c>
      <c r="D281" t="s">
        <v>63</v>
      </c>
      <c r="E281" t="s">
        <v>64</v>
      </c>
      <c r="F281" t="s">
        <v>4179</v>
      </c>
      <c r="G281" t="s">
        <v>4180</v>
      </c>
      <c r="H281" t="s">
        <v>4239</v>
      </c>
      <c r="J281" s="401" t="s">
        <v>645</v>
      </c>
      <c r="L281" s="402" t="s">
        <v>4272</v>
      </c>
      <c r="M281" s="403" t="s">
        <v>4201</v>
      </c>
      <c r="N281" s="65" t="s">
        <v>4273</v>
      </c>
      <c r="O281" s="410" t="s">
        <v>4203</v>
      </c>
      <c r="P281" s="107" t="s">
        <v>4209</v>
      </c>
      <c r="Q281" s="406" t="s">
        <v>4205</v>
      </c>
      <c r="T281" s="431" t="s">
        <v>481</v>
      </c>
      <c r="AB281" s="433" t="s">
        <v>4206</v>
      </c>
      <c r="AF281" t="s">
        <v>3407</v>
      </c>
      <c r="AG281" t="s">
        <v>3408</v>
      </c>
      <c r="AH281" t="s">
        <v>1706</v>
      </c>
    </row>
    <row r="282" spans="1:34" ht="12" customHeight="1">
      <c r="A282" t="s">
        <v>14</v>
      </c>
      <c r="C282" t="s">
        <v>60</v>
      </c>
      <c r="D282" t="s">
        <v>63</v>
      </c>
      <c r="E282" t="s">
        <v>64</v>
      </c>
      <c r="F282" t="s">
        <v>4179</v>
      </c>
      <c r="G282" t="s">
        <v>4180</v>
      </c>
      <c r="H282" t="s">
        <v>4239</v>
      </c>
      <c r="J282" s="401" t="s">
        <v>648</v>
      </c>
      <c r="L282" s="402" t="s">
        <v>4274</v>
      </c>
      <c r="M282" s="403" t="s">
        <v>4201</v>
      </c>
      <c r="N282" s="65" t="s">
        <v>4275</v>
      </c>
      <c r="O282" s="410" t="s">
        <v>4203</v>
      </c>
      <c r="P282" s="107" t="s">
        <v>4209</v>
      </c>
      <c r="Q282" s="406" t="s">
        <v>4205</v>
      </c>
      <c r="T282" s="431" t="s">
        <v>481</v>
      </c>
      <c r="AB282" s="433" t="s">
        <v>4206</v>
      </c>
      <c r="AF282" t="s">
        <v>3407</v>
      </c>
      <c r="AG282" t="s">
        <v>3408</v>
      </c>
      <c r="AH282" t="s">
        <v>1706</v>
      </c>
    </row>
    <row r="283" spans="1:34" ht="12" customHeight="1">
      <c r="A283" t="s">
        <v>14</v>
      </c>
      <c r="C283" t="s">
        <v>60</v>
      </c>
      <c r="D283" t="s">
        <v>63</v>
      </c>
      <c r="E283" t="s">
        <v>64</v>
      </c>
      <c r="F283" t="s">
        <v>4179</v>
      </c>
      <c r="G283" t="s">
        <v>4180</v>
      </c>
      <c r="H283" t="s">
        <v>4239</v>
      </c>
      <c r="J283" s="401" t="s">
        <v>650</v>
      </c>
      <c r="L283" s="402" t="s">
        <v>4276</v>
      </c>
      <c r="M283" s="403" t="s">
        <v>4201</v>
      </c>
      <c r="N283" s="65" t="s">
        <v>4277</v>
      </c>
      <c r="O283" s="410" t="s">
        <v>4203</v>
      </c>
      <c r="P283" s="107" t="s">
        <v>4209</v>
      </c>
      <c r="Q283" s="406" t="s">
        <v>4205</v>
      </c>
      <c r="T283" s="431" t="s">
        <v>481</v>
      </c>
      <c r="AB283" s="433" t="s">
        <v>4206</v>
      </c>
      <c r="AF283" t="s">
        <v>3407</v>
      </c>
      <c r="AG283" t="s">
        <v>3408</v>
      </c>
      <c r="AH283" t="s">
        <v>1706</v>
      </c>
    </row>
    <row r="284" spans="1:34" ht="12" customHeight="1">
      <c r="A284" t="s">
        <v>14</v>
      </c>
      <c r="C284" t="s">
        <v>60</v>
      </c>
      <c r="D284" t="s">
        <v>63</v>
      </c>
      <c r="E284" t="s">
        <v>64</v>
      </c>
      <c r="F284" t="s">
        <v>4179</v>
      </c>
      <c r="G284" t="s">
        <v>4180</v>
      </c>
      <c r="H284" t="s">
        <v>4239</v>
      </c>
      <c r="J284" s="401" t="s">
        <v>653</v>
      </c>
      <c r="L284" s="402" t="s">
        <v>4278</v>
      </c>
      <c r="M284" s="403" t="s">
        <v>4201</v>
      </c>
      <c r="N284" s="65" t="s">
        <v>4279</v>
      </c>
      <c r="O284" s="410" t="s">
        <v>4203</v>
      </c>
      <c r="P284" s="107" t="s">
        <v>4209</v>
      </c>
      <c r="Q284" s="406" t="s">
        <v>4205</v>
      </c>
      <c r="T284" s="431" t="s">
        <v>481</v>
      </c>
      <c r="AB284" s="433" t="s">
        <v>4206</v>
      </c>
      <c r="AF284" t="s">
        <v>3407</v>
      </c>
      <c r="AG284" t="s">
        <v>3408</v>
      </c>
      <c r="AH284" t="s">
        <v>1706</v>
      </c>
    </row>
    <row r="285" spans="1:34" ht="12" customHeight="1">
      <c r="A285" t="s">
        <v>14</v>
      </c>
      <c r="C285" t="s">
        <v>60</v>
      </c>
      <c r="D285" t="s">
        <v>63</v>
      </c>
      <c r="E285" t="s">
        <v>64</v>
      </c>
      <c r="F285" t="s">
        <v>4179</v>
      </c>
      <c r="G285" t="s">
        <v>4180</v>
      </c>
      <c r="H285" t="s">
        <v>4239</v>
      </c>
      <c r="J285" s="401" t="s">
        <v>656</v>
      </c>
      <c r="L285" s="402" t="s">
        <v>4280</v>
      </c>
      <c r="M285" s="403" t="s">
        <v>4201</v>
      </c>
      <c r="N285" s="65" t="s">
        <v>4281</v>
      </c>
      <c r="O285" s="410" t="s">
        <v>4282</v>
      </c>
      <c r="P285" s="107" t="s">
        <v>4204</v>
      </c>
      <c r="Q285" s="406" t="s">
        <v>4205</v>
      </c>
      <c r="T285" s="431" t="s">
        <v>481</v>
      </c>
      <c r="AB285" s="407" t="s">
        <v>4187</v>
      </c>
      <c r="AF285" t="s">
        <v>3407</v>
      </c>
      <c r="AG285" t="s">
        <v>3408</v>
      </c>
      <c r="AH285" t="s">
        <v>1706</v>
      </c>
    </row>
    <row r="286" spans="1:34" ht="12" customHeight="1">
      <c r="A286" t="s">
        <v>14</v>
      </c>
      <c r="C286" t="s">
        <v>60</v>
      </c>
      <c r="D286" t="s">
        <v>63</v>
      </c>
      <c r="E286" t="s">
        <v>64</v>
      </c>
      <c r="F286" t="s">
        <v>4179</v>
      </c>
      <c r="G286" t="s">
        <v>4180</v>
      </c>
      <c r="H286" t="s">
        <v>4239</v>
      </c>
      <c r="J286" s="401" t="s">
        <v>659</v>
      </c>
      <c r="L286" s="402" t="s">
        <v>4283</v>
      </c>
      <c r="M286" s="403" t="s">
        <v>4201</v>
      </c>
      <c r="N286" s="65" t="s">
        <v>4284</v>
      </c>
      <c r="O286" s="410" t="s">
        <v>4203</v>
      </c>
      <c r="P286" s="107" t="s">
        <v>4209</v>
      </c>
      <c r="Q286" s="406" t="s">
        <v>4205</v>
      </c>
      <c r="T286" s="431" t="s">
        <v>481</v>
      </c>
      <c r="AB286" s="433" t="s">
        <v>4206</v>
      </c>
      <c r="AF286" t="s">
        <v>3407</v>
      </c>
      <c r="AG286" t="s">
        <v>3408</v>
      </c>
      <c r="AH286" t="s">
        <v>1706</v>
      </c>
    </row>
    <row r="287" spans="1:34" ht="12" customHeight="1">
      <c r="A287" t="s">
        <v>14</v>
      </c>
      <c r="C287" t="s">
        <v>60</v>
      </c>
      <c r="D287" t="s">
        <v>63</v>
      </c>
      <c r="E287" t="s">
        <v>64</v>
      </c>
      <c r="F287" t="s">
        <v>4179</v>
      </c>
      <c r="G287" t="s">
        <v>4180</v>
      </c>
      <c r="H287" t="s">
        <v>4285</v>
      </c>
      <c r="J287" s="401" t="s">
        <v>662</v>
      </c>
      <c r="L287" s="402" t="s">
        <v>4286</v>
      </c>
      <c r="M287" s="403" t="s">
        <v>4201</v>
      </c>
      <c r="N287" s="65" t="s">
        <v>4287</v>
      </c>
      <c r="O287" s="410" t="s">
        <v>4203</v>
      </c>
      <c r="P287" s="107" t="s">
        <v>4204</v>
      </c>
      <c r="Q287" s="406" t="s">
        <v>4205</v>
      </c>
      <c r="T287" s="431" t="s">
        <v>481</v>
      </c>
      <c r="AB287" s="433" t="s">
        <v>4288</v>
      </c>
      <c r="AF287" t="s">
        <v>3407</v>
      </c>
      <c r="AG287" t="s">
        <v>3408</v>
      </c>
      <c r="AH287" t="s">
        <v>1706</v>
      </c>
    </row>
    <row r="288" spans="1:34" ht="12" customHeight="1">
      <c r="A288" t="s">
        <v>14</v>
      </c>
      <c r="C288" t="s">
        <v>60</v>
      </c>
      <c r="D288" t="s">
        <v>63</v>
      </c>
      <c r="E288" t="s">
        <v>64</v>
      </c>
      <c r="F288" t="s">
        <v>4179</v>
      </c>
      <c r="G288" t="s">
        <v>4180</v>
      </c>
      <c r="H288" t="s">
        <v>4285</v>
      </c>
      <c r="J288" s="401" t="s">
        <v>665</v>
      </c>
      <c r="L288" s="402" t="s">
        <v>4289</v>
      </c>
      <c r="M288" s="403" t="s">
        <v>4201</v>
      </c>
      <c r="N288" s="65" t="s">
        <v>4290</v>
      </c>
      <c r="O288" s="410" t="s">
        <v>4203</v>
      </c>
      <c r="P288" s="107" t="s">
        <v>4209</v>
      </c>
      <c r="Q288" s="406" t="s">
        <v>4205</v>
      </c>
      <c r="T288" s="431" t="s">
        <v>481</v>
      </c>
      <c r="AB288" s="433" t="s">
        <v>4206</v>
      </c>
      <c r="AF288" t="s">
        <v>3407</v>
      </c>
      <c r="AG288" t="s">
        <v>3408</v>
      </c>
      <c r="AH288" t="s">
        <v>1706</v>
      </c>
    </row>
    <row r="289" spans="1:34" ht="12" customHeight="1">
      <c r="A289" t="s">
        <v>14</v>
      </c>
      <c r="C289" t="s">
        <v>60</v>
      </c>
      <c r="D289" t="s">
        <v>63</v>
      </c>
      <c r="E289" t="s">
        <v>64</v>
      </c>
      <c r="F289" t="s">
        <v>4179</v>
      </c>
      <c r="G289" t="s">
        <v>4180</v>
      </c>
      <c r="H289" t="s">
        <v>4285</v>
      </c>
      <c r="J289" s="401" t="s">
        <v>668</v>
      </c>
      <c r="L289" s="402" t="s">
        <v>4291</v>
      </c>
      <c r="M289" s="403" t="s">
        <v>4201</v>
      </c>
      <c r="N289" s="65" t="s">
        <v>4292</v>
      </c>
      <c r="O289" s="410" t="s">
        <v>4203</v>
      </c>
      <c r="P289" s="107" t="s">
        <v>4204</v>
      </c>
      <c r="Q289" s="406" t="s">
        <v>4205</v>
      </c>
      <c r="T289" s="431" t="s">
        <v>481</v>
      </c>
      <c r="AB289" s="433" t="s">
        <v>4206</v>
      </c>
      <c r="AF289" t="s">
        <v>3407</v>
      </c>
      <c r="AG289" t="s">
        <v>3408</v>
      </c>
      <c r="AH289" t="s">
        <v>1706</v>
      </c>
    </row>
    <row r="290" spans="1:34" ht="12" customHeight="1">
      <c r="A290" t="s">
        <v>14</v>
      </c>
      <c r="C290" t="s">
        <v>60</v>
      </c>
      <c r="D290" t="s">
        <v>63</v>
      </c>
      <c r="E290" t="s">
        <v>64</v>
      </c>
      <c r="F290" t="s">
        <v>4179</v>
      </c>
      <c r="G290" t="s">
        <v>4180</v>
      </c>
      <c r="H290" t="s">
        <v>4285</v>
      </c>
      <c r="J290" s="401" t="s">
        <v>671</v>
      </c>
      <c r="L290" s="402" t="s">
        <v>4293</v>
      </c>
      <c r="M290" s="403" t="s">
        <v>4201</v>
      </c>
      <c r="N290" s="65" t="s">
        <v>4294</v>
      </c>
      <c r="O290" s="410" t="s">
        <v>4203</v>
      </c>
      <c r="P290" s="107" t="s">
        <v>4209</v>
      </c>
      <c r="Q290" s="406" t="s">
        <v>4205</v>
      </c>
      <c r="T290" s="431" t="s">
        <v>481</v>
      </c>
      <c r="AB290" s="433" t="s">
        <v>4206</v>
      </c>
      <c r="AF290" t="s">
        <v>3407</v>
      </c>
      <c r="AG290" t="s">
        <v>3408</v>
      </c>
      <c r="AH290" t="s">
        <v>1706</v>
      </c>
    </row>
    <row r="291" spans="1:34" ht="12" customHeight="1">
      <c r="A291" t="s">
        <v>14</v>
      </c>
      <c r="C291" t="s">
        <v>60</v>
      </c>
      <c r="D291" t="s">
        <v>63</v>
      </c>
      <c r="E291" t="s">
        <v>64</v>
      </c>
      <c r="F291" t="s">
        <v>4179</v>
      </c>
      <c r="G291" t="s">
        <v>4180</v>
      </c>
      <c r="H291" t="s">
        <v>4285</v>
      </c>
      <c r="J291" s="401" t="s">
        <v>674</v>
      </c>
      <c r="L291" s="402" t="s">
        <v>4295</v>
      </c>
      <c r="M291" s="403" t="s">
        <v>4201</v>
      </c>
      <c r="N291" s="65" t="s">
        <v>4296</v>
      </c>
      <c r="O291" s="410" t="s">
        <v>4203</v>
      </c>
      <c r="P291" s="107" t="s">
        <v>4204</v>
      </c>
      <c r="Q291" s="406" t="s">
        <v>4205</v>
      </c>
      <c r="T291" s="431" t="s">
        <v>481</v>
      </c>
      <c r="AB291" s="433" t="s">
        <v>4206</v>
      </c>
      <c r="AF291" t="s">
        <v>3407</v>
      </c>
      <c r="AG291" t="s">
        <v>3408</v>
      </c>
      <c r="AH291" t="s">
        <v>1706</v>
      </c>
    </row>
    <row r="292" spans="1:34" ht="12" customHeight="1">
      <c r="A292" t="s">
        <v>14</v>
      </c>
      <c r="C292" t="s">
        <v>60</v>
      </c>
      <c r="D292" t="s">
        <v>63</v>
      </c>
      <c r="E292" t="s">
        <v>64</v>
      </c>
      <c r="F292" t="s">
        <v>4179</v>
      </c>
      <c r="G292" t="s">
        <v>4180</v>
      </c>
      <c r="H292" t="s">
        <v>4285</v>
      </c>
      <c r="J292" s="401" t="s">
        <v>677</v>
      </c>
      <c r="L292" s="402" t="s">
        <v>4297</v>
      </c>
      <c r="M292" s="403" t="s">
        <v>4201</v>
      </c>
      <c r="N292" s="65" t="s">
        <v>4298</v>
      </c>
      <c r="O292" s="410" t="s">
        <v>4203</v>
      </c>
      <c r="P292" s="107" t="s">
        <v>4209</v>
      </c>
      <c r="Q292" s="406" t="s">
        <v>4205</v>
      </c>
      <c r="T292" s="431" t="s">
        <v>481</v>
      </c>
      <c r="AB292" s="433" t="s">
        <v>4206</v>
      </c>
      <c r="AF292" t="s">
        <v>3407</v>
      </c>
      <c r="AG292" t="s">
        <v>3408</v>
      </c>
      <c r="AH292" t="s">
        <v>1706</v>
      </c>
    </row>
    <row r="293" spans="1:34" ht="12" customHeight="1">
      <c r="A293" t="s">
        <v>14</v>
      </c>
      <c r="C293" t="s">
        <v>60</v>
      </c>
      <c r="D293" t="s">
        <v>63</v>
      </c>
      <c r="E293" t="s">
        <v>64</v>
      </c>
      <c r="F293" t="s">
        <v>4179</v>
      </c>
      <c r="G293" t="s">
        <v>4180</v>
      </c>
      <c r="H293" t="s">
        <v>4285</v>
      </c>
      <c r="J293" s="401" t="s">
        <v>680</v>
      </c>
      <c r="L293" s="402" t="s">
        <v>4299</v>
      </c>
      <c r="M293" s="403" t="s">
        <v>4201</v>
      </c>
      <c r="N293" s="65" t="s">
        <v>4300</v>
      </c>
      <c r="O293" s="410" t="s">
        <v>4203</v>
      </c>
      <c r="P293" s="107" t="s">
        <v>4204</v>
      </c>
      <c r="Q293" s="406" t="s">
        <v>4205</v>
      </c>
      <c r="T293" s="431" t="s">
        <v>481</v>
      </c>
      <c r="AB293" s="433" t="s">
        <v>4206</v>
      </c>
      <c r="AF293" t="s">
        <v>3407</v>
      </c>
      <c r="AG293" t="s">
        <v>3408</v>
      </c>
      <c r="AH293" t="s">
        <v>1706</v>
      </c>
    </row>
    <row r="294" spans="1:34" ht="12" customHeight="1">
      <c r="A294" t="s">
        <v>14</v>
      </c>
      <c r="C294" t="s">
        <v>60</v>
      </c>
      <c r="D294" t="s">
        <v>63</v>
      </c>
      <c r="E294" t="s">
        <v>64</v>
      </c>
      <c r="F294" t="s">
        <v>4179</v>
      </c>
      <c r="G294" t="s">
        <v>4180</v>
      </c>
      <c r="H294" t="s">
        <v>4285</v>
      </c>
      <c r="J294" s="401" t="s">
        <v>683</v>
      </c>
      <c r="L294" s="402" t="s">
        <v>4301</v>
      </c>
      <c r="M294" s="403" t="s">
        <v>4201</v>
      </c>
      <c r="N294" s="65" t="s">
        <v>4302</v>
      </c>
      <c r="O294" s="410" t="s">
        <v>4203</v>
      </c>
      <c r="P294" s="107" t="s">
        <v>4209</v>
      </c>
      <c r="Q294" s="406" t="s">
        <v>4205</v>
      </c>
      <c r="T294" s="431" t="s">
        <v>481</v>
      </c>
      <c r="AB294" s="433" t="s">
        <v>4206</v>
      </c>
      <c r="AF294" t="s">
        <v>3407</v>
      </c>
      <c r="AG294" t="s">
        <v>3408</v>
      </c>
      <c r="AH294" t="s">
        <v>1706</v>
      </c>
    </row>
    <row r="295" spans="1:34" ht="12" customHeight="1">
      <c r="A295" t="s">
        <v>14</v>
      </c>
      <c r="C295" t="s">
        <v>60</v>
      </c>
      <c r="D295" t="s">
        <v>63</v>
      </c>
      <c r="E295" t="s">
        <v>64</v>
      </c>
      <c r="F295" t="s">
        <v>4179</v>
      </c>
      <c r="G295" t="s">
        <v>4180</v>
      </c>
      <c r="H295" t="s">
        <v>4285</v>
      </c>
      <c r="J295" s="401" t="s">
        <v>686</v>
      </c>
      <c r="L295" s="402" t="s">
        <v>4303</v>
      </c>
      <c r="M295" s="403" t="s">
        <v>4201</v>
      </c>
      <c r="N295" s="65" t="s">
        <v>4304</v>
      </c>
      <c r="O295" s="410" t="s">
        <v>4203</v>
      </c>
      <c r="P295" s="107" t="s">
        <v>4204</v>
      </c>
      <c r="Q295" s="406" t="s">
        <v>4205</v>
      </c>
      <c r="T295" s="431" t="s">
        <v>481</v>
      </c>
      <c r="AB295" s="433" t="s">
        <v>4206</v>
      </c>
      <c r="AF295" t="s">
        <v>3407</v>
      </c>
      <c r="AG295" t="s">
        <v>3408</v>
      </c>
      <c r="AH295" t="s">
        <v>1706</v>
      </c>
    </row>
    <row r="296" spans="1:34" ht="12" customHeight="1">
      <c r="A296" t="s">
        <v>14</v>
      </c>
      <c r="C296" t="s">
        <v>60</v>
      </c>
      <c r="D296" t="s">
        <v>63</v>
      </c>
      <c r="E296" t="s">
        <v>64</v>
      </c>
      <c r="F296" t="s">
        <v>4179</v>
      </c>
      <c r="G296" t="s">
        <v>4180</v>
      </c>
      <c r="H296" t="s">
        <v>4285</v>
      </c>
      <c r="J296" s="401" t="s">
        <v>689</v>
      </c>
      <c r="L296" s="402" t="s">
        <v>4305</v>
      </c>
      <c r="M296" s="403" t="s">
        <v>4201</v>
      </c>
      <c r="N296" s="65" t="s">
        <v>4306</v>
      </c>
      <c r="O296" s="410" t="s">
        <v>4203</v>
      </c>
      <c r="P296" s="107" t="s">
        <v>4209</v>
      </c>
      <c r="Q296" s="406" t="s">
        <v>4205</v>
      </c>
      <c r="T296" s="431" t="s">
        <v>481</v>
      </c>
      <c r="AB296" s="433" t="s">
        <v>4206</v>
      </c>
      <c r="AF296" t="s">
        <v>3407</v>
      </c>
      <c r="AG296" t="s">
        <v>3408</v>
      </c>
      <c r="AH296" t="s">
        <v>1706</v>
      </c>
    </row>
    <row r="297" spans="1:34" ht="12" customHeight="1">
      <c r="A297" t="s">
        <v>14</v>
      </c>
      <c r="C297" t="s">
        <v>60</v>
      </c>
      <c r="D297" t="s">
        <v>63</v>
      </c>
      <c r="E297" t="s">
        <v>64</v>
      </c>
      <c r="F297" t="s">
        <v>4179</v>
      </c>
      <c r="G297" t="s">
        <v>4180</v>
      </c>
      <c r="H297" t="s">
        <v>4285</v>
      </c>
      <c r="J297" s="401" t="s">
        <v>692</v>
      </c>
      <c r="L297" s="402" t="s">
        <v>4307</v>
      </c>
      <c r="M297" s="403" t="s">
        <v>4201</v>
      </c>
      <c r="N297" s="65" t="s">
        <v>4308</v>
      </c>
      <c r="O297" s="410" t="s">
        <v>4203</v>
      </c>
      <c r="P297" s="107" t="s">
        <v>4204</v>
      </c>
      <c r="Q297" s="406" t="s">
        <v>4205</v>
      </c>
      <c r="T297" s="431" t="s">
        <v>481</v>
      </c>
      <c r="AB297" s="433" t="s">
        <v>4206</v>
      </c>
      <c r="AF297" t="s">
        <v>3407</v>
      </c>
      <c r="AG297" t="s">
        <v>3408</v>
      </c>
      <c r="AH297" t="s">
        <v>1706</v>
      </c>
    </row>
    <row r="298" spans="1:34" ht="12" customHeight="1">
      <c r="A298" t="s">
        <v>14</v>
      </c>
      <c r="C298" t="s">
        <v>60</v>
      </c>
      <c r="D298" t="s">
        <v>63</v>
      </c>
      <c r="E298" t="s">
        <v>64</v>
      </c>
      <c r="F298" t="s">
        <v>4179</v>
      </c>
      <c r="G298" t="s">
        <v>4180</v>
      </c>
      <c r="H298" t="s">
        <v>4285</v>
      </c>
      <c r="J298" s="401" t="s">
        <v>695</v>
      </c>
      <c r="L298" s="402" t="s">
        <v>4309</v>
      </c>
      <c r="M298" s="403" t="s">
        <v>4201</v>
      </c>
      <c r="N298" s="65" t="s">
        <v>4310</v>
      </c>
      <c r="O298" s="410" t="s">
        <v>4203</v>
      </c>
      <c r="P298" s="107" t="s">
        <v>4209</v>
      </c>
      <c r="Q298" s="406" t="s">
        <v>4205</v>
      </c>
      <c r="T298" s="431" t="s">
        <v>481</v>
      </c>
      <c r="AB298" s="433" t="s">
        <v>4206</v>
      </c>
      <c r="AF298" t="s">
        <v>3407</v>
      </c>
      <c r="AG298" t="s">
        <v>3408</v>
      </c>
      <c r="AH298" t="s">
        <v>1706</v>
      </c>
    </row>
    <row r="299" spans="1:34" ht="12" customHeight="1">
      <c r="A299" t="s">
        <v>14</v>
      </c>
      <c r="C299" t="s">
        <v>60</v>
      </c>
      <c r="D299" t="s">
        <v>63</v>
      </c>
      <c r="E299" t="s">
        <v>64</v>
      </c>
      <c r="F299" t="s">
        <v>4179</v>
      </c>
      <c r="G299" t="s">
        <v>4180</v>
      </c>
      <c r="H299" t="s">
        <v>4285</v>
      </c>
      <c r="J299" s="401" t="s">
        <v>698</v>
      </c>
      <c r="L299" s="402" t="s">
        <v>4311</v>
      </c>
      <c r="M299" s="403" t="s">
        <v>4201</v>
      </c>
      <c r="N299" s="65" t="s">
        <v>4312</v>
      </c>
      <c r="O299" s="410" t="s">
        <v>4203</v>
      </c>
      <c r="P299" s="107" t="s">
        <v>4204</v>
      </c>
      <c r="Q299" s="406" t="s">
        <v>4205</v>
      </c>
      <c r="T299" s="431" t="s">
        <v>481</v>
      </c>
      <c r="AB299" s="433" t="s">
        <v>4206</v>
      </c>
      <c r="AF299" t="s">
        <v>3407</v>
      </c>
      <c r="AG299" t="s">
        <v>3408</v>
      </c>
      <c r="AH299" t="s">
        <v>1706</v>
      </c>
    </row>
    <row r="300" spans="1:34" ht="12" customHeight="1">
      <c r="A300" t="s">
        <v>14</v>
      </c>
      <c r="C300" t="s">
        <v>60</v>
      </c>
      <c r="D300" t="s">
        <v>63</v>
      </c>
      <c r="E300" t="s">
        <v>64</v>
      </c>
      <c r="F300" t="s">
        <v>4179</v>
      </c>
      <c r="G300" t="s">
        <v>4180</v>
      </c>
      <c r="H300" t="s">
        <v>4285</v>
      </c>
      <c r="J300" s="401" t="s">
        <v>701</v>
      </c>
      <c r="L300" s="402" t="s">
        <v>4313</v>
      </c>
      <c r="M300" s="403" t="s">
        <v>4201</v>
      </c>
      <c r="N300" s="65" t="s">
        <v>4314</v>
      </c>
      <c r="O300" s="410" t="s">
        <v>4203</v>
      </c>
      <c r="P300" s="107" t="s">
        <v>4209</v>
      </c>
      <c r="Q300" s="406" t="s">
        <v>4205</v>
      </c>
      <c r="T300" s="431" t="s">
        <v>481</v>
      </c>
      <c r="AB300" s="433" t="s">
        <v>4206</v>
      </c>
      <c r="AF300" t="s">
        <v>3407</v>
      </c>
      <c r="AG300" t="s">
        <v>3408</v>
      </c>
      <c r="AH300" t="s">
        <v>1706</v>
      </c>
    </row>
    <row r="301" spans="1:34" ht="12" customHeight="1">
      <c r="A301" t="s">
        <v>14</v>
      </c>
      <c r="C301" t="s">
        <v>60</v>
      </c>
      <c r="D301" t="s">
        <v>63</v>
      </c>
      <c r="E301" t="s">
        <v>64</v>
      </c>
      <c r="F301" t="s">
        <v>4179</v>
      </c>
      <c r="G301" t="s">
        <v>4180</v>
      </c>
      <c r="H301" t="s">
        <v>4285</v>
      </c>
      <c r="J301" s="401" t="s">
        <v>703</v>
      </c>
      <c r="L301" s="402" t="s">
        <v>4315</v>
      </c>
      <c r="M301" s="403" t="s">
        <v>4201</v>
      </c>
      <c r="N301" s="65" t="s">
        <v>4316</v>
      </c>
      <c r="O301" s="410" t="s">
        <v>4203</v>
      </c>
      <c r="P301" s="107" t="s">
        <v>4209</v>
      </c>
      <c r="Q301" s="406" t="s">
        <v>4205</v>
      </c>
      <c r="T301" s="431" t="s">
        <v>481</v>
      </c>
      <c r="AB301" s="433" t="s">
        <v>4206</v>
      </c>
      <c r="AF301" t="s">
        <v>3407</v>
      </c>
      <c r="AG301" t="s">
        <v>3408</v>
      </c>
      <c r="AH301" t="s">
        <v>1706</v>
      </c>
    </row>
    <row r="302" spans="1:34" ht="12" customHeight="1">
      <c r="A302" t="s">
        <v>14</v>
      </c>
      <c r="C302" t="s">
        <v>60</v>
      </c>
      <c r="D302" t="s">
        <v>63</v>
      </c>
      <c r="E302" t="s">
        <v>64</v>
      </c>
      <c r="F302" t="s">
        <v>4179</v>
      </c>
      <c r="G302" t="s">
        <v>4180</v>
      </c>
      <c r="H302" t="s">
        <v>4285</v>
      </c>
      <c r="J302" s="401" t="s">
        <v>706</v>
      </c>
      <c r="L302" s="402" t="s">
        <v>4317</v>
      </c>
      <c r="M302" s="403" t="s">
        <v>4201</v>
      </c>
      <c r="N302" s="65" t="s">
        <v>4312</v>
      </c>
      <c r="O302" s="410" t="s">
        <v>4203</v>
      </c>
      <c r="P302" s="107" t="s">
        <v>4204</v>
      </c>
      <c r="Q302" s="406" t="s">
        <v>4205</v>
      </c>
      <c r="T302" s="431" t="s">
        <v>481</v>
      </c>
      <c r="AB302" s="433" t="s">
        <v>4206</v>
      </c>
      <c r="AF302" t="s">
        <v>3407</v>
      </c>
      <c r="AG302" t="s">
        <v>3408</v>
      </c>
      <c r="AH302" t="s">
        <v>1706</v>
      </c>
    </row>
    <row r="303" spans="1:34" ht="12" customHeight="1">
      <c r="A303" t="s">
        <v>14</v>
      </c>
      <c r="C303" t="s">
        <v>60</v>
      </c>
      <c r="D303" t="s">
        <v>63</v>
      </c>
      <c r="E303" t="s">
        <v>64</v>
      </c>
      <c r="F303" t="s">
        <v>4179</v>
      </c>
      <c r="G303" t="s">
        <v>4180</v>
      </c>
      <c r="H303" t="s">
        <v>4285</v>
      </c>
      <c r="J303" s="401" t="s">
        <v>708</v>
      </c>
      <c r="L303" s="402" t="s">
        <v>4318</v>
      </c>
      <c r="M303" s="403" t="s">
        <v>4201</v>
      </c>
      <c r="N303" s="65" t="s">
        <v>4319</v>
      </c>
      <c r="O303" s="410" t="s">
        <v>4203</v>
      </c>
      <c r="P303" s="107" t="s">
        <v>4209</v>
      </c>
      <c r="Q303" s="406" t="s">
        <v>4205</v>
      </c>
      <c r="T303" s="431" t="s">
        <v>481</v>
      </c>
      <c r="AB303" s="433" t="s">
        <v>4206</v>
      </c>
      <c r="AF303" t="s">
        <v>3407</v>
      </c>
      <c r="AG303" t="s">
        <v>3408</v>
      </c>
      <c r="AH303" t="s">
        <v>1706</v>
      </c>
    </row>
    <row r="304" spans="1:34" ht="12" customHeight="1">
      <c r="A304" t="s">
        <v>14</v>
      </c>
      <c r="C304" t="s">
        <v>60</v>
      </c>
      <c r="D304" t="s">
        <v>63</v>
      </c>
      <c r="E304" t="s">
        <v>64</v>
      </c>
      <c r="F304" t="s">
        <v>4179</v>
      </c>
      <c r="G304" t="s">
        <v>4180</v>
      </c>
      <c r="H304" t="s">
        <v>4285</v>
      </c>
      <c r="J304" s="401" t="s">
        <v>711</v>
      </c>
      <c r="L304" s="402" t="s">
        <v>4320</v>
      </c>
      <c r="M304" s="403" t="s">
        <v>4201</v>
      </c>
      <c r="N304" s="65" t="s">
        <v>4321</v>
      </c>
      <c r="O304" s="410" t="s">
        <v>4203</v>
      </c>
      <c r="P304" s="107" t="s">
        <v>4209</v>
      </c>
      <c r="Q304" s="406" t="s">
        <v>4205</v>
      </c>
      <c r="T304" s="431" t="s">
        <v>481</v>
      </c>
      <c r="AB304" s="433" t="s">
        <v>4206</v>
      </c>
      <c r="AF304" t="s">
        <v>3407</v>
      </c>
      <c r="AG304" t="s">
        <v>3408</v>
      </c>
      <c r="AH304" t="s">
        <v>1706</v>
      </c>
    </row>
    <row r="305" spans="1:34" ht="12" customHeight="1">
      <c r="A305" t="s">
        <v>14</v>
      </c>
      <c r="C305" t="s">
        <v>60</v>
      </c>
      <c r="D305" t="s">
        <v>63</v>
      </c>
      <c r="E305" t="s">
        <v>64</v>
      </c>
      <c r="F305" t="s">
        <v>4179</v>
      </c>
      <c r="G305" t="s">
        <v>4180</v>
      </c>
      <c r="H305" t="s">
        <v>4285</v>
      </c>
      <c r="J305" s="401" t="s">
        <v>714</v>
      </c>
      <c r="L305" s="402" t="s">
        <v>4322</v>
      </c>
      <c r="M305" s="403" t="s">
        <v>4201</v>
      </c>
      <c r="N305" s="65" t="s">
        <v>4323</v>
      </c>
      <c r="O305" s="410" t="s">
        <v>4203</v>
      </c>
      <c r="P305" s="107" t="s">
        <v>4204</v>
      </c>
      <c r="Q305" s="406" t="s">
        <v>4205</v>
      </c>
      <c r="T305" s="431" t="s">
        <v>481</v>
      </c>
      <c r="AB305" s="433" t="s">
        <v>4206</v>
      </c>
      <c r="AF305" t="s">
        <v>3407</v>
      </c>
      <c r="AG305" t="s">
        <v>3408</v>
      </c>
      <c r="AH305" t="s">
        <v>1706</v>
      </c>
    </row>
    <row r="306" spans="1:34" ht="12" customHeight="1">
      <c r="A306" t="s">
        <v>14</v>
      </c>
      <c r="C306" t="s">
        <v>60</v>
      </c>
      <c r="D306" t="s">
        <v>63</v>
      </c>
      <c r="E306" t="s">
        <v>64</v>
      </c>
      <c r="F306" t="s">
        <v>4179</v>
      </c>
      <c r="G306" t="s">
        <v>4180</v>
      </c>
      <c r="H306" t="s">
        <v>4285</v>
      </c>
      <c r="J306" s="401" t="s">
        <v>718</v>
      </c>
      <c r="L306" s="402" t="s">
        <v>4324</v>
      </c>
      <c r="M306" s="403" t="s">
        <v>4201</v>
      </c>
      <c r="N306" s="65" t="s">
        <v>4325</v>
      </c>
      <c r="O306" s="410" t="s">
        <v>4203</v>
      </c>
      <c r="P306" s="107" t="s">
        <v>4209</v>
      </c>
      <c r="Q306" s="406" t="s">
        <v>4205</v>
      </c>
      <c r="T306" s="431" t="s">
        <v>481</v>
      </c>
      <c r="AB306" s="433" t="s">
        <v>4206</v>
      </c>
      <c r="AF306" t="s">
        <v>3407</v>
      </c>
      <c r="AG306" t="s">
        <v>3408</v>
      </c>
      <c r="AH306" t="s">
        <v>1706</v>
      </c>
    </row>
    <row r="307" spans="1:34" ht="12" customHeight="1">
      <c r="A307" t="s">
        <v>14</v>
      </c>
      <c r="C307" t="s">
        <v>60</v>
      </c>
      <c r="D307" t="s">
        <v>63</v>
      </c>
      <c r="E307" t="s">
        <v>64</v>
      </c>
      <c r="F307" t="s">
        <v>4179</v>
      </c>
      <c r="G307" t="s">
        <v>4180</v>
      </c>
      <c r="H307" t="s">
        <v>4285</v>
      </c>
      <c r="J307" s="401" t="s">
        <v>724</v>
      </c>
      <c r="L307" s="402" t="s">
        <v>4326</v>
      </c>
      <c r="M307" s="403" t="s">
        <v>4201</v>
      </c>
      <c r="N307" s="65" t="s">
        <v>4327</v>
      </c>
      <c r="O307" s="410" t="s">
        <v>4203</v>
      </c>
      <c r="P307" s="107" t="s">
        <v>4204</v>
      </c>
      <c r="Q307" s="406" t="s">
        <v>4205</v>
      </c>
      <c r="T307" s="431" t="s">
        <v>481</v>
      </c>
      <c r="AB307" s="433" t="s">
        <v>4206</v>
      </c>
      <c r="AF307" t="s">
        <v>3407</v>
      </c>
      <c r="AG307" t="s">
        <v>3408</v>
      </c>
      <c r="AH307" t="s">
        <v>1706</v>
      </c>
    </row>
    <row r="308" spans="1:34" ht="12" customHeight="1">
      <c r="A308" t="s">
        <v>14</v>
      </c>
      <c r="C308" t="s">
        <v>60</v>
      </c>
      <c r="D308" t="s">
        <v>63</v>
      </c>
      <c r="E308" t="s">
        <v>64</v>
      </c>
      <c r="F308" t="s">
        <v>4179</v>
      </c>
      <c r="G308" t="s">
        <v>4180</v>
      </c>
      <c r="H308" t="s">
        <v>4285</v>
      </c>
      <c r="J308" s="401" t="s">
        <v>727</v>
      </c>
      <c r="L308" s="402" t="s">
        <v>4328</v>
      </c>
      <c r="M308" s="403" t="s">
        <v>4201</v>
      </c>
      <c r="N308" s="65" t="s">
        <v>4329</v>
      </c>
      <c r="O308" s="410" t="s">
        <v>4203</v>
      </c>
      <c r="P308" s="107" t="s">
        <v>4209</v>
      </c>
      <c r="Q308" s="406" t="s">
        <v>4205</v>
      </c>
      <c r="T308" s="431" t="s">
        <v>481</v>
      </c>
      <c r="AB308" s="407" t="s">
        <v>4187</v>
      </c>
      <c r="AF308" t="s">
        <v>3407</v>
      </c>
      <c r="AG308" t="s">
        <v>3408</v>
      </c>
      <c r="AH308" t="s">
        <v>1706</v>
      </c>
    </row>
    <row r="309" spans="1:34" ht="12" customHeight="1">
      <c r="A309" t="s">
        <v>14</v>
      </c>
      <c r="C309" t="s">
        <v>60</v>
      </c>
      <c r="D309" t="s">
        <v>63</v>
      </c>
      <c r="E309" t="s">
        <v>64</v>
      </c>
      <c r="F309" t="s">
        <v>4179</v>
      </c>
      <c r="G309" t="s">
        <v>4180</v>
      </c>
      <c r="H309" t="s">
        <v>4330</v>
      </c>
      <c r="J309" s="401" t="s">
        <v>732</v>
      </c>
      <c r="L309" s="402" t="s">
        <v>4331</v>
      </c>
      <c r="M309" s="403" t="s">
        <v>4201</v>
      </c>
      <c r="N309" s="65" t="s">
        <v>4332</v>
      </c>
      <c r="O309" s="410" t="s">
        <v>4203</v>
      </c>
      <c r="P309" s="107" t="s">
        <v>4204</v>
      </c>
      <c r="Q309" s="406" t="s">
        <v>4205</v>
      </c>
      <c r="T309" s="431" t="s">
        <v>481</v>
      </c>
      <c r="AB309" s="433" t="s">
        <v>4206</v>
      </c>
      <c r="AF309" t="s">
        <v>3407</v>
      </c>
      <c r="AG309" t="s">
        <v>3408</v>
      </c>
      <c r="AH309" t="s">
        <v>1706</v>
      </c>
    </row>
    <row r="310" spans="1:34" ht="12" customHeight="1">
      <c r="A310" t="s">
        <v>14</v>
      </c>
      <c r="C310" t="s">
        <v>60</v>
      </c>
      <c r="D310" t="s">
        <v>63</v>
      </c>
      <c r="E310" t="s">
        <v>64</v>
      </c>
      <c r="F310" t="s">
        <v>4179</v>
      </c>
      <c r="G310" t="s">
        <v>4180</v>
      </c>
      <c r="H310" t="s">
        <v>4330</v>
      </c>
      <c r="J310" s="401" t="s">
        <v>735</v>
      </c>
      <c r="L310" s="402" t="s">
        <v>4333</v>
      </c>
      <c r="M310" s="403" t="s">
        <v>4201</v>
      </c>
      <c r="N310" s="65" t="s">
        <v>4334</v>
      </c>
      <c r="O310" s="410" t="s">
        <v>4203</v>
      </c>
      <c r="P310" s="107" t="s">
        <v>4209</v>
      </c>
      <c r="Q310" s="406" t="s">
        <v>4205</v>
      </c>
      <c r="T310" s="431" t="s">
        <v>481</v>
      </c>
      <c r="AB310" s="433" t="s">
        <v>4206</v>
      </c>
      <c r="AF310" t="s">
        <v>3407</v>
      </c>
      <c r="AG310" t="s">
        <v>3408</v>
      </c>
      <c r="AH310" t="s">
        <v>1706</v>
      </c>
    </row>
    <row r="311" spans="1:34" ht="12" customHeight="1">
      <c r="A311" t="s">
        <v>14</v>
      </c>
      <c r="C311" t="s">
        <v>60</v>
      </c>
      <c r="D311" t="s">
        <v>63</v>
      </c>
      <c r="E311" t="s">
        <v>64</v>
      </c>
      <c r="F311" t="s">
        <v>4179</v>
      </c>
      <c r="G311" t="s">
        <v>4180</v>
      </c>
      <c r="H311" t="s">
        <v>4330</v>
      </c>
      <c r="J311" s="401" t="s">
        <v>740</v>
      </c>
      <c r="L311" s="402" t="s">
        <v>4335</v>
      </c>
      <c r="M311" s="403" t="s">
        <v>4201</v>
      </c>
      <c r="N311" s="65" t="s">
        <v>4292</v>
      </c>
      <c r="O311" s="410" t="s">
        <v>4203</v>
      </c>
      <c r="P311" s="107" t="s">
        <v>4204</v>
      </c>
      <c r="Q311" s="406" t="s">
        <v>4205</v>
      </c>
      <c r="T311" s="431" t="s">
        <v>481</v>
      </c>
      <c r="AB311" s="433" t="s">
        <v>4206</v>
      </c>
      <c r="AF311" t="s">
        <v>3407</v>
      </c>
      <c r="AG311" t="s">
        <v>3408</v>
      </c>
      <c r="AH311" t="s">
        <v>1706</v>
      </c>
    </row>
    <row r="312" spans="1:34" ht="12" customHeight="1">
      <c r="A312" t="s">
        <v>14</v>
      </c>
      <c r="C312" t="s">
        <v>60</v>
      </c>
      <c r="D312" t="s">
        <v>63</v>
      </c>
      <c r="E312" t="s">
        <v>64</v>
      </c>
      <c r="F312" t="s">
        <v>4179</v>
      </c>
      <c r="G312" t="s">
        <v>4180</v>
      </c>
      <c r="H312" t="s">
        <v>4330</v>
      </c>
      <c r="J312" s="401" t="s">
        <v>745</v>
      </c>
      <c r="L312" s="402" t="s">
        <v>4336</v>
      </c>
      <c r="M312" s="403" t="s">
        <v>4201</v>
      </c>
      <c r="N312" s="65" t="s">
        <v>4337</v>
      </c>
      <c r="O312" s="410" t="s">
        <v>4203</v>
      </c>
      <c r="P312" s="107" t="s">
        <v>4204</v>
      </c>
      <c r="Q312" s="406" t="s">
        <v>4205</v>
      </c>
      <c r="T312" s="431" t="s">
        <v>481</v>
      </c>
      <c r="AB312" s="433" t="s">
        <v>4206</v>
      </c>
      <c r="AF312" t="s">
        <v>3407</v>
      </c>
      <c r="AG312" t="s">
        <v>3408</v>
      </c>
      <c r="AH312" t="s">
        <v>1706</v>
      </c>
    </row>
    <row r="313" spans="1:34" ht="12" customHeight="1">
      <c r="A313" t="s">
        <v>14</v>
      </c>
      <c r="C313" t="s">
        <v>60</v>
      </c>
      <c r="D313" t="s">
        <v>63</v>
      </c>
      <c r="E313" t="s">
        <v>64</v>
      </c>
      <c r="F313" t="s">
        <v>4179</v>
      </c>
      <c r="G313" t="s">
        <v>4180</v>
      </c>
      <c r="H313" t="s">
        <v>4330</v>
      </c>
      <c r="J313" s="401" t="s">
        <v>748</v>
      </c>
      <c r="L313" s="402" t="s">
        <v>4338</v>
      </c>
      <c r="M313" s="403" t="s">
        <v>4201</v>
      </c>
      <c r="N313" s="65" t="s">
        <v>4339</v>
      </c>
      <c r="O313" s="410" t="s">
        <v>4203</v>
      </c>
      <c r="P313" s="107" t="s">
        <v>4209</v>
      </c>
      <c r="Q313" s="406" t="s">
        <v>4205</v>
      </c>
      <c r="T313" s="431" t="s">
        <v>481</v>
      </c>
      <c r="AB313" s="433" t="s">
        <v>4206</v>
      </c>
      <c r="AF313" t="s">
        <v>3407</v>
      </c>
      <c r="AG313" t="s">
        <v>3408</v>
      </c>
      <c r="AH313" t="s">
        <v>1706</v>
      </c>
    </row>
    <row r="314" spans="1:34" ht="12" customHeight="1">
      <c r="A314" t="s">
        <v>14</v>
      </c>
      <c r="C314" t="s">
        <v>60</v>
      </c>
      <c r="D314" t="s">
        <v>63</v>
      </c>
      <c r="E314" t="s">
        <v>64</v>
      </c>
      <c r="F314" t="s">
        <v>4340</v>
      </c>
      <c r="G314" t="s">
        <v>4341</v>
      </c>
      <c r="H314" t="s">
        <v>4342</v>
      </c>
      <c r="J314" s="401" t="s">
        <v>3923</v>
      </c>
      <c r="L314" s="402" t="s">
        <v>4343</v>
      </c>
      <c r="M314" s="403" t="s">
        <v>4344</v>
      </c>
      <c r="N314" s="65" t="s">
        <v>4345</v>
      </c>
      <c r="O314" s="404" t="s">
        <v>4346</v>
      </c>
      <c r="P314" s="405" t="s">
        <v>4347</v>
      </c>
      <c r="Q314" s="409" t="s">
        <v>4348</v>
      </c>
      <c r="AB314" s="407" t="s">
        <v>4105</v>
      </c>
      <c r="AF314" t="s">
        <v>3407</v>
      </c>
      <c r="AG314" t="s">
        <v>3408</v>
      </c>
      <c r="AH314" t="s">
        <v>1706</v>
      </c>
    </row>
    <row r="315" spans="1:34" ht="12" customHeight="1">
      <c r="A315" t="s">
        <v>14</v>
      </c>
      <c r="C315" t="s">
        <v>60</v>
      </c>
      <c r="D315" t="s">
        <v>63</v>
      </c>
      <c r="E315" t="s">
        <v>64</v>
      </c>
      <c r="F315" t="s">
        <v>4340</v>
      </c>
      <c r="G315" t="s">
        <v>4341</v>
      </c>
      <c r="H315" t="s">
        <v>4342</v>
      </c>
      <c r="J315" s="401" t="s">
        <v>3930</v>
      </c>
      <c r="L315" s="402" t="s">
        <v>4349</v>
      </c>
      <c r="M315" s="403" t="s">
        <v>4344</v>
      </c>
      <c r="N315" s="65" t="s">
        <v>4350</v>
      </c>
      <c r="O315" s="404" t="s">
        <v>4351</v>
      </c>
      <c r="P315" s="405" t="s">
        <v>3761</v>
      </c>
      <c r="Q315" s="409" t="s">
        <v>4352</v>
      </c>
      <c r="AB315" s="407" t="s">
        <v>4105</v>
      </c>
      <c r="AF315" t="s">
        <v>3407</v>
      </c>
      <c r="AG315" t="s">
        <v>3408</v>
      </c>
      <c r="AH315" t="s">
        <v>1706</v>
      </c>
    </row>
    <row r="316" spans="1:34" ht="12" customHeight="1">
      <c r="A316" t="s">
        <v>14</v>
      </c>
      <c r="C316" t="s">
        <v>60</v>
      </c>
      <c r="D316" t="s">
        <v>63</v>
      </c>
      <c r="E316" t="s">
        <v>64</v>
      </c>
      <c r="F316" t="s">
        <v>4340</v>
      </c>
      <c r="G316" t="s">
        <v>4341</v>
      </c>
      <c r="H316" t="s">
        <v>4342</v>
      </c>
      <c r="J316" s="401" t="s">
        <v>3936</v>
      </c>
      <c r="L316" s="402" t="s">
        <v>4353</v>
      </c>
      <c r="M316" s="403" t="s">
        <v>4344</v>
      </c>
      <c r="N316" s="65" t="s">
        <v>4350</v>
      </c>
      <c r="O316" s="404" t="s">
        <v>4354</v>
      </c>
      <c r="P316" s="405" t="s">
        <v>4355</v>
      </c>
      <c r="Q316" s="409" t="s">
        <v>4352</v>
      </c>
      <c r="AB316" s="407" t="s">
        <v>4105</v>
      </c>
      <c r="AF316" t="s">
        <v>3407</v>
      </c>
      <c r="AG316" t="s">
        <v>3408</v>
      </c>
      <c r="AH316" t="s">
        <v>1706</v>
      </c>
    </row>
    <row r="317" spans="1:34" ht="12" customHeight="1">
      <c r="A317" t="s">
        <v>14</v>
      </c>
      <c r="C317" t="s">
        <v>60</v>
      </c>
      <c r="D317" t="s">
        <v>63</v>
      </c>
      <c r="E317" t="s">
        <v>64</v>
      </c>
      <c r="F317" t="s">
        <v>4340</v>
      </c>
      <c r="G317" t="s">
        <v>4341</v>
      </c>
      <c r="H317" t="s">
        <v>4342</v>
      </c>
      <c r="J317" s="401" t="s">
        <v>3943</v>
      </c>
      <c r="L317" s="402" t="s">
        <v>4356</v>
      </c>
      <c r="M317" s="403" t="s">
        <v>4344</v>
      </c>
      <c r="N317" s="65" t="s">
        <v>4350</v>
      </c>
      <c r="O317" s="404" t="s">
        <v>4357</v>
      </c>
      <c r="P317" s="405" t="s">
        <v>4355</v>
      </c>
      <c r="Q317" s="409" t="s">
        <v>4352</v>
      </c>
      <c r="AB317" s="407" t="s">
        <v>4105</v>
      </c>
      <c r="AF317" t="s">
        <v>3407</v>
      </c>
      <c r="AG317" t="s">
        <v>3408</v>
      </c>
      <c r="AH317" t="s">
        <v>1706</v>
      </c>
    </row>
    <row r="318" spans="1:34" ht="12" customHeight="1">
      <c r="A318" t="s">
        <v>14</v>
      </c>
      <c r="C318" t="s">
        <v>60</v>
      </c>
      <c r="D318" t="s">
        <v>63</v>
      </c>
      <c r="E318" t="s">
        <v>64</v>
      </c>
      <c r="F318" t="s">
        <v>4340</v>
      </c>
      <c r="G318" t="s">
        <v>4341</v>
      </c>
      <c r="H318" t="s">
        <v>4342</v>
      </c>
      <c r="J318" s="401" t="s">
        <v>3947</v>
      </c>
      <c r="L318" s="402" t="s">
        <v>4358</v>
      </c>
      <c r="M318" s="403" t="s">
        <v>4344</v>
      </c>
      <c r="N318" s="65" t="s">
        <v>4350</v>
      </c>
      <c r="O318" s="404" t="s">
        <v>4359</v>
      </c>
      <c r="P318" s="405" t="s">
        <v>4355</v>
      </c>
      <c r="Q318" s="409" t="s">
        <v>4352</v>
      </c>
      <c r="AB318" s="407" t="s">
        <v>4105</v>
      </c>
      <c r="AF318" t="s">
        <v>3407</v>
      </c>
      <c r="AG318" t="s">
        <v>3408</v>
      </c>
      <c r="AH318" t="s">
        <v>1706</v>
      </c>
    </row>
    <row r="319" spans="1:34" ht="12" customHeight="1">
      <c r="A319" t="s">
        <v>14</v>
      </c>
      <c r="C319" t="s">
        <v>60</v>
      </c>
      <c r="D319" t="s">
        <v>63</v>
      </c>
      <c r="E319" t="s">
        <v>64</v>
      </c>
      <c r="F319" t="s">
        <v>4340</v>
      </c>
      <c r="G319" t="s">
        <v>4341</v>
      </c>
      <c r="H319" t="s">
        <v>4342</v>
      </c>
      <c r="J319" s="401" t="s">
        <v>3951</v>
      </c>
      <c r="L319" s="402" t="s">
        <v>4360</v>
      </c>
      <c r="M319" s="403" t="s">
        <v>4344</v>
      </c>
      <c r="N319" s="65" t="s">
        <v>4350</v>
      </c>
      <c r="O319" s="404" t="s">
        <v>4361</v>
      </c>
      <c r="P319" s="405" t="s">
        <v>4355</v>
      </c>
      <c r="Q319" s="409" t="s">
        <v>4352</v>
      </c>
      <c r="AB319" s="407" t="s">
        <v>4105</v>
      </c>
      <c r="AF319" t="s">
        <v>3407</v>
      </c>
      <c r="AG319" t="s">
        <v>3408</v>
      </c>
      <c r="AH319" t="s">
        <v>1706</v>
      </c>
    </row>
    <row r="320" spans="1:34" ht="12" customHeight="1">
      <c r="A320" t="s">
        <v>14</v>
      </c>
      <c r="C320" t="s">
        <v>60</v>
      </c>
      <c r="D320" t="s">
        <v>63</v>
      </c>
      <c r="E320" t="s">
        <v>64</v>
      </c>
      <c r="F320" t="s">
        <v>4340</v>
      </c>
      <c r="G320" t="s">
        <v>4341</v>
      </c>
      <c r="H320" t="s">
        <v>4342</v>
      </c>
      <c r="J320" s="401" t="s">
        <v>3955</v>
      </c>
      <c r="L320" s="402" t="s">
        <v>4362</v>
      </c>
      <c r="M320" s="403" t="s">
        <v>4344</v>
      </c>
      <c r="N320" s="65" t="s">
        <v>4350</v>
      </c>
      <c r="O320" s="404" t="s">
        <v>4363</v>
      </c>
      <c r="P320" s="405" t="s">
        <v>4364</v>
      </c>
      <c r="Q320" s="409" t="s">
        <v>4352</v>
      </c>
      <c r="AB320" s="407" t="s">
        <v>4105</v>
      </c>
      <c r="AF320" t="s">
        <v>3407</v>
      </c>
      <c r="AG320" t="s">
        <v>3408</v>
      </c>
      <c r="AH320" t="s">
        <v>1706</v>
      </c>
    </row>
    <row r="321" spans="1:34" ht="12" customHeight="1">
      <c r="A321" t="s">
        <v>14</v>
      </c>
      <c r="C321" t="s">
        <v>60</v>
      </c>
      <c r="D321" t="s">
        <v>63</v>
      </c>
      <c r="E321" t="s">
        <v>64</v>
      </c>
      <c r="F321" t="s">
        <v>4340</v>
      </c>
      <c r="G321" t="s">
        <v>4341</v>
      </c>
      <c r="H321" t="s">
        <v>4342</v>
      </c>
      <c r="J321" s="401" t="s">
        <v>3960</v>
      </c>
      <c r="L321" s="402" t="s">
        <v>4365</v>
      </c>
      <c r="M321" s="403" t="s">
        <v>4344</v>
      </c>
      <c r="N321" s="65" t="s">
        <v>4350</v>
      </c>
      <c r="O321" s="404" t="s">
        <v>4366</v>
      </c>
      <c r="P321" s="405" t="s">
        <v>4367</v>
      </c>
      <c r="Q321" s="409" t="s">
        <v>4368</v>
      </c>
      <c r="AB321" s="407" t="s">
        <v>4105</v>
      </c>
      <c r="AF321" t="s">
        <v>3407</v>
      </c>
      <c r="AG321" t="s">
        <v>3408</v>
      </c>
      <c r="AH321" t="s">
        <v>1706</v>
      </c>
    </row>
    <row r="322" spans="1:34" ht="12" customHeight="1">
      <c r="A322" t="s">
        <v>14</v>
      </c>
      <c r="C322" t="s">
        <v>60</v>
      </c>
      <c r="D322" t="s">
        <v>63</v>
      </c>
      <c r="E322" t="s">
        <v>64</v>
      </c>
      <c r="F322" t="s">
        <v>4340</v>
      </c>
      <c r="G322" t="s">
        <v>4341</v>
      </c>
      <c r="H322" t="s">
        <v>4342</v>
      </c>
      <c r="J322" s="401" t="s">
        <v>3966</v>
      </c>
      <c r="L322" s="402" t="s">
        <v>4369</v>
      </c>
      <c r="M322" s="403" t="s">
        <v>4344</v>
      </c>
      <c r="N322" s="65" t="s">
        <v>4350</v>
      </c>
      <c r="O322" s="404" t="s">
        <v>4370</v>
      </c>
      <c r="P322" s="405" t="s">
        <v>3761</v>
      </c>
      <c r="Q322" s="409" t="s">
        <v>4352</v>
      </c>
      <c r="AB322" s="407" t="s">
        <v>4105</v>
      </c>
      <c r="AF322" t="s">
        <v>3407</v>
      </c>
      <c r="AG322" t="s">
        <v>3408</v>
      </c>
      <c r="AH322" t="s">
        <v>1706</v>
      </c>
    </row>
    <row r="323" spans="1:34" ht="12" customHeight="1">
      <c r="A323" t="s">
        <v>14</v>
      </c>
      <c r="C323" t="s">
        <v>60</v>
      </c>
      <c r="D323" t="s">
        <v>63</v>
      </c>
      <c r="E323" t="s">
        <v>64</v>
      </c>
      <c r="F323" t="s">
        <v>4340</v>
      </c>
      <c r="G323" t="s">
        <v>4341</v>
      </c>
      <c r="H323" t="s">
        <v>4342</v>
      </c>
      <c r="J323" s="401" t="s">
        <v>522</v>
      </c>
      <c r="L323" s="402" t="s">
        <v>4371</v>
      </c>
      <c r="M323" s="434" t="s">
        <v>4344</v>
      </c>
      <c r="N323" s="183" t="s">
        <v>3767</v>
      </c>
      <c r="O323" s="90" t="s">
        <v>4372</v>
      </c>
      <c r="P323" s="107" t="s">
        <v>4373</v>
      </c>
      <c r="Q323" s="421" t="s">
        <v>4374</v>
      </c>
      <c r="AB323" s="407" t="s">
        <v>4105</v>
      </c>
      <c r="AF323" t="s">
        <v>3407</v>
      </c>
      <c r="AG323" t="s">
        <v>3408</v>
      </c>
      <c r="AH323" t="s">
        <v>1706</v>
      </c>
    </row>
    <row r="324" spans="1:34" ht="12" customHeight="1">
      <c r="A324" t="s">
        <v>14</v>
      </c>
      <c r="C324" t="s">
        <v>60</v>
      </c>
      <c r="D324" t="s">
        <v>63</v>
      </c>
      <c r="E324" t="s">
        <v>64</v>
      </c>
      <c r="F324" t="s">
        <v>4340</v>
      </c>
      <c r="G324" t="s">
        <v>4341</v>
      </c>
      <c r="H324" t="s">
        <v>4342</v>
      </c>
      <c r="J324" s="435" t="s">
        <v>528</v>
      </c>
      <c r="L324" s="402" t="s">
        <v>4375</v>
      </c>
      <c r="M324" s="436" t="s">
        <v>4344</v>
      </c>
      <c r="N324" s="437" t="s">
        <v>4376</v>
      </c>
      <c r="O324" s="438" t="s">
        <v>4377</v>
      </c>
      <c r="P324" s="437" t="s">
        <v>4378</v>
      </c>
      <c r="Q324" s="439" t="s">
        <v>4379</v>
      </c>
      <c r="AB324" s="440" t="s">
        <v>4105</v>
      </c>
      <c r="AF324" t="s">
        <v>3407</v>
      </c>
      <c r="AG324" t="s">
        <v>3408</v>
      </c>
      <c r="AH324" t="s">
        <v>1706</v>
      </c>
    </row>
    <row r="325" spans="1:34" ht="12" customHeight="1">
      <c r="A325" t="s">
        <v>14</v>
      </c>
      <c r="C325" t="s">
        <v>60</v>
      </c>
      <c r="D325" t="s">
        <v>63</v>
      </c>
      <c r="E325" t="s">
        <v>64</v>
      </c>
      <c r="F325" t="s">
        <v>4340</v>
      </c>
      <c r="G325" t="s">
        <v>4341</v>
      </c>
      <c r="H325" t="s">
        <v>4342</v>
      </c>
      <c r="J325" s="435" t="s">
        <v>533</v>
      </c>
      <c r="L325" s="402" t="s">
        <v>4380</v>
      </c>
      <c r="M325" s="436" t="s">
        <v>4344</v>
      </c>
      <c r="N325" s="437" t="s">
        <v>4376</v>
      </c>
      <c r="O325" s="438" t="s">
        <v>4381</v>
      </c>
      <c r="P325" s="441" t="s">
        <v>4382</v>
      </c>
      <c r="Q325" s="442" t="s">
        <v>4379</v>
      </c>
      <c r="AB325" s="440" t="s">
        <v>4105</v>
      </c>
      <c r="AF325" t="s">
        <v>3407</v>
      </c>
      <c r="AG325" t="s">
        <v>3408</v>
      </c>
      <c r="AH325" t="s">
        <v>1706</v>
      </c>
    </row>
    <row r="326" spans="1:34" ht="12" customHeight="1">
      <c r="A326" t="s">
        <v>14</v>
      </c>
      <c r="C326" t="s">
        <v>60</v>
      </c>
      <c r="D326" t="s">
        <v>63</v>
      </c>
      <c r="E326" t="s">
        <v>64</v>
      </c>
      <c r="F326" t="s">
        <v>4340</v>
      </c>
      <c r="G326" t="s">
        <v>4341</v>
      </c>
      <c r="H326" t="s">
        <v>4342</v>
      </c>
      <c r="J326" s="435" t="s">
        <v>536</v>
      </c>
      <c r="L326" s="402" t="s">
        <v>4383</v>
      </c>
      <c r="M326" s="436" t="s">
        <v>4344</v>
      </c>
      <c r="N326" s="437" t="s">
        <v>4384</v>
      </c>
      <c r="O326" s="443" t="s">
        <v>4385</v>
      </c>
      <c r="P326" s="444" t="s">
        <v>4386</v>
      </c>
      <c r="Q326" s="442" t="s">
        <v>4387</v>
      </c>
      <c r="AB326" s="440" t="s">
        <v>4105</v>
      </c>
      <c r="AF326" t="s">
        <v>3407</v>
      </c>
      <c r="AG326" t="s">
        <v>3408</v>
      </c>
      <c r="AH326" t="s">
        <v>1706</v>
      </c>
    </row>
    <row r="327" spans="1:34" ht="12" customHeight="1">
      <c r="A327" t="s">
        <v>14</v>
      </c>
      <c r="C327" t="s">
        <v>60</v>
      </c>
      <c r="D327" t="s">
        <v>63</v>
      </c>
      <c r="E327" t="s">
        <v>64</v>
      </c>
      <c r="F327" t="s">
        <v>4340</v>
      </c>
      <c r="G327" t="s">
        <v>4341</v>
      </c>
      <c r="H327" t="s">
        <v>4342</v>
      </c>
      <c r="J327" s="435" t="s">
        <v>539</v>
      </c>
      <c r="L327" s="402" t="s">
        <v>4388</v>
      </c>
      <c r="M327" s="436" t="s">
        <v>4344</v>
      </c>
      <c r="N327" s="437" t="s">
        <v>4376</v>
      </c>
      <c r="O327" s="438" t="s">
        <v>4389</v>
      </c>
      <c r="P327" s="437" t="s">
        <v>4378</v>
      </c>
      <c r="Q327" s="442" t="s">
        <v>4379</v>
      </c>
      <c r="AB327" s="440" t="s">
        <v>4105</v>
      </c>
      <c r="AF327" t="s">
        <v>3407</v>
      </c>
      <c r="AG327" t="s">
        <v>3408</v>
      </c>
      <c r="AH327" t="s">
        <v>1706</v>
      </c>
    </row>
    <row r="328" spans="1:34" ht="12" customHeight="1">
      <c r="A328" t="s">
        <v>14</v>
      </c>
      <c r="C328" t="s">
        <v>60</v>
      </c>
      <c r="D328" t="s">
        <v>63</v>
      </c>
      <c r="E328" t="s">
        <v>64</v>
      </c>
      <c r="F328" t="s">
        <v>4340</v>
      </c>
      <c r="G328" t="s">
        <v>4341</v>
      </c>
      <c r="H328" t="s">
        <v>4342</v>
      </c>
      <c r="J328" s="435" t="s">
        <v>544</v>
      </c>
      <c r="L328" s="402" t="s">
        <v>4390</v>
      </c>
      <c r="M328" s="436" t="s">
        <v>4344</v>
      </c>
      <c r="N328" s="437" t="s">
        <v>4376</v>
      </c>
      <c r="O328" s="438" t="s">
        <v>4391</v>
      </c>
      <c r="P328" s="437" t="s">
        <v>4382</v>
      </c>
      <c r="Q328" s="442" t="s">
        <v>4379</v>
      </c>
      <c r="AB328" s="440" t="s">
        <v>4105</v>
      </c>
      <c r="AF328" t="s">
        <v>3407</v>
      </c>
      <c r="AG328" t="s">
        <v>3408</v>
      </c>
      <c r="AH328" t="s">
        <v>1706</v>
      </c>
    </row>
    <row r="329" spans="1:34" ht="12" customHeight="1">
      <c r="A329" t="s">
        <v>14</v>
      </c>
      <c r="C329" t="s">
        <v>60</v>
      </c>
      <c r="D329" t="s">
        <v>63</v>
      </c>
      <c r="E329" t="s">
        <v>64</v>
      </c>
      <c r="F329" t="s">
        <v>4340</v>
      </c>
      <c r="G329" t="s">
        <v>4341</v>
      </c>
      <c r="H329" t="s">
        <v>4342</v>
      </c>
      <c r="J329" s="435" t="s">
        <v>548</v>
      </c>
      <c r="L329" s="402" t="s">
        <v>4392</v>
      </c>
      <c r="M329" s="436" t="s">
        <v>4344</v>
      </c>
      <c r="N329" s="437" t="s">
        <v>4393</v>
      </c>
      <c r="O329" s="438" t="s">
        <v>4394</v>
      </c>
      <c r="P329" s="444" t="s">
        <v>4395</v>
      </c>
      <c r="Q329" s="442" t="s">
        <v>4396</v>
      </c>
      <c r="AB329" s="440" t="s">
        <v>4105</v>
      </c>
      <c r="AF329" t="s">
        <v>3407</v>
      </c>
      <c r="AG329" t="s">
        <v>3408</v>
      </c>
      <c r="AH329" t="s">
        <v>1706</v>
      </c>
    </row>
    <row r="330" spans="1:34" ht="12" customHeight="1">
      <c r="A330" t="s">
        <v>14</v>
      </c>
      <c r="C330" t="s">
        <v>60</v>
      </c>
      <c r="D330" t="s">
        <v>63</v>
      </c>
      <c r="E330" t="s">
        <v>64</v>
      </c>
      <c r="F330" t="s">
        <v>4397</v>
      </c>
      <c r="G330" t="s">
        <v>4398</v>
      </c>
      <c r="H330" t="s">
        <v>1777</v>
      </c>
      <c r="I330" t="s">
        <v>1778</v>
      </c>
      <c r="J330" s="381">
        <v>1</v>
      </c>
      <c r="L330" s="382" t="s">
        <v>1779</v>
      </c>
      <c r="N330" s="383"/>
      <c r="O330" s="382" t="s">
        <v>1780</v>
      </c>
      <c r="P330" s="382" t="s">
        <v>1781</v>
      </c>
      <c r="Q330" s="384" t="s">
        <v>1782</v>
      </c>
      <c r="AF330" t="s">
        <v>3407</v>
      </c>
      <c r="AG330" t="s">
        <v>3408</v>
      </c>
      <c r="AH330" t="s">
        <v>1706</v>
      </c>
    </row>
    <row r="331" spans="1:34" ht="12" customHeight="1">
      <c r="A331" t="s">
        <v>14</v>
      </c>
      <c r="C331" t="s">
        <v>60</v>
      </c>
      <c r="D331" t="s">
        <v>63</v>
      </c>
      <c r="E331" t="s">
        <v>64</v>
      </c>
      <c r="F331" t="s">
        <v>4397</v>
      </c>
      <c r="G331" t="s">
        <v>4398</v>
      </c>
      <c r="H331" t="s">
        <v>1777</v>
      </c>
      <c r="I331" t="s">
        <v>1778</v>
      </c>
      <c r="J331" s="381">
        <v>2</v>
      </c>
      <c r="L331" s="382" t="s">
        <v>1783</v>
      </c>
      <c r="N331" s="385" t="s">
        <v>1784</v>
      </c>
      <c r="O331" s="382" t="s">
        <v>1785</v>
      </c>
      <c r="P331" s="382" t="s">
        <v>1786</v>
      </c>
      <c r="Q331" s="384" t="s">
        <v>1787</v>
      </c>
      <c r="AF331" t="s">
        <v>3407</v>
      </c>
      <c r="AG331" t="s">
        <v>3408</v>
      </c>
      <c r="AH331" t="s">
        <v>1706</v>
      </c>
    </row>
    <row r="332" spans="1:34" ht="12" customHeight="1">
      <c r="A332" t="s">
        <v>14</v>
      </c>
      <c r="C332" t="s">
        <v>60</v>
      </c>
      <c r="D332" t="s">
        <v>63</v>
      </c>
      <c r="E332" t="s">
        <v>64</v>
      </c>
      <c r="F332" t="s">
        <v>4397</v>
      </c>
      <c r="G332" t="s">
        <v>4398</v>
      </c>
      <c r="H332" t="s">
        <v>1777</v>
      </c>
      <c r="I332" t="s">
        <v>1778</v>
      </c>
      <c r="J332" s="381">
        <v>3</v>
      </c>
      <c r="L332" s="386" t="s">
        <v>1788</v>
      </c>
      <c r="N332" s="387" t="s">
        <v>1789</v>
      </c>
      <c r="O332" s="386" t="s">
        <v>1790</v>
      </c>
      <c r="P332" s="386" t="s">
        <v>1791</v>
      </c>
      <c r="Q332" s="388" t="s">
        <v>1792</v>
      </c>
      <c r="AF332" t="s">
        <v>3407</v>
      </c>
      <c r="AG332" t="s">
        <v>3408</v>
      </c>
      <c r="AH332" t="s">
        <v>1706</v>
      </c>
    </row>
    <row r="333" spans="1:34" ht="12" customHeight="1">
      <c r="A333" t="s">
        <v>14</v>
      </c>
      <c r="C333" t="s">
        <v>60</v>
      </c>
      <c r="D333" t="s">
        <v>63</v>
      </c>
      <c r="E333" t="s">
        <v>64</v>
      </c>
      <c r="F333" t="s">
        <v>4397</v>
      </c>
      <c r="G333" t="s">
        <v>4398</v>
      </c>
      <c r="H333" t="s">
        <v>1777</v>
      </c>
      <c r="I333" t="s">
        <v>1778</v>
      </c>
      <c r="J333" s="381">
        <v>4</v>
      </c>
      <c r="L333" s="386" t="s">
        <v>1793</v>
      </c>
      <c r="N333" s="387" t="s">
        <v>1794</v>
      </c>
      <c r="O333" s="386" t="s">
        <v>1795</v>
      </c>
      <c r="P333" s="387" t="s">
        <v>1796</v>
      </c>
      <c r="Q333" s="388" t="s">
        <v>1797</v>
      </c>
      <c r="AF333" t="s">
        <v>3407</v>
      </c>
      <c r="AG333" t="s">
        <v>3408</v>
      </c>
      <c r="AH333" t="s">
        <v>1706</v>
      </c>
    </row>
    <row r="334" spans="1:34" ht="12" customHeight="1">
      <c r="A334" t="s">
        <v>14</v>
      </c>
      <c r="C334" t="s">
        <v>60</v>
      </c>
      <c r="D334" t="s">
        <v>63</v>
      </c>
      <c r="E334" t="s">
        <v>64</v>
      </c>
      <c r="F334" t="s">
        <v>4397</v>
      </c>
      <c r="G334" t="s">
        <v>4398</v>
      </c>
      <c r="H334" t="s">
        <v>1777</v>
      </c>
      <c r="I334" t="s">
        <v>1778</v>
      </c>
      <c r="J334" s="381">
        <v>5</v>
      </c>
      <c r="L334" s="386" t="s">
        <v>1798</v>
      </c>
      <c r="N334" s="387" t="s">
        <v>1799</v>
      </c>
      <c r="O334" s="386" t="s">
        <v>1800</v>
      </c>
      <c r="P334" s="387" t="s">
        <v>1801</v>
      </c>
      <c r="Q334" s="388" t="s">
        <v>1802</v>
      </c>
      <c r="AF334" t="s">
        <v>3407</v>
      </c>
      <c r="AG334" t="s">
        <v>3408</v>
      </c>
      <c r="AH334" t="s">
        <v>1706</v>
      </c>
    </row>
    <row r="335" spans="1:34" ht="12" customHeight="1">
      <c r="A335" t="s">
        <v>14</v>
      </c>
      <c r="C335" t="s">
        <v>60</v>
      </c>
      <c r="D335" t="s">
        <v>63</v>
      </c>
      <c r="E335" t="s">
        <v>64</v>
      </c>
      <c r="F335" t="s">
        <v>4397</v>
      </c>
      <c r="G335" t="s">
        <v>4398</v>
      </c>
      <c r="H335" t="s">
        <v>1777</v>
      </c>
      <c r="I335" t="s">
        <v>1778</v>
      </c>
      <c r="J335" s="381">
        <v>6</v>
      </c>
      <c r="L335" s="386" t="s">
        <v>1803</v>
      </c>
      <c r="N335" s="387" t="s">
        <v>1804</v>
      </c>
      <c r="O335" s="386" t="s">
        <v>1805</v>
      </c>
      <c r="P335" s="387" t="s">
        <v>1806</v>
      </c>
      <c r="Q335" s="388" t="s">
        <v>1704</v>
      </c>
      <c r="AF335" t="s">
        <v>3407</v>
      </c>
      <c r="AG335" t="s">
        <v>3408</v>
      </c>
      <c r="AH335" t="s">
        <v>1706</v>
      </c>
    </row>
    <row r="336" spans="1:34" ht="12" customHeight="1">
      <c r="A336" t="s">
        <v>14</v>
      </c>
      <c r="C336" t="s">
        <v>60</v>
      </c>
      <c r="D336" t="s">
        <v>63</v>
      </c>
      <c r="E336" t="s">
        <v>64</v>
      </c>
      <c r="F336" t="s">
        <v>4397</v>
      </c>
      <c r="G336" t="s">
        <v>4398</v>
      </c>
      <c r="H336" t="s">
        <v>1777</v>
      </c>
      <c r="I336" t="s">
        <v>1778</v>
      </c>
      <c r="J336" s="381">
        <v>7</v>
      </c>
      <c r="L336" s="386" t="s">
        <v>1807</v>
      </c>
      <c r="N336" s="385" t="s">
        <v>1808</v>
      </c>
      <c r="O336" s="386" t="s">
        <v>1809</v>
      </c>
      <c r="P336" s="387" t="s">
        <v>1810</v>
      </c>
      <c r="Q336" s="388" t="s">
        <v>1811</v>
      </c>
      <c r="AF336" t="s">
        <v>3407</v>
      </c>
      <c r="AG336" t="s">
        <v>3408</v>
      </c>
      <c r="AH336" t="s">
        <v>1706</v>
      </c>
    </row>
    <row r="337" spans="1:34" ht="12" customHeight="1">
      <c r="A337" t="s">
        <v>14</v>
      </c>
      <c r="C337" t="s">
        <v>60</v>
      </c>
      <c r="D337" t="s">
        <v>63</v>
      </c>
      <c r="E337" t="s">
        <v>64</v>
      </c>
      <c r="F337" t="s">
        <v>4397</v>
      </c>
      <c r="G337" t="s">
        <v>4398</v>
      </c>
      <c r="H337" t="s">
        <v>1777</v>
      </c>
      <c r="I337" t="s">
        <v>1778</v>
      </c>
      <c r="J337" s="381">
        <v>8</v>
      </c>
      <c r="L337" s="386" t="s">
        <v>1812</v>
      </c>
      <c r="N337" s="385" t="s">
        <v>1784</v>
      </c>
      <c r="O337" s="386" t="s">
        <v>1813</v>
      </c>
      <c r="P337" s="387" t="s">
        <v>1814</v>
      </c>
      <c r="Q337" s="388" t="s">
        <v>1815</v>
      </c>
      <c r="AF337" t="s">
        <v>3407</v>
      </c>
      <c r="AG337" t="s">
        <v>3408</v>
      </c>
      <c r="AH337" t="s">
        <v>1706</v>
      </c>
    </row>
    <row r="338" spans="1:34" ht="12" customHeight="1">
      <c r="A338" t="s">
        <v>14</v>
      </c>
      <c r="C338" t="s">
        <v>60</v>
      </c>
      <c r="D338" t="s">
        <v>63</v>
      </c>
      <c r="E338" t="s">
        <v>64</v>
      </c>
      <c r="F338" t="s">
        <v>4397</v>
      </c>
      <c r="G338" t="s">
        <v>4398</v>
      </c>
      <c r="H338" t="s">
        <v>1777</v>
      </c>
      <c r="I338" t="s">
        <v>1778</v>
      </c>
      <c r="J338" s="381">
        <v>9</v>
      </c>
      <c r="L338" s="386" t="s">
        <v>1816</v>
      </c>
      <c r="N338" s="387" t="s">
        <v>1817</v>
      </c>
      <c r="O338" s="386" t="s">
        <v>1818</v>
      </c>
      <c r="P338" s="387" t="s">
        <v>1819</v>
      </c>
      <c r="Q338" s="388" t="s">
        <v>1820</v>
      </c>
      <c r="AF338" t="s">
        <v>3407</v>
      </c>
      <c r="AG338" t="s">
        <v>3408</v>
      </c>
      <c r="AH338" t="s">
        <v>1706</v>
      </c>
    </row>
    <row r="339" spans="1:34" ht="12" customHeight="1">
      <c r="A339" t="s">
        <v>14</v>
      </c>
      <c r="C339" t="s">
        <v>60</v>
      </c>
      <c r="D339" t="s">
        <v>63</v>
      </c>
      <c r="E339" t="s">
        <v>64</v>
      </c>
      <c r="F339" t="s">
        <v>4397</v>
      </c>
      <c r="G339" t="s">
        <v>4398</v>
      </c>
      <c r="H339" t="s">
        <v>1777</v>
      </c>
      <c r="I339" t="s">
        <v>1778</v>
      </c>
      <c r="J339" s="381">
        <v>10</v>
      </c>
      <c r="L339" s="386" t="s">
        <v>1821</v>
      </c>
      <c r="N339" s="387" t="s">
        <v>1822</v>
      </c>
      <c r="O339" s="386" t="s">
        <v>1823</v>
      </c>
      <c r="P339" s="387" t="s">
        <v>1824</v>
      </c>
      <c r="Q339" s="388" t="s">
        <v>1825</v>
      </c>
      <c r="AF339" t="s">
        <v>3407</v>
      </c>
      <c r="AG339" t="s">
        <v>3408</v>
      </c>
      <c r="AH339" t="s">
        <v>1706</v>
      </c>
    </row>
    <row r="340" spans="1:34" ht="12" customHeight="1">
      <c r="A340" t="s">
        <v>14</v>
      </c>
      <c r="C340" t="s">
        <v>60</v>
      </c>
      <c r="D340" t="s">
        <v>63</v>
      </c>
      <c r="E340" t="s">
        <v>64</v>
      </c>
      <c r="F340" t="s">
        <v>4397</v>
      </c>
      <c r="G340" t="s">
        <v>4398</v>
      </c>
      <c r="H340" t="s">
        <v>1777</v>
      </c>
      <c r="I340" t="s">
        <v>1778</v>
      </c>
      <c r="J340" s="381">
        <v>11</v>
      </c>
      <c r="L340" s="386" t="s">
        <v>1826</v>
      </c>
      <c r="N340" s="387" t="s">
        <v>1827</v>
      </c>
      <c r="O340" s="386" t="s">
        <v>1828</v>
      </c>
      <c r="P340" s="387" t="s">
        <v>1829</v>
      </c>
      <c r="Q340" s="388" t="s">
        <v>1830</v>
      </c>
      <c r="AF340" t="s">
        <v>3407</v>
      </c>
      <c r="AG340" t="s">
        <v>3408</v>
      </c>
      <c r="AH340" t="s">
        <v>1706</v>
      </c>
    </row>
    <row r="341" spans="1:34" ht="12" customHeight="1">
      <c r="A341" t="s">
        <v>14</v>
      </c>
      <c r="C341" t="s">
        <v>60</v>
      </c>
      <c r="D341" t="s">
        <v>63</v>
      </c>
      <c r="E341" t="s">
        <v>64</v>
      </c>
      <c r="F341" t="s">
        <v>4397</v>
      </c>
      <c r="G341" t="s">
        <v>4398</v>
      </c>
      <c r="H341" t="s">
        <v>1777</v>
      </c>
      <c r="I341" t="s">
        <v>1778</v>
      </c>
      <c r="J341" s="381">
        <v>12</v>
      </c>
      <c r="L341" s="389" t="s">
        <v>1831</v>
      </c>
      <c r="N341" s="390" t="s">
        <v>3808</v>
      </c>
      <c r="O341" s="389" t="s">
        <v>1833</v>
      </c>
      <c r="P341" s="389" t="s">
        <v>1834</v>
      </c>
      <c r="Q341" s="391" t="s">
        <v>1835</v>
      </c>
      <c r="AF341" t="s">
        <v>3407</v>
      </c>
      <c r="AG341" t="s">
        <v>3408</v>
      </c>
      <c r="AH341" t="s">
        <v>1706</v>
      </c>
    </row>
    <row r="342" spans="1:34" ht="12" customHeight="1">
      <c r="A342" t="s">
        <v>14</v>
      </c>
      <c r="C342" t="s">
        <v>60</v>
      </c>
      <c r="D342" t="s">
        <v>63</v>
      </c>
      <c r="E342" t="s">
        <v>64</v>
      </c>
      <c r="F342" t="s">
        <v>4397</v>
      </c>
      <c r="G342" t="s">
        <v>4398</v>
      </c>
      <c r="H342" t="s">
        <v>1777</v>
      </c>
      <c r="I342" t="s">
        <v>1778</v>
      </c>
      <c r="J342" s="381">
        <v>13</v>
      </c>
      <c r="L342" s="389" t="s">
        <v>1836</v>
      </c>
      <c r="N342" s="392" t="s">
        <v>1837</v>
      </c>
      <c r="O342" s="393" t="s">
        <v>3809</v>
      </c>
      <c r="P342" s="393" t="s">
        <v>3810</v>
      </c>
      <c r="Q342" s="394" t="s">
        <v>3811</v>
      </c>
      <c r="AF342" t="s">
        <v>3407</v>
      </c>
      <c r="AG342" t="s">
        <v>3408</v>
      </c>
      <c r="AH342" t="s">
        <v>1706</v>
      </c>
    </row>
    <row r="343" spans="1:34" ht="12" customHeight="1">
      <c r="A343" t="s">
        <v>14</v>
      </c>
      <c r="C343" t="s">
        <v>60</v>
      </c>
      <c r="D343" t="s">
        <v>63</v>
      </c>
      <c r="E343" t="s">
        <v>64</v>
      </c>
      <c r="F343" t="s">
        <v>4397</v>
      </c>
      <c r="G343" t="s">
        <v>4398</v>
      </c>
      <c r="H343" t="s">
        <v>1777</v>
      </c>
      <c r="I343" t="s">
        <v>1778</v>
      </c>
      <c r="J343" s="381">
        <v>14</v>
      </c>
      <c r="L343" s="386" t="s">
        <v>1846</v>
      </c>
      <c r="N343" s="387" t="s">
        <v>1847</v>
      </c>
      <c r="O343" s="386" t="s">
        <v>1848</v>
      </c>
      <c r="P343" s="386" t="s">
        <v>1849</v>
      </c>
      <c r="Q343" s="388" t="s">
        <v>1850</v>
      </c>
      <c r="AF343" t="s">
        <v>3407</v>
      </c>
      <c r="AG343" t="s">
        <v>3408</v>
      </c>
      <c r="AH343" t="s">
        <v>1706</v>
      </c>
    </row>
    <row r="344" spans="1:34" ht="12" customHeight="1">
      <c r="A344" t="s">
        <v>14</v>
      </c>
      <c r="C344" t="s">
        <v>60</v>
      </c>
      <c r="D344" t="s">
        <v>63</v>
      </c>
      <c r="E344" t="s">
        <v>64</v>
      </c>
      <c r="F344" t="s">
        <v>4397</v>
      </c>
      <c r="G344" t="s">
        <v>4398</v>
      </c>
      <c r="H344" t="s">
        <v>1777</v>
      </c>
      <c r="I344" t="s">
        <v>1778</v>
      </c>
      <c r="J344" s="381">
        <v>15</v>
      </c>
      <c r="L344" s="386" t="s">
        <v>1851</v>
      </c>
      <c r="N344" s="387" t="s">
        <v>1847</v>
      </c>
      <c r="O344" s="386" t="s">
        <v>1852</v>
      </c>
      <c r="P344" s="386" t="s">
        <v>1849</v>
      </c>
      <c r="Q344" s="388" t="s">
        <v>1853</v>
      </c>
      <c r="AF344" t="s">
        <v>3407</v>
      </c>
      <c r="AG344" t="s">
        <v>3408</v>
      </c>
      <c r="AH344" t="s">
        <v>1706</v>
      </c>
    </row>
    <row r="345" spans="1:34" ht="12" customHeight="1">
      <c r="A345" t="s">
        <v>14</v>
      </c>
      <c r="C345" t="s">
        <v>60</v>
      </c>
      <c r="D345" t="s">
        <v>63</v>
      </c>
      <c r="E345" t="s">
        <v>64</v>
      </c>
      <c r="F345" t="s">
        <v>4397</v>
      </c>
      <c r="G345" t="s">
        <v>4398</v>
      </c>
      <c r="H345" t="s">
        <v>1777</v>
      </c>
      <c r="I345" t="s">
        <v>1778</v>
      </c>
      <c r="J345" s="381">
        <v>16</v>
      </c>
      <c r="L345" s="386" t="s">
        <v>1854</v>
      </c>
      <c r="N345" s="387" t="s">
        <v>1855</v>
      </c>
      <c r="O345" s="386" t="s">
        <v>1856</v>
      </c>
      <c r="P345" s="386" t="s">
        <v>1857</v>
      </c>
      <c r="Q345" s="388" t="s">
        <v>1858</v>
      </c>
      <c r="AF345" t="s">
        <v>3407</v>
      </c>
      <c r="AG345" t="s">
        <v>3408</v>
      </c>
      <c r="AH345" t="s">
        <v>1706</v>
      </c>
    </row>
    <row r="346" spans="1:34" ht="12" customHeight="1">
      <c r="A346" t="s">
        <v>14</v>
      </c>
      <c r="C346" t="s">
        <v>60</v>
      </c>
      <c r="D346" t="s">
        <v>63</v>
      </c>
      <c r="E346" t="s">
        <v>64</v>
      </c>
      <c r="F346" t="s">
        <v>4397</v>
      </c>
      <c r="G346" t="s">
        <v>4398</v>
      </c>
      <c r="H346" t="s">
        <v>1777</v>
      </c>
      <c r="I346" t="s">
        <v>1778</v>
      </c>
      <c r="J346" s="381">
        <v>17</v>
      </c>
      <c r="L346" s="386" t="s">
        <v>1859</v>
      </c>
      <c r="N346" s="387" t="s">
        <v>1860</v>
      </c>
      <c r="O346" s="386" t="s">
        <v>1861</v>
      </c>
      <c r="P346" s="386" t="s">
        <v>1862</v>
      </c>
      <c r="Q346" s="388" t="s">
        <v>1863</v>
      </c>
      <c r="AF346" t="s">
        <v>3407</v>
      </c>
      <c r="AG346" t="s">
        <v>3408</v>
      </c>
      <c r="AH346" t="s">
        <v>1706</v>
      </c>
    </row>
    <row r="347" spans="1:34" ht="12" customHeight="1">
      <c r="A347" t="s">
        <v>14</v>
      </c>
      <c r="C347" t="s">
        <v>60</v>
      </c>
      <c r="D347" t="s">
        <v>63</v>
      </c>
      <c r="E347" t="s">
        <v>64</v>
      </c>
      <c r="F347" t="s">
        <v>4397</v>
      </c>
      <c r="G347" t="s">
        <v>4398</v>
      </c>
      <c r="H347" t="s">
        <v>1777</v>
      </c>
      <c r="I347" t="s">
        <v>1778</v>
      </c>
      <c r="J347" s="381">
        <v>18</v>
      </c>
      <c r="L347" s="386" t="s">
        <v>3812</v>
      </c>
      <c r="N347" s="386" t="s">
        <v>1870</v>
      </c>
      <c r="O347" s="386" t="s">
        <v>1871</v>
      </c>
      <c r="P347" s="386" t="s">
        <v>1872</v>
      </c>
      <c r="Q347" s="388" t="s">
        <v>1873</v>
      </c>
      <c r="AF347" t="s">
        <v>3407</v>
      </c>
      <c r="AG347" t="s">
        <v>3408</v>
      </c>
      <c r="AH347" t="s">
        <v>1706</v>
      </c>
    </row>
    <row r="348" spans="1:34" ht="12" customHeight="1">
      <c r="A348" t="s">
        <v>14</v>
      </c>
      <c r="C348" t="s">
        <v>60</v>
      </c>
      <c r="D348" t="s">
        <v>63</v>
      </c>
      <c r="E348" t="s">
        <v>64</v>
      </c>
      <c r="F348" t="s">
        <v>4397</v>
      </c>
      <c r="G348" t="s">
        <v>4398</v>
      </c>
      <c r="H348" t="s">
        <v>1777</v>
      </c>
      <c r="I348" t="s">
        <v>1778</v>
      </c>
      <c r="J348" s="381">
        <v>19</v>
      </c>
      <c r="L348" s="386" t="s">
        <v>1864</v>
      </c>
      <c r="N348" s="386" t="s">
        <v>1865</v>
      </c>
      <c r="O348" s="386" t="s">
        <v>1866</v>
      </c>
      <c r="P348" s="386" t="s">
        <v>1867</v>
      </c>
      <c r="Q348" s="388" t="s">
        <v>1868</v>
      </c>
      <c r="AF348" t="s">
        <v>3407</v>
      </c>
      <c r="AG348" t="s">
        <v>3408</v>
      </c>
      <c r="AH348" t="s">
        <v>1706</v>
      </c>
    </row>
    <row r="349" spans="1:34" ht="12" customHeight="1">
      <c r="A349" t="s">
        <v>14</v>
      </c>
      <c r="C349" t="s">
        <v>60</v>
      </c>
      <c r="D349" t="s">
        <v>63</v>
      </c>
      <c r="E349" t="s">
        <v>64</v>
      </c>
      <c r="F349" t="s">
        <v>4397</v>
      </c>
      <c r="G349" t="s">
        <v>4398</v>
      </c>
      <c r="H349" t="s">
        <v>1777</v>
      </c>
      <c r="I349" t="s">
        <v>1778</v>
      </c>
      <c r="J349" s="381">
        <v>20</v>
      </c>
      <c r="L349" s="386" t="s">
        <v>3813</v>
      </c>
      <c r="N349" s="387" t="s">
        <v>1870</v>
      </c>
      <c r="O349" s="386" t="s">
        <v>1871</v>
      </c>
      <c r="P349" s="386" t="s">
        <v>1872</v>
      </c>
      <c r="Q349" s="388" t="s">
        <v>1873</v>
      </c>
      <c r="AF349" t="s">
        <v>3407</v>
      </c>
      <c r="AG349" t="s">
        <v>3408</v>
      </c>
      <c r="AH349" t="s">
        <v>1706</v>
      </c>
    </row>
    <row r="350" spans="1:34" ht="12" customHeight="1">
      <c r="A350" t="s">
        <v>14</v>
      </c>
      <c r="C350" t="s">
        <v>60</v>
      </c>
      <c r="D350" t="s">
        <v>63</v>
      </c>
      <c r="E350" t="s">
        <v>64</v>
      </c>
      <c r="F350" t="s">
        <v>4397</v>
      </c>
      <c r="G350" t="s">
        <v>4398</v>
      </c>
      <c r="H350" t="s">
        <v>1777</v>
      </c>
      <c r="I350" t="s">
        <v>1778</v>
      </c>
      <c r="J350" s="381">
        <v>21</v>
      </c>
      <c r="L350" s="386" t="s">
        <v>1874</v>
      </c>
      <c r="N350" s="387" t="s">
        <v>1875</v>
      </c>
      <c r="O350" s="386" t="s">
        <v>1828</v>
      </c>
      <c r="P350" s="387" t="s">
        <v>1876</v>
      </c>
      <c r="Q350" s="388" t="s">
        <v>1830</v>
      </c>
      <c r="AF350" t="s">
        <v>3407</v>
      </c>
      <c r="AG350" t="s">
        <v>3408</v>
      </c>
      <c r="AH350" t="s">
        <v>1706</v>
      </c>
    </row>
    <row r="351" spans="1:34" ht="12" customHeight="1">
      <c r="A351" t="s">
        <v>14</v>
      </c>
      <c r="C351" t="s">
        <v>60</v>
      </c>
      <c r="D351" t="s">
        <v>63</v>
      </c>
      <c r="E351" t="s">
        <v>64</v>
      </c>
      <c r="F351" t="s">
        <v>4397</v>
      </c>
      <c r="G351" t="s">
        <v>4398</v>
      </c>
      <c r="H351" t="s">
        <v>1777</v>
      </c>
      <c r="I351" t="s">
        <v>1778</v>
      </c>
      <c r="J351" s="381">
        <v>22</v>
      </c>
      <c r="L351" s="386" t="s">
        <v>1877</v>
      </c>
      <c r="N351" s="387" t="s">
        <v>1878</v>
      </c>
      <c r="O351" s="386" t="s">
        <v>1879</v>
      </c>
      <c r="P351" s="387" t="s">
        <v>1880</v>
      </c>
      <c r="Q351" s="388" t="s">
        <v>1881</v>
      </c>
      <c r="AF351" t="s">
        <v>3407</v>
      </c>
      <c r="AG351" t="s">
        <v>3408</v>
      </c>
      <c r="AH351" t="s">
        <v>1706</v>
      </c>
    </row>
    <row r="352" spans="1:34" ht="12" customHeight="1">
      <c r="A352" t="s">
        <v>14</v>
      </c>
      <c r="C352" t="s">
        <v>60</v>
      </c>
      <c r="D352" t="s">
        <v>63</v>
      </c>
      <c r="E352" t="s">
        <v>64</v>
      </c>
      <c r="F352" t="s">
        <v>4397</v>
      </c>
      <c r="G352" t="s">
        <v>4398</v>
      </c>
      <c r="H352" t="s">
        <v>1777</v>
      </c>
      <c r="I352" t="s">
        <v>1778</v>
      </c>
      <c r="J352" s="381">
        <v>23</v>
      </c>
      <c r="L352" s="386" t="s">
        <v>1882</v>
      </c>
      <c r="N352" s="387" t="s">
        <v>1883</v>
      </c>
      <c r="O352" s="386" t="s">
        <v>1884</v>
      </c>
      <c r="P352" s="386" t="s">
        <v>1885</v>
      </c>
      <c r="Q352" s="388" t="s">
        <v>1886</v>
      </c>
      <c r="AF352" t="s">
        <v>3407</v>
      </c>
      <c r="AG352" t="s">
        <v>3408</v>
      </c>
      <c r="AH352" t="s">
        <v>1706</v>
      </c>
    </row>
    <row r="353" spans="1:34" ht="12" customHeight="1">
      <c r="A353" t="s">
        <v>14</v>
      </c>
      <c r="C353" t="s">
        <v>60</v>
      </c>
      <c r="D353" t="s">
        <v>63</v>
      </c>
      <c r="E353" t="s">
        <v>64</v>
      </c>
      <c r="F353" t="s">
        <v>4397</v>
      </c>
      <c r="G353" t="s">
        <v>4398</v>
      </c>
      <c r="H353" t="s">
        <v>1777</v>
      </c>
      <c r="I353" t="s">
        <v>1778</v>
      </c>
      <c r="J353" s="381">
        <v>24</v>
      </c>
      <c r="L353" s="395" t="s">
        <v>1887</v>
      </c>
      <c r="N353" s="396" t="s">
        <v>1888</v>
      </c>
      <c r="O353" s="395" t="s">
        <v>1889</v>
      </c>
      <c r="P353" s="395" t="s">
        <v>1890</v>
      </c>
      <c r="Q353" s="397" t="s">
        <v>1891</v>
      </c>
      <c r="AF353" t="s">
        <v>3407</v>
      </c>
      <c r="AG353" t="s">
        <v>3408</v>
      </c>
      <c r="AH353" t="s">
        <v>1706</v>
      </c>
    </row>
    <row r="354" spans="1:34" ht="12" customHeight="1">
      <c r="A354" t="s">
        <v>14</v>
      </c>
      <c r="C354" t="s">
        <v>60</v>
      </c>
      <c r="D354" t="s">
        <v>63</v>
      </c>
      <c r="E354" t="s">
        <v>64</v>
      </c>
      <c r="F354" t="s">
        <v>4397</v>
      </c>
      <c r="G354" t="s">
        <v>4398</v>
      </c>
      <c r="H354" t="s">
        <v>1892</v>
      </c>
      <c r="I354" t="s">
        <v>1778</v>
      </c>
      <c r="J354" s="381">
        <v>25</v>
      </c>
      <c r="L354" s="382" t="s">
        <v>1779</v>
      </c>
      <c r="N354" s="383"/>
      <c r="O354" s="382" t="s">
        <v>1893</v>
      </c>
      <c r="P354" s="382" t="s">
        <v>1781</v>
      </c>
      <c r="Q354" s="384" t="s">
        <v>1782</v>
      </c>
      <c r="AF354" t="s">
        <v>3407</v>
      </c>
      <c r="AG354" t="s">
        <v>3408</v>
      </c>
      <c r="AH354" t="s">
        <v>1706</v>
      </c>
    </row>
    <row r="355" spans="1:34" ht="12" customHeight="1">
      <c r="A355" t="s">
        <v>14</v>
      </c>
      <c r="C355" t="s">
        <v>60</v>
      </c>
      <c r="D355" t="s">
        <v>63</v>
      </c>
      <c r="E355" t="s">
        <v>64</v>
      </c>
      <c r="F355" t="s">
        <v>4397</v>
      </c>
      <c r="G355" t="s">
        <v>4398</v>
      </c>
      <c r="H355" t="s">
        <v>1892</v>
      </c>
      <c r="I355" t="s">
        <v>1778</v>
      </c>
      <c r="J355" s="381">
        <v>27</v>
      </c>
      <c r="L355" s="382" t="s">
        <v>1783</v>
      </c>
      <c r="N355" s="385" t="s">
        <v>1784</v>
      </c>
      <c r="O355" s="382" t="s">
        <v>1785</v>
      </c>
      <c r="P355" s="382" t="s">
        <v>1786</v>
      </c>
      <c r="Q355" s="384" t="s">
        <v>1787</v>
      </c>
      <c r="AF355" t="s">
        <v>3407</v>
      </c>
      <c r="AG355" t="s">
        <v>3408</v>
      </c>
      <c r="AH355" t="s">
        <v>1706</v>
      </c>
    </row>
    <row r="356" spans="1:34" ht="12" customHeight="1">
      <c r="A356" t="s">
        <v>14</v>
      </c>
      <c r="C356" t="s">
        <v>60</v>
      </c>
      <c r="D356" t="s">
        <v>63</v>
      </c>
      <c r="E356" t="s">
        <v>64</v>
      </c>
      <c r="F356" t="s">
        <v>4397</v>
      </c>
      <c r="G356" t="s">
        <v>4398</v>
      </c>
      <c r="H356" t="s">
        <v>1892</v>
      </c>
      <c r="I356" t="s">
        <v>1778</v>
      </c>
      <c r="J356" s="381">
        <v>28</v>
      </c>
      <c r="L356" s="386" t="s">
        <v>1788</v>
      </c>
      <c r="N356" s="387" t="s">
        <v>1789</v>
      </c>
      <c r="O356" s="386" t="s">
        <v>1790</v>
      </c>
      <c r="P356" s="386" t="s">
        <v>1791</v>
      </c>
      <c r="Q356" s="388" t="s">
        <v>1792</v>
      </c>
      <c r="AF356" t="s">
        <v>3407</v>
      </c>
      <c r="AG356" t="s">
        <v>3408</v>
      </c>
      <c r="AH356" t="s">
        <v>1706</v>
      </c>
    </row>
    <row r="357" spans="1:34" ht="12" customHeight="1">
      <c r="A357" t="s">
        <v>14</v>
      </c>
      <c r="C357" t="s">
        <v>60</v>
      </c>
      <c r="D357" t="s">
        <v>63</v>
      </c>
      <c r="E357" t="s">
        <v>64</v>
      </c>
      <c r="F357" t="s">
        <v>4397</v>
      </c>
      <c r="G357" t="s">
        <v>4398</v>
      </c>
      <c r="H357" t="s">
        <v>1892</v>
      </c>
      <c r="I357" t="s">
        <v>1778</v>
      </c>
      <c r="J357" s="381">
        <v>29</v>
      </c>
      <c r="L357" s="386" t="s">
        <v>1793</v>
      </c>
      <c r="N357" s="387" t="s">
        <v>1794</v>
      </c>
      <c r="O357" s="386" t="s">
        <v>1795</v>
      </c>
      <c r="P357" s="387" t="s">
        <v>1796</v>
      </c>
      <c r="Q357" s="388" t="s">
        <v>1797</v>
      </c>
      <c r="AF357" t="s">
        <v>3407</v>
      </c>
      <c r="AG357" t="s">
        <v>3408</v>
      </c>
      <c r="AH357" t="s">
        <v>1706</v>
      </c>
    </row>
    <row r="358" spans="1:34" ht="12" customHeight="1">
      <c r="A358" t="s">
        <v>14</v>
      </c>
      <c r="C358" t="s">
        <v>60</v>
      </c>
      <c r="D358" t="s">
        <v>63</v>
      </c>
      <c r="E358" t="s">
        <v>64</v>
      </c>
      <c r="F358" t="s">
        <v>4397</v>
      </c>
      <c r="G358" t="s">
        <v>4398</v>
      </c>
      <c r="H358" t="s">
        <v>1892</v>
      </c>
      <c r="I358" t="s">
        <v>1778</v>
      </c>
      <c r="J358" s="381">
        <v>30</v>
      </c>
      <c r="L358" s="386" t="s">
        <v>1798</v>
      </c>
      <c r="N358" s="387" t="s">
        <v>1799</v>
      </c>
      <c r="O358" s="386" t="s">
        <v>1800</v>
      </c>
      <c r="P358" s="387" t="s">
        <v>1801</v>
      </c>
      <c r="Q358" s="388" t="s">
        <v>1802</v>
      </c>
      <c r="AF358" t="s">
        <v>3407</v>
      </c>
      <c r="AG358" t="s">
        <v>3408</v>
      </c>
      <c r="AH358" t="s">
        <v>1706</v>
      </c>
    </row>
    <row r="359" spans="1:34" ht="12" customHeight="1">
      <c r="A359" t="s">
        <v>14</v>
      </c>
      <c r="C359" t="s">
        <v>60</v>
      </c>
      <c r="D359" t="s">
        <v>63</v>
      </c>
      <c r="E359" t="s">
        <v>64</v>
      </c>
      <c r="F359" t="s">
        <v>4397</v>
      </c>
      <c r="G359" t="s">
        <v>4398</v>
      </c>
      <c r="H359" t="s">
        <v>1892</v>
      </c>
      <c r="I359" t="s">
        <v>1778</v>
      </c>
      <c r="J359" s="381">
        <v>31</v>
      </c>
      <c r="L359" s="386" t="s">
        <v>1803</v>
      </c>
      <c r="N359" s="387" t="s">
        <v>1804</v>
      </c>
      <c r="O359" s="386" t="s">
        <v>1805</v>
      </c>
      <c r="P359" s="387" t="s">
        <v>1806</v>
      </c>
      <c r="Q359" s="388" t="s">
        <v>1704</v>
      </c>
      <c r="AF359" t="s">
        <v>3407</v>
      </c>
      <c r="AG359" t="s">
        <v>3408</v>
      </c>
      <c r="AH359" t="s">
        <v>1706</v>
      </c>
    </row>
    <row r="360" spans="1:34" ht="12" customHeight="1">
      <c r="A360" t="s">
        <v>14</v>
      </c>
      <c r="C360" t="s">
        <v>60</v>
      </c>
      <c r="D360" t="s">
        <v>63</v>
      </c>
      <c r="E360" t="s">
        <v>64</v>
      </c>
      <c r="F360" t="s">
        <v>4397</v>
      </c>
      <c r="G360" t="s">
        <v>4398</v>
      </c>
      <c r="H360" t="s">
        <v>1892</v>
      </c>
      <c r="I360" t="s">
        <v>1778</v>
      </c>
      <c r="J360" s="381">
        <v>32</v>
      </c>
      <c r="L360" s="398" t="s">
        <v>1894</v>
      </c>
      <c r="N360" s="399" t="s">
        <v>1895</v>
      </c>
      <c r="O360" s="398" t="s">
        <v>1896</v>
      </c>
      <c r="P360" s="398" t="s">
        <v>1897</v>
      </c>
      <c r="Q360" s="400" t="s">
        <v>1898</v>
      </c>
      <c r="AF360" t="s">
        <v>3407</v>
      </c>
      <c r="AG360" t="s">
        <v>3408</v>
      </c>
      <c r="AH360" t="s">
        <v>1706</v>
      </c>
    </row>
    <row r="361" spans="1:34" ht="12" customHeight="1">
      <c r="A361" t="s">
        <v>14</v>
      </c>
      <c r="C361" t="s">
        <v>60</v>
      </c>
      <c r="D361" t="s">
        <v>63</v>
      </c>
      <c r="E361" t="s">
        <v>64</v>
      </c>
      <c r="F361" t="s">
        <v>4397</v>
      </c>
      <c r="G361" t="s">
        <v>4398</v>
      </c>
      <c r="H361" t="s">
        <v>1892</v>
      </c>
      <c r="I361" t="s">
        <v>1778</v>
      </c>
      <c r="J361" s="381">
        <v>33</v>
      </c>
      <c r="L361" s="386" t="s">
        <v>1807</v>
      </c>
      <c r="N361" s="385" t="s">
        <v>1808</v>
      </c>
      <c r="O361" s="386" t="s">
        <v>1809</v>
      </c>
      <c r="P361" s="387" t="s">
        <v>1810</v>
      </c>
      <c r="Q361" s="388" t="s">
        <v>1811</v>
      </c>
      <c r="AF361" t="s">
        <v>3407</v>
      </c>
      <c r="AG361" t="s">
        <v>3408</v>
      </c>
      <c r="AH361" t="s">
        <v>1706</v>
      </c>
    </row>
    <row r="362" spans="1:34" ht="12" customHeight="1">
      <c r="A362" t="s">
        <v>14</v>
      </c>
      <c r="C362" t="s">
        <v>60</v>
      </c>
      <c r="D362" t="s">
        <v>63</v>
      </c>
      <c r="E362" t="s">
        <v>64</v>
      </c>
      <c r="F362" t="s">
        <v>4397</v>
      </c>
      <c r="G362" t="s">
        <v>4398</v>
      </c>
      <c r="H362" t="s">
        <v>1892</v>
      </c>
      <c r="I362" t="s">
        <v>1778</v>
      </c>
      <c r="J362" s="381">
        <v>34</v>
      </c>
      <c r="L362" s="386" t="s">
        <v>1812</v>
      </c>
      <c r="N362" s="385" t="s">
        <v>1784</v>
      </c>
      <c r="O362" s="386" t="s">
        <v>1813</v>
      </c>
      <c r="P362" s="387" t="s">
        <v>1814</v>
      </c>
      <c r="Q362" s="388" t="s">
        <v>1815</v>
      </c>
      <c r="AF362" t="s">
        <v>3407</v>
      </c>
      <c r="AG362" t="s">
        <v>3408</v>
      </c>
      <c r="AH362" t="s">
        <v>1706</v>
      </c>
    </row>
    <row r="363" spans="1:34" ht="12" customHeight="1">
      <c r="A363" t="s">
        <v>14</v>
      </c>
      <c r="C363" t="s">
        <v>60</v>
      </c>
      <c r="D363" t="s">
        <v>63</v>
      </c>
      <c r="E363" t="s">
        <v>64</v>
      </c>
      <c r="F363" t="s">
        <v>4397</v>
      </c>
      <c r="G363" t="s">
        <v>4398</v>
      </c>
      <c r="H363" t="s">
        <v>1892</v>
      </c>
      <c r="I363" t="s">
        <v>1778</v>
      </c>
      <c r="J363" s="381">
        <v>35</v>
      </c>
      <c r="L363" s="386" t="s">
        <v>1899</v>
      </c>
      <c r="N363" s="387" t="s">
        <v>1900</v>
      </c>
      <c r="O363" s="386" t="s">
        <v>1901</v>
      </c>
      <c r="P363" s="386" t="s">
        <v>1902</v>
      </c>
      <c r="Q363" s="388" t="s">
        <v>1825</v>
      </c>
      <c r="AF363" t="s">
        <v>3407</v>
      </c>
      <c r="AG363" t="s">
        <v>3408</v>
      </c>
      <c r="AH363" t="s">
        <v>1706</v>
      </c>
    </row>
    <row r="364" spans="1:34" ht="12" customHeight="1">
      <c r="A364" t="s">
        <v>14</v>
      </c>
      <c r="C364" t="s">
        <v>60</v>
      </c>
      <c r="D364" t="s">
        <v>63</v>
      </c>
      <c r="E364" t="s">
        <v>64</v>
      </c>
      <c r="F364" t="s">
        <v>4397</v>
      </c>
      <c r="G364" t="s">
        <v>4398</v>
      </c>
      <c r="H364" t="s">
        <v>1892</v>
      </c>
      <c r="I364" t="s">
        <v>1778</v>
      </c>
      <c r="J364" s="381">
        <v>36</v>
      </c>
      <c r="L364" s="386" t="s">
        <v>1816</v>
      </c>
      <c r="N364" s="387" t="s">
        <v>1903</v>
      </c>
      <c r="O364" s="386" t="s">
        <v>1818</v>
      </c>
      <c r="P364" s="387" t="s">
        <v>1819</v>
      </c>
      <c r="Q364" s="388" t="s">
        <v>1820</v>
      </c>
      <c r="AF364" t="s">
        <v>3407</v>
      </c>
      <c r="AG364" t="s">
        <v>3408</v>
      </c>
      <c r="AH364" t="s">
        <v>1706</v>
      </c>
    </row>
    <row r="365" spans="1:34" ht="12" customHeight="1">
      <c r="A365" t="s">
        <v>14</v>
      </c>
      <c r="C365" t="s">
        <v>60</v>
      </c>
      <c r="D365" t="s">
        <v>63</v>
      </c>
      <c r="E365" t="s">
        <v>64</v>
      </c>
      <c r="F365" t="s">
        <v>4397</v>
      </c>
      <c r="G365" t="s">
        <v>4398</v>
      </c>
      <c r="H365" t="s">
        <v>1892</v>
      </c>
      <c r="I365" t="s">
        <v>1778</v>
      </c>
      <c r="J365" s="381">
        <v>37</v>
      </c>
      <c r="L365" s="386" t="s">
        <v>1821</v>
      </c>
      <c r="N365" s="387" t="s">
        <v>1904</v>
      </c>
      <c r="O365" s="386" t="s">
        <v>1823</v>
      </c>
      <c r="P365" s="387" t="s">
        <v>1824</v>
      </c>
      <c r="Q365" s="388" t="s">
        <v>1825</v>
      </c>
      <c r="AF365" t="s">
        <v>3407</v>
      </c>
      <c r="AG365" t="s">
        <v>3408</v>
      </c>
      <c r="AH365" t="s">
        <v>1706</v>
      </c>
    </row>
    <row r="366" spans="1:34" ht="12" customHeight="1">
      <c r="A366" t="s">
        <v>14</v>
      </c>
      <c r="C366" t="s">
        <v>60</v>
      </c>
      <c r="D366" t="s">
        <v>63</v>
      </c>
      <c r="E366" t="s">
        <v>64</v>
      </c>
      <c r="F366" t="s">
        <v>4397</v>
      </c>
      <c r="G366" t="s">
        <v>4398</v>
      </c>
      <c r="H366" t="s">
        <v>1892</v>
      </c>
      <c r="I366" t="s">
        <v>1778</v>
      </c>
      <c r="J366" s="381">
        <v>38</v>
      </c>
      <c r="L366" s="386" t="s">
        <v>1826</v>
      </c>
      <c r="N366" s="387" t="s">
        <v>1827</v>
      </c>
      <c r="O366" s="386" t="s">
        <v>1828</v>
      </c>
      <c r="P366" s="387" t="s">
        <v>1829</v>
      </c>
      <c r="Q366" s="388" t="s">
        <v>1830</v>
      </c>
      <c r="AF366" t="s">
        <v>3407</v>
      </c>
      <c r="AG366" t="s">
        <v>3408</v>
      </c>
      <c r="AH366" t="s">
        <v>1706</v>
      </c>
    </row>
    <row r="367" spans="1:34" ht="12" customHeight="1">
      <c r="A367" t="s">
        <v>14</v>
      </c>
      <c r="C367" t="s">
        <v>60</v>
      </c>
      <c r="D367" t="s">
        <v>63</v>
      </c>
      <c r="E367" t="s">
        <v>64</v>
      </c>
      <c r="F367" t="s">
        <v>4397</v>
      </c>
      <c r="G367" t="s">
        <v>4398</v>
      </c>
      <c r="H367" t="s">
        <v>1892</v>
      </c>
      <c r="I367" t="s">
        <v>1778</v>
      </c>
      <c r="J367" s="381">
        <v>39</v>
      </c>
      <c r="L367" s="389" t="s">
        <v>1831</v>
      </c>
      <c r="N367" s="390" t="s">
        <v>3808</v>
      </c>
      <c r="O367" s="389" t="s">
        <v>1833</v>
      </c>
      <c r="P367" s="389" t="s">
        <v>1834</v>
      </c>
      <c r="Q367" s="391" t="s">
        <v>1835</v>
      </c>
      <c r="AF367" t="s">
        <v>3407</v>
      </c>
      <c r="AG367" t="s">
        <v>3408</v>
      </c>
      <c r="AH367" t="s">
        <v>1706</v>
      </c>
    </row>
    <row r="368" spans="1:34" ht="12" customHeight="1">
      <c r="A368" t="s">
        <v>14</v>
      </c>
      <c r="C368" t="s">
        <v>60</v>
      </c>
      <c r="D368" t="s">
        <v>63</v>
      </c>
      <c r="E368" t="s">
        <v>64</v>
      </c>
      <c r="F368" t="s">
        <v>4397</v>
      </c>
      <c r="G368" t="s">
        <v>4398</v>
      </c>
      <c r="H368" t="s">
        <v>1892</v>
      </c>
      <c r="I368" t="s">
        <v>1778</v>
      </c>
      <c r="J368" s="381">
        <v>40</v>
      </c>
      <c r="L368" s="389" t="s">
        <v>1836</v>
      </c>
      <c r="N368" s="392" t="s">
        <v>1837</v>
      </c>
      <c r="O368" s="393" t="s">
        <v>3809</v>
      </c>
      <c r="P368" s="393" t="s">
        <v>3810</v>
      </c>
      <c r="Q368" s="394" t="s">
        <v>3811</v>
      </c>
      <c r="AF368" t="s">
        <v>3407</v>
      </c>
      <c r="AG368" t="s">
        <v>3408</v>
      </c>
      <c r="AH368" t="s">
        <v>1706</v>
      </c>
    </row>
    <row r="369" spans="1:34" ht="12" customHeight="1">
      <c r="A369" t="s">
        <v>14</v>
      </c>
      <c r="C369" t="s">
        <v>60</v>
      </c>
      <c r="D369" t="s">
        <v>63</v>
      </c>
      <c r="E369" t="s">
        <v>64</v>
      </c>
      <c r="F369" t="s">
        <v>4397</v>
      </c>
      <c r="G369" t="s">
        <v>4398</v>
      </c>
      <c r="H369" t="s">
        <v>1892</v>
      </c>
      <c r="I369" t="s">
        <v>1778</v>
      </c>
      <c r="J369" s="381">
        <v>41</v>
      </c>
      <c r="L369" s="386" t="s">
        <v>1846</v>
      </c>
      <c r="N369" s="387" t="s">
        <v>1847</v>
      </c>
      <c r="O369" s="386" t="s">
        <v>1848</v>
      </c>
      <c r="P369" s="386" t="s">
        <v>1849</v>
      </c>
      <c r="Q369" s="388" t="s">
        <v>1850</v>
      </c>
      <c r="AF369" t="s">
        <v>3407</v>
      </c>
      <c r="AG369" t="s">
        <v>3408</v>
      </c>
      <c r="AH369" t="s">
        <v>1706</v>
      </c>
    </row>
    <row r="370" spans="1:34" ht="12" customHeight="1">
      <c r="A370" t="s">
        <v>14</v>
      </c>
      <c r="C370" t="s">
        <v>60</v>
      </c>
      <c r="D370" t="s">
        <v>63</v>
      </c>
      <c r="E370" t="s">
        <v>64</v>
      </c>
      <c r="F370" t="s">
        <v>4397</v>
      </c>
      <c r="G370" t="s">
        <v>4398</v>
      </c>
      <c r="H370" t="s">
        <v>1892</v>
      </c>
      <c r="I370" t="s">
        <v>1778</v>
      </c>
      <c r="J370" s="381">
        <v>42</v>
      </c>
      <c r="L370" s="386" t="s">
        <v>1851</v>
      </c>
      <c r="N370" s="387" t="s">
        <v>1847</v>
      </c>
      <c r="O370" s="386" t="s">
        <v>1852</v>
      </c>
      <c r="P370" s="386" t="s">
        <v>1849</v>
      </c>
      <c r="Q370" s="388" t="s">
        <v>1853</v>
      </c>
      <c r="AF370" t="s">
        <v>3407</v>
      </c>
      <c r="AG370" t="s">
        <v>3408</v>
      </c>
      <c r="AH370" t="s">
        <v>1706</v>
      </c>
    </row>
    <row r="371" spans="1:34" ht="12" customHeight="1">
      <c r="A371" t="s">
        <v>14</v>
      </c>
      <c r="C371" t="s">
        <v>60</v>
      </c>
      <c r="D371" t="s">
        <v>63</v>
      </c>
      <c r="E371" t="s">
        <v>64</v>
      </c>
      <c r="F371" t="s">
        <v>4397</v>
      </c>
      <c r="G371" t="s">
        <v>4398</v>
      </c>
      <c r="H371" t="s">
        <v>1892</v>
      </c>
      <c r="I371" t="s">
        <v>1778</v>
      </c>
      <c r="J371" s="381">
        <v>43</v>
      </c>
      <c r="L371" s="386" t="s">
        <v>1854</v>
      </c>
      <c r="N371" s="387" t="s">
        <v>1855</v>
      </c>
      <c r="O371" s="386" t="s">
        <v>1856</v>
      </c>
      <c r="P371" s="386" t="s">
        <v>1857</v>
      </c>
      <c r="Q371" s="388" t="s">
        <v>1858</v>
      </c>
      <c r="AF371" t="s">
        <v>3407</v>
      </c>
      <c r="AG371" t="s">
        <v>3408</v>
      </c>
      <c r="AH371" t="s">
        <v>1706</v>
      </c>
    </row>
    <row r="372" spans="1:34" ht="12" customHeight="1">
      <c r="A372" t="s">
        <v>14</v>
      </c>
      <c r="C372" t="s">
        <v>60</v>
      </c>
      <c r="D372" t="s">
        <v>63</v>
      </c>
      <c r="E372" t="s">
        <v>64</v>
      </c>
      <c r="F372" t="s">
        <v>4397</v>
      </c>
      <c r="G372" t="s">
        <v>4398</v>
      </c>
      <c r="H372" t="s">
        <v>1892</v>
      </c>
      <c r="I372" t="s">
        <v>1778</v>
      </c>
      <c r="J372" s="381">
        <v>44</v>
      </c>
      <c r="L372" s="386" t="s">
        <v>1859</v>
      </c>
      <c r="N372" s="387" t="s">
        <v>1860</v>
      </c>
      <c r="O372" s="386" t="s">
        <v>1861</v>
      </c>
      <c r="P372" s="386" t="s">
        <v>1862</v>
      </c>
      <c r="Q372" s="388" t="s">
        <v>1863</v>
      </c>
      <c r="AF372" t="s">
        <v>3407</v>
      </c>
      <c r="AG372" t="s">
        <v>3408</v>
      </c>
      <c r="AH372" t="s">
        <v>1706</v>
      </c>
    </row>
    <row r="373" spans="1:34" ht="12" customHeight="1">
      <c r="A373" t="s">
        <v>14</v>
      </c>
      <c r="C373" t="s">
        <v>60</v>
      </c>
      <c r="D373" t="s">
        <v>63</v>
      </c>
      <c r="E373" t="s">
        <v>64</v>
      </c>
      <c r="F373" t="s">
        <v>4397</v>
      </c>
      <c r="G373" t="s">
        <v>4398</v>
      </c>
      <c r="H373" t="s">
        <v>1892</v>
      </c>
      <c r="I373" t="s">
        <v>1778</v>
      </c>
      <c r="J373" s="381">
        <v>45</v>
      </c>
      <c r="L373" s="386" t="s">
        <v>3812</v>
      </c>
      <c r="N373" s="386" t="s">
        <v>1870</v>
      </c>
      <c r="O373" s="386" t="s">
        <v>1871</v>
      </c>
      <c r="P373" s="386" t="s">
        <v>1872</v>
      </c>
      <c r="Q373" s="388" t="s">
        <v>1873</v>
      </c>
      <c r="AF373" t="s">
        <v>3407</v>
      </c>
      <c r="AG373" t="s">
        <v>3408</v>
      </c>
      <c r="AH373" t="s">
        <v>1706</v>
      </c>
    </row>
    <row r="374" spans="1:34" ht="12" customHeight="1">
      <c r="A374" t="s">
        <v>14</v>
      </c>
      <c r="C374" t="s">
        <v>60</v>
      </c>
      <c r="D374" t="s">
        <v>63</v>
      </c>
      <c r="E374" t="s">
        <v>64</v>
      </c>
      <c r="F374" t="s">
        <v>4397</v>
      </c>
      <c r="G374" t="s">
        <v>4398</v>
      </c>
      <c r="H374" t="s">
        <v>1892</v>
      </c>
      <c r="I374" t="s">
        <v>1778</v>
      </c>
      <c r="J374" s="381">
        <v>46</v>
      </c>
      <c r="L374" s="386" t="s">
        <v>1864</v>
      </c>
      <c r="N374" s="386" t="s">
        <v>1865</v>
      </c>
      <c r="O374" s="386" t="s">
        <v>1866</v>
      </c>
      <c r="P374" s="386" t="s">
        <v>1867</v>
      </c>
      <c r="Q374" s="388" t="s">
        <v>1868</v>
      </c>
      <c r="AF374" t="s">
        <v>3407</v>
      </c>
      <c r="AG374" t="s">
        <v>3408</v>
      </c>
      <c r="AH374" t="s">
        <v>1706</v>
      </c>
    </row>
    <row r="375" spans="1:34" ht="12" customHeight="1">
      <c r="A375" t="s">
        <v>14</v>
      </c>
      <c r="C375" t="s">
        <v>60</v>
      </c>
      <c r="D375" t="s">
        <v>63</v>
      </c>
      <c r="E375" t="s">
        <v>64</v>
      </c>
      <c r="F375" t="s">
        <v>4397</v>
      </c>
      <c r="G375" t="s">
        <v>4398</v>
      </c>
      <c r="H375" t="s">
        <v>1892</v>
      </c>
      <c r="I375" t="s">
        <v>1778</v>
      </c>
      <c r="J375" s="381">
        <v>47</v>
      </c>
      <c r="L375" s="386" t="s">
        <v>3813</v>
      </c>
      <c r="N375" s="386" t="s">
        <v>1870</v>
      </c>
      <c r="O375" s="386" t="s">
        <v>1871</v>
      </c>
      <c r="P375" s="386" t="s">
        <v>1872</v>
      </c>
      <c r="Q375" s="388" t="s">
        <v>1873</v>
      </c>
      <c r="AF375" t="s">
        <v>3407</v>
      </c>
      <c r="AG375" t="s">
        <v>3408</v>
      </c>
      <c r="AH375" t="s">
        <v>1706</v>
      </c>
    </row>
    <row r="376" spans="1:34" ht="12" customHeight="1">
      <c r="A376" t="s">
        <v>14</v>
      </c>
      <c r="C376" t="s">
        <v>60</v>
      </c>
      <c r="D376" t="s">
        <v>63</v>
      </c>
      <c r="E376" t="s">
        <v>64</v>
      </c>
      <c r="F376" t="s">
        <v>4397</v>
      </c>
      <c r="G376" t="s">
        <v>4398</v>
      </c>
      <c r="H376" t="s">
        <v>1892</v>
      </c>
      <c r="I376" t="s">
        <v>1778</v>
      </c>
      <c r="J376" s="381">
        <v>48</v>
      </c>
      <c r="L376" s="386" t="s">
        <v>1874</v>
      </c>
      <c r="N376" s="387" t="s">
        <v>1875</v>
      </c>
      <c r="O376" s="386" t="s">
        <v>1828</v>
      </c>
      <c r="P376" s="387" t="s">
        <v>1876</v>
      </c>
      <c r="Q376" s="388" t="s">
        <v>1830</v>
      </c>
      <c r="AF376" t="s">
        <v>3407</v>
      </c>
      <c r="AG376" t="s">
        <v>3408</v>
      </c>
      <c r="AH376" t="s">
        <v>1706</v>
      </c>
    </row>
    <row r="377" spans="1:34" ht="12" customHeight="1">
      <c r="A377" t="s">
        <v>14</v>
      </c>
      <c r="C377" t="s">
        <v>60</v>
      </c>
      <c r="D377" t="s">
        <v>63</v>
      </c>
      <c r="E377" t="s">
        <v>64</v>
      </c>
      <c r="F377" t="s">
        <v>4397</v>
      </c>
      <c r="G377" t="s">
        <v>4398</v>
      </c>
      <c r="H377" t="s">
        <v>1892</v>
      </c>
      <c r="I377" t="s">
        <v>1778</v>
      </c>
      <c r="J377" s="381">
        <v>49</v>
      </c>
      <c r="L377" s="386" t="s">
        <v>1877</v>
      </c>
      <c r="N377" s="387" t="s">
        <v>1878</v>
      </c>
      <c r="O377" s="386" t="s">
        <v>1879</v>
      </c>
      <c r="P377" s="387" t="s">
        <v>1880</v>
      </c>
      <c r="Q377" s="388" t="s">
        <v>1881</v>
      </c>
      <c r="AF377" t="s">
        <v>3407</v>
      </c>
      <c r="AG377" t="s">
        <v>3408</v>
      </c>
      <c r="AH377" t="s">
        <v>1706</v>
      </c>
    </row>
    <row r="378" spans="1:34" ht="12" customHeight="1">
      <c r="A378" t="s">
        <v>14</v>
      </c>
      <c r="C378" t="s">
        <v>60</v>
      </c>
      <c r="D378" t="s">
        <v>63</v>
      </c>
      <c r="E378" t="s">
        <v>64</v>
      </c>
      <c r="F378" t="s">
        <v>4397</v>
      </c>
      <c r="G378" t="s">
        <v>4398</v>
      </c>
      <c r="H378" t="s">
        <v>1892</v>
      </c>
      <c r="I378" t="s">
        <v>1778</v>
      </c>
      <c r="J378" s="381">
        <v>50</v>
      </c>
      <c r="L378" s="386" t="s">
        <v>1882</v>
      </c>
      <c r="N378" s="387" t="s">
        <v>1883</v>
      </c>
      <c r="O378" s="386" t="s">
        <v>1884</v>
      </c>
      <c r="P378" s="386" t="s">
        <v>1885</v>
      </c>
      <c r="Q378" s="388" t="s">
        <v>1886</v>
      </c>
      <c r="AF378" t="s">
        <v>3407</v>
      </c>
      <c r="AG378" t="s">
        <v>3408</v>
      </c>
      <c r="AH378" t="s">
        <v>1706</v>
      </c>
    </row>
    <row r="379" spans="1:34" ht="12" customHeight="1">
      <c r="A379" t="s">
        <v>14</v>
      </c>
      <c r="C379" t="s">
        <v>60</v>
      </c>
      <c r="D379" t="s">
        <v>63</v>
      </c>
      <c r="E379" t="s">
        <v>64</v>
      </c>
      <c r="F379" t="s">
        <v>4397</v>
      </c>
      <c r="G379" t="s">
        <v>4398</v>
      </c>
      <c r="H379" t="s">
        <v>1892</v>
      </c>
      <c r="I379" t="s">
        <v>1778</v>
      </c>
      <c r="J379" s="381">
        <v>51</v>
      </c>
      <c r="L379" s="386" t="s">
        <v>1887</v>
      </c>
      <c r="N379" s="387" t="s">
        <v>1888</v>
      </c>
      <c r="O379" s="386" t="s">
        <v>1889</v>
      </c>
      <c r="P379" s="386" t="s">
        <v>1890</v>
      </c>
      <c r="Q379" s="388" t="s">
        <v>1891</v>
      </c>
      <c r="AF379" t="s">
        <v>3407</v>
      </c>
      <c r="AG379" t="s">
        <v>3408</v>
      </c>
      <c r="AH379" t="s">
        <v>1706</v>
      </c>
    </row>
    <row r="380" spans="1:34" ht="12" customHeight="1">
      <c r="A380" t="s">
        <v>14</v>
      </c>
      <c r="C380" t="s">
        <v>60</v>
      </c>
      <c r="D380" t="s">
        <v>63</v>
      </c>
      <c r="E380" t="s">
        <v>68</v>
      </c>
      <c r="F380" t="s">
        <v>4399</v>
      </c>
      <c r="G380" t="s">
        <v>61</v>
      </c>
      <c r="H380" t="s">
        <v>3407</v>
      </c>
      <c r="J380" s="401" t="s">
        <v>3923</v>
      </c>
      <c r="L380" s="402" t="s">
        <v>4400</v>
      </c>
      <c r="M380" s="403" t="s">
        <v>1914</v>
      </c>
      <c r="N380" s="65" t="s">
        <v>4401</v>
      </c>
      <c r="O380" s="65" t="s">
        <v>4402</v>
      </c>
      <c r="P380" s="405" t="s">
        <v>4403</v>
      </c>
      <c r="Q380" s="406" t="s">
        <v>4404</v>
      </c>
      <c r="R380" s="445"/>
      <c r="S380" s="445"/>
      <c r="T380" s="445"/>
      <c r="AF380" t="s">
        <v>3407</v>
      </c>
      <c r="AG380" t="s">
        <v>3408</v>
      </c>
      <c r="AH380" t="s">
        <v>1706</v>
      </c>
    </row>
    <row r="381" spans="1:34" ht="12" customHeight="1">
      <c r="A381" t="s">
        <v>14</v>
      </c>
      <c r="C381" t="s">
        <v>60</v>
      </c>
      <c r="D381" t="s">
        <v>63</v>
      </c>
      <c r="E381" t="s">
        <v>68</v>
      </c>
      <c r="F381" t="s">
        <v>4399</v>
      </c>
      <c r="G381" t="s">
        <v>61</v>
      </c>
      <c r="H381" t="s">
        <v>3407</v>
      </c>
      <c r="J381" s="401" t="s">
        <v>3923</v>
      </c>
      <c r="L381" s="402" t="s">
        <v>4400</v>
      </c>
      <c r="M381" s="403" t="s">
        <v>1914</v>
      </c>
      <c r="N381" s="65" t="s">
        <v>4401</v>
      </c>
      <c r="O381" s="65" t="s">
        <v>4402</v>
      </c>
      <c r="P381" s="405" t="s">
        <v>4403</v>
      </c>
      <c r="Q381" s="406" t="s">
        <v>4404</v>
      </c>
      <c r="R381" s="445"/>
      <c r="S381" s="445"/>
      <c r="T381" s="445"/>
      <c r="AF381" t="s">
        <v>3407</v>
      </c>
      <c r="AG381" t="s">
        <v>3408</v>
      </c>
      <c r="AH381" t="s">
        <v>1921</v>
      </c>
    </row>
    <row r="382" spans="1:34" ht="12" customHeight="1">
      <c r="A382" t="s">
        <v>14</v>
      </c>
      <c r="C382" t="s">
        <v>60</v>
      </c>
      <c r="D382" t="s">
        <v>63</v>
      </c>
      <c r="E382" t="s">
        <v>68</v>
      </c>
      <c r="F382" t="s">
        <v>4399</v>
      </c>
      <c r="G382" t="s">
        <v>61</v>
      </c>
      <c r="H382" t="s">
        <v>3407</v>
      </c>
      <c r="J382" s="401" t="s">
        <v>3923</v>
      </c>
      <c r="L382" s="402" t="s">
        <v>4400</v>
      </c>
      <c r="M382" s="403" t="s">
        <v>1914</v>
      </c>
      <c r="N382" s="65" t="s">
        <v>4401</v>
      </c>
      <c r="O382" s="65" t="s">
        <v>4402</v>
      </c>
      <c r="P382" s="405" t="s">
        <v>4403</v>
      </c>
      <c r="Q382" s="406" t="s">
        <v>4404</v>
      </c>
      <c r="R382" s="445"/>
      <c r="S382" s="445"/>
      <c r="T382" s="445"/>
      <c r="AF382" t="s">
        <v>3407</v>
      </c>
      <c r="AG382" t="s">
        <v>3408</v>
      </c>
      <c r="AH382" t="s">
        <v>1923</v>
      </c>
    </row>
    <row r="383" spans="1:34" ht="12" customHeight="1">
      <c r="A383" t="s">
        <v>14</v>
      </c>
      <c r="C383" t="s">
        <v>60</v>
      </c>
      <c r="D383" t="s">
        <v>63</v>
      </c>
      <c r="E383" t="s">
        <v>68</v>
      </c>
      <c r="F383" t="s">
        <v>4399</v>
      </c>
      <c r="G383" t="s">
        <v>61</v>
      </c>
      <c r="H383" t="s">
        <v>3407</v>
      </c>
      <c r="J383" s="401" t="s">
        <v>3923</v>
      </c>
      <c r="L383" s="402" t="s">
        <v>4400</v>
      </c>
      <c r="M383" s="403" t="s">
        <v>1914</v>
      </c>
      <c r="N383" s="65" t="s">
        <v>4401</v>
      </c>
      <c r="O383" s="65" t="s">
        <v>4402</v>
      </c>
      <c r="P383" s="405" t="s">
        <v>4403</v>
      </c>
      <c r="Q383" s="406" t="s">
        <v>4404</v>
      </c>
      <c r="R383" s="445"/>
      <c r="S383" s="445"/>
      <c r="T383" s="445"/>
      <c r="AF383" t="s">
        <v>3407</v>
      </c>
      <c r="AG383" t="s">
        <v>3408</v>
      </c>
      <c r="AH383" t="s">
        <v>1924</v>
      </c>
    </row>
    <row r="384" spans="1:34" ht="12" customHeight="1">
      <c r="A384" t="s">
        <v>14</v>
      </c>
      <c r="C384" t="s">
        <v>60</v>
      </c>
      <c r="D384" t="s">
        <v>63</v>
      </c>
      <c r="E384" t="s">
        <v>68</v>
      </c>
      <c r="F384" t="s">
        <v>4399</v>
      </c>
      <c r="G384" t="s">
        <v>61</v>
      </c>
      <c r="H384" t="s">
        <v>3407</v>
      </c>
      <c r="J384" s="401" t="s">
        <v>3923</v>
      </c>
      <c r="L384" s="402" t="s">
        <v>4400</v>
      </c>
      <c r="M384" s="403" t="s">
        <v>1914</v>
      </c>
      <c r="N384" s="65" t="s">
        <v>4401</v>
      </c>
      <c r="O384" s="65" t="s">
        <v>4402</v>
      </c>
      <c r="P384" s="405" t="s">
        <v>4403</v>
      </c>
      <c r="Q384" s="406" t="s">
        <v>4404</v>
      </c>
      <c r="R384" s="445"/>
      <c r="S384" s="445"/>
      <c r="T384" s="445"/>
      <c r="AF384" t="s">
        <v>3407</v>
      </c>
      <c r="AG384" t="s">
        <v>3408</v>
      </c>
      <c r="AH384" t="s">
        <v>1925</v>
      </c>
    </row>
    <row r="385" spans="1:34" ht="12" customHeight="1">
      <c r="A385" t="s">
        <v>14</v>
      </c>
      <c r="C385" t="s">
        <v>60</v>
      </c>
      <c r="D385" t="s">
        <v>63</v>
      </c>
      <c r="E385" t="s">
        <v>68</v>
      </c>
      <c r="F385" t="s">
        <v>4399</v>
      </c>
      <c r="G385" t="s">
        <v>61</v>
      </c>
      <c r="H385" t="s">
        <v>3407</v>
      </c>
      <c r="J385" s="401" t="s">
        <v>3930</v>
      </c>
      <c r="L385" s="402" t="s">
        <v>4405</v>
      </c>
      <c r="M385" s="403" t="s">
        <v>1914</v>
      </c>
      <c r="N385" s="65" t="s">
        <v>4406</v>
      </c>
      <c r="O385" s="65" t="s">
        <v>4407</v>
      </c>
      <c r="P385" s="405" t="s">
        <v>4408</v>
      </c>
      <c r="Q385" s="406" t="s">
        <v>4404</v>
      </c>
      <c r="R385" s="445"/>
      <c r="S385" s="445"/>
      <c r="T385" s="445"/>
      <c r="AF385" t="s">
        <v>3407</v>
      </c>
      <c r="AG385" t="s">
        <v>3408</v>
      </c>
      <c r="AH385" t="s">
        <v>1706</v>
      </c>
    </row>
    <row r="386" spans="1:34" ht="12" customHeight="1">
      <c r="A386" t="s">
        <v>14</v>
      </c>
      <c r="C386" t="s">
        <v>60</v>
      </c>
      <c r="D386" t="s">
        <v>63</v>
      </c>
      <c r="E386" t="s">
        <v>68</v>
      </c>
      <c r="F386" t="s">
        <v>4399</v>
      </c>
      <c r="G386" t="s">
        <v>61</v>
      </c>
      <c r="H386" t="s">
        <v>3407</v>
      </c>
      <c r="J386" s="401" t="s">
        <v>3930</v>
      </c>
      <c r="L386" s="402" t="s">
        <v>4405</v>
      </c>
      <c r="M386" s="403" t="s">
        <v>1914</v>
      </c>
      <c r="N386" s="65" t="s">
        <v>4406</v>
      </c>
      <c r="O386" s="65" t="s">
        <v>4407</v>
      </c>
      <c r="P386" s="405" t="s">
        <v>4408</v>
      </c>
      <c r="Q386" s="406" t="s">
        <v>4404</v>
      </c>
      <c r="R386" s="445"/>
      <c r="S386" s="445"/>
      <c r="T386" s="445"/>
      <c r="AF386" t="s">
        <v>3407</v>
      </c>
      <c r="AG386" t="s">
        <v>3408</v>
      </c>
      <c r="AH386" t="s">
        <v>1921</v>
      </c>
    </row>
    <row r="387" spans="1:34" ht="12" customHeight="1">
      <c r="A387" t="s">
        <v>14</v>
      </c>
      <c r="C387" t="s">
        <v>60</v>
      </c>
      <c r="D387" t="s">
        <v>63</v>
      </c>
      <c r="E387" t="s">
        <v>68</v>
      </c>
      <c r="F387" t="s">
        <v>4399</v>
      </c>
      <c r="G387" t="s">
        <v>61</v>
      </c>
      <c r="H387" t="s">
        <v>3407</v>
      </c>
      <c r="J387" s="401" t="s">
        <v>3930</v>
      </c>
      <c r="L387" s="402" t="s">
        <v>4405</v>
      </c>
      <c r="M387" s="403" t="s">
        <v>1914</v>
      </c>
      <c r="N387" s="65" t="s">
        <v>4406</v>
      </c>
      <c r="O387" s="65" t="s">
        <v>4407</v>
      </c>
      <c r="P387" s="405" t="s">
        <v>4408</v>
      </c>
      <c r="Q387" s="406" t="s">
        <v>4404</v>
      </c>
      <c r="R387" s="445"/>
      <c r="S387" s="445"/>
      <c r="T387" s="445"/>
      <c r="AF387" t="s">
        <v>3407</v>
      </c>
      <c r="AG387" t="s">
        <v>3408</v>
      </c>
      <c r="AH387" t="s">
        <v>1923</v>
      </c>
    </row>
    <row r="388" spans="1:34" ht="12" customHeight="1">
      <c r="A388" t="s">
        <v>14</v>
      </c>
      <c r="C388" t="s">
        <v>60</v>
      </c>
      <c r="D388" t="s">
        <v>63</v>
      </c>
      <c r="E388" t="s">
        <v>68</v>
      </c>
      <c r="F388" t="s">
        <v>4399</v>
      </c>
      <c r="G388" t="s">
        <v>61</v>
      </c>
      <c r="H388" t="s">
        <v>3407</v>
      </c>
      <c r="J388" s="401" t="s">
        <v>3930</v>
      </c>
      <c r="L388" s="402" t="s">
        <v>4405</v>
      </c>
      <c r="M388" s="403" t="s">
        <v>1914</v>
      </c>
      <c r="N388" s="65" t="s">
        <v>4406</v>
      </c>
      <c r="O388" s="65" t="s">
        <v>4407</v>
      </c>
      <c r="P388" s="405" t="s">
        <v>4408</v>
      </c>
      <c r="Q388" s="406" t="s">
        <v>4404</v>
      </c>
      <c r="R388" s="445"/>
      <c r="S388" s="445"/>
      <c r="T388" s="445"/>
      <c r="AF388" t="s">
        <v>3407</v>
      </c>
      <c r="AG388" t="s">
        <v>3408</v>
      </c>
      <c r="AH388" t="s">
        <v>1924</v>
      </c>
    </row>
    <row r="389" spans="1:34" ht="12" customHeight="1">
      <c r="A389" t="s">
        <v>14</v>
      </c>
      <c r="C389" t="s">
        <v>60</v>
      </c>
      <c r="D389" t="s">
        <v>63</v>
      </c>
      <c r="E389" t="s">
        <v>68</v>
      </c>
      <c r="F389" t="s">
        <v>4399</v>
      </c>
      <c r="G389" t="s">
        <v>61</v>
      </c>
      <c r="H389" t="s">
        <v>3407</v>
      </c>
      <c r="J389" s="401" t="s">
        <v>3930</v>
      </c>
      <c r="L389" s="402" t="s">
        <v>4405</v>
      </c>
      <c r="M389" s="403" t="s">
        <v>1914</v>
      </c>
      <c r="N389" s="65" t="s">
        <v>4406</v>
      </c>
      <c r="O389" s="65" t="s">
        <v>4407</v>
      </c>
      <c r="P389" s="405" t="s">
        <v>4408</v>
      </c>
      <c r="Q389" s="406" t="s">
        <v>4404</v>
      </c>
      <c r="R389" s="445"/>
      <c r="S389" s="445"/>
      <c r="T389" s="445"/>
      <c r="AF389" t="s">
        <v>3407</v>
      </c>
      <c r="AG389" t="s">
        <v>3408</v>
      </c>
      <c r="AH389" t="s">
        <v>1925</v>
      </c>
    </row>
    <row r="390" spans="1:34" ht="12" customHeight="1">
      <c r="A390" t="s">
        <v>14</v>
      </c>
      <c r="C390" t="s">
        <v>60</v>
      </c>
      <c r="D390" t="s">
        <v>63</v>
      </c>
      <c r="E390" t="s">
        <v>68</v>
      </c>
      <c r="F390" t="s">
        <v>4399</v>
      </c>
      <c r="G390" t="s">
        <v>61</v>
      </c>
      <c r="H390" t="s">
        <v>3407</v>
      </c>
      <c r="J390" s="401" t="s">
        <v>3936</v>
      </c>
      <c r="L390" s="402" t="s">
        <v>4409</v>
      </c>
      <c r="M390" s="403" t="s">
        <v>1914</v>
      </c>
      <c r="N390" s="65" t="s">
        <v>4406</v>
      </c>
      <c r="O390" s="65" t="s">
        <v>4402</v>
      </c>
      <c r="P390" s="405" t="s">
        <v>4410</v>
      </c>
      <c r="Q390" s="406" t="s">
        <v>4404</v>
      </c>
      <c r="R390" s="445"/>
      <c r="S390" s="445"/>
      <c r="T390" s="445"/>
      <c r="AF390" t="s">
        <v>3407</v>
      </c>
      <c r="AG390" t="s">
        <v>3408</v>
      </c>
      <c r="AH390" t="s">
        <v>1706</v>
      </c>
    </row>
    <row r="391" spans="1:34" ht="12" customHeight="1">
      <c r="A391" t="s">
        <v>14</v>
      </c>
      <c r="C391" t="s">
        <v>60</v>
      </c>
      <c r="D391" t="s">
        <v>63</v>
      </c>
      <c r="E391" t="s">
        <v>68</v>
      </c>
      <c r="F391" t="s">
        <v>4399</v>
      </c>
      <c r="G391" t="s">
        <v>61</v>
      </c>
      <c r="H391" t="s">
        <v>3407</v>
      </c>
      <c r="J391" s="401" t="s">
        <v>3936</v>
      </c>
      <c r="L391" s="402" t="s">
        <v>4409</v>
      </c>
      <c r="M391" s="403" t="s">
        <v>1914</v>
      </c>
      <c r="N391" s="65" t="s">
        <v>4406</v>
      </c>
      <c r="O391" s="65" t="s">
        <v>4402</v>
      </c>
      <c r="P391" s="405" t="s">
        <v>4410</v>
      </c>
      <c r="Q391" s="406" t="s">
        <v>4404</v>
      </c>
      <c r="R391" s="445"/>
      <c r="S391" s="445"/>
      <c r="T391" s="445"/>
      <c r="AF391" t="s">
        <v>3407</v>
      </c>
      <c r="AG391" t="s">
        <v>3408</v>
      </c>
      <c r="AH391" t="s">
        <v>1921</v>
      </c>
    </row>
    <row r="392" spans="1:34" ht="12" customHeight="1">
      <c r="A392" t="s">
        <v>14</v>
      </c>
      <c r="C392" t="s">
        <v>60</v>
      </c>
      <c r="D392" t="s">
        <v>63</v>
      </c>
      <c r="E392" t="s">
        <v>68</v>
      </c>
      <c r="F392" t="s">
        <v>4399</v>
      </c>
      <c r="G392" t="s">
        <v>61</v>
      </c>
      <c r="H392" t="s">
        <v>3407</v>
      </c>
      <c r="J392" s="401" t="s">
        <v>3936</v>
      </c>
      <c r="L392" s="402" t="s">
        <v>4409</v>
      </c>
      <c r="M392" s="403" t="s">
        <v>1914</v>
      </c>
      <c r="N392" s="65" t="s">
        <v>4406</v>
      </c>
      <c r="O392" s="65" t="s">
        <v>4402</v>
      </c>
      <c r="P392" s="405" t="s">
        <v>4410</v>
      </c>
      <c r="Q392" s="406" t="s">
        <v>4404</v>
      </c>
      <c r="R392" s="445"/>
      <c r="S392" s="445"/>
      <c r="T392" s="445"/>
      <c r="AF392" t="s">
        <v>3407</v>
      </c>
      <c r="AG392" t="s">
        <v>3408</v>
      </c>
      <c r="AH392" t="s">
        <v>1923</v>
      </c>
    </row>
    <row r="393" spans="1:34" ht="12" customHeight="1">
      <c r="A393" t="s">
        <v>14</v>
      </c>
      <c r="C393" t="s">
        <v>60</v>
      </c>
      <c r="D393" t="s">
        <v>63</v>
      </c>
      <c r="E393" t="s">
        <v>68</v>
      </c>
      <c r="F393" t="s">
        <v>4399</v>
      </c>
      <c r="G393" t="s">
        <v>61</v>
      </c>
      <c r="H393" t="s">
        <v>3407</v>
      </c>
      <c r="J393" s="401" t="s">
        <v>3936</v>
      </c>
      <c r="L393" s="402" t="s">
        <v>4409</v>
      </c>
      <c r="M393" s="403" t="s">
        <v>1914</v>
      </c>
      <c r="N393" s="65" t="s">
        <v>4406</v>
      </c>
      <c r="O393" s="65" t="s">
        <v>4402</v>
      </c>
      <c r="P393" s="405" t="s">
        <v>4410</v>
      </c>
      <c r="Q393" s="406" t="s">
        <v>4404</v>
      </c>
      <c r="R393" s="445"/>
      <c r="S393" s="445"/>
      <c r="T393" s="445"/>
      <c r="AF393" t="s">
        <v>3407</v>
      </c>
      <c r="AG393" t="s">
        <v>3408</v>
      </c>
      <c r="AH393" t="s">
        <v>1924</v>
      </c>
    </row>
    <row r="394" spans="1:34" ht="12" customHeight="1">
      <c r="A394" t="s">
        <v>14</v>
      </c>
      <c r="C394" t="s">
        <v>60</v>
      </c>
      <c r="D394" t="s">
        <v>63</v>
      </c>
      <c r="E394" t="s">
        <v>68</v>
      </c>
      <c r="F394" t="s">
        <v>4399</v>
      </c>
      <c r="G394" t="s">
        <v>61</v>
      </c>
      <c r="H394" t="s">
        <v>3407</v>
      </c>
      <c r="J394" s="401" t="s">
        <v>3936</v>
      </c>
      <c r="L394" s="402" t="s">
        <v>4409</v>
      </c>
      <c r="M394" s="403" t="s">
        <v>1914</v>
      </c>
      <c r="N394" s="65" t="s">
        <v>4406</v>
      </c>
      <c r="O394" s="65" t="s">
        <v>4402</v>
      </c>
      <c r="P394" s="405" t="s">
        <v>4410</v>
      </c>
      <c r="Q394" s="406" t="s">
        <v>4404</v>
      </c>
      <c r="R394" s="445"/>
      <c r="S394" s="445"/>
      <c r="T394" s="445"/>
      <c r="AF394" t="s">
        <v>3407</v>
      </c>
      <c r="AG394" t="s">
        <v>3408</v>
      </c>
      <c r="AH394" t="s">
        <v>1925</v>
      </c>
    </row>
    <row r="395" spans="1:34" ht="12" customHeight="1">
      <c r="A395" t="s">
        <v>14</v>
      </c>
      <c r="C395" t="s">
        <v>60</v>
      </c>
      <c r="D395" t="s">
        <v>63</v>
      </c>
      <c r="E395" t="s">
        <v>68</v>
      </c>
      <c r="F395" t="s">
        <v>4399</v>
      </c>
      <c r="G395" t="s">
        <v>61</v>
      </c>
      <c r="H395" t="s">
        <v>3407</v>
      </c>
      <c r="J395" s="401" t="s">
        <v>3943</v>
      </c>
      <c r="L395" s="402" t="s">
        <v>4411</v>
      </c>
      <c r="M395" s="403" t="s">
        <v>1914</v>
      </c>
      <c r="N395" s="65" t="s">
        <v>4412</v>
      </c>
      <c r="O395" s="65" t="s">
        <v>4402</v>
      </c>
      <c r="P395" s="405" t="s">
        <v>4413</v>
      </c>
      <c r="Q395" s="406" t="s">
        <v>4404</v>
      </c>
      <c r="R395" s="445"/>
      <c r="S395" s="445"/>
      <c r="T395" s="445"/>
      <c r="AF395" t="s">
        <v>3407</v>
      </c>
      <c r="AG395" t="s">
        <v>3408</v>
      </c>
      <c r="AH395" t="s">
        <v>1706</v>
      </c>
    </row>
    <row r="396" spans="1:34" ht="12" customHeight="1">
      <c r="A396" t="s">
        <v>14</v>
      </c>
      <c r="C396" t="s">
        <v>60</v>
      </c>
      <c r="D396" t="s">
        <v>63</v>
      </c>
      <c r="E396" t="s">
        <v>68</v>
      </c>
      <c r="F396" t="s">
        <v>4399</v>
      </c>
      <c r="G396" t="s">
        <v>61</v>
      </c>
      <c r="H396" t="s">
        <v>3407</v>
      </c>
      <c r="J396" s="401" t="s">
        <v>3943</v>
      </c>
      <c r="L396" s="402" t="s">
        <v>4411</v>
      </c>
      <c r="M396" s="403" t="s">
        <v>1914</v>
      </c>
      <c r="N396" s="65" t="s">
        <v>4412</v>
      </c>
      <c r="O396" s="65" t="s">
        <v>4402</v>
      </c>
      <c r="P396" s="405" t="s">
        <v>4413</v>
      </c>
      <c r="Q396" s="406" t="s">
        <v>4404</v>
      </c>
      <c r="R396" s="445"/>
      <c r="S396" s="445"/>
      <c r="T396" s="445"/>
      <c r="AF396" t="s">
        <v>3407</v>
      </c>
      <c r="AG396" t="s">
        <v>3408</v>
      </c>
      <c r="AH396" t="s">
        <v>1921</v>
      </c>
    </row>
    <row r="397" spans="1:34" ht="12" customHeight="1">
      <c r="A397" t="s">
        <v>14</v>
      </c>
      <c r="C397" t="s">
        <v>60</v>
      </c>
      <c r="D397" t="s">
        <v>63</v>
      </c>
      <c r="E397" t="s">
        <v>68</v>
      </c>
      <c r="F397" t="s">
        <v>4399</v>
      </c>
      <c r="G397" t="s">
        <v>61</v>
      </c>
      <c r="H397" t="s">
        <v>3407</v>
      </c>
      <c r="J397" s="401" t="s">
        <v>3943</v>
      </c>
      <c r="L397" s="402" t="s">
        <v>4411</v>
      </c>
      <c r="M397" s="403" t="s">
        <v>1914</v>
      </c>
      <c r="N397" s="65" t="s">
        <v>4412</v>
      </c>
      <c r="O397" s="65" t="s">
        <v>4402</v>
      </c>
      <c r="P397" s="405" t="s">
        <v>4413</v>
      </c>
      <c r="Q397" s="406" t="s">
        <v>4404</v>
      </c>
      <c r="R397" s="445"/>
      <c r="S397" s="445"/>
      <c r="T397" s="445"/>
      <c r="AF397" t="s">
        <v>3407</v>
      </c>
      <c r="AG397" t="s">
        <v>3408</v>
      </c>
      <c r="AH397" t="s">
        <v>1923</v>
      </c>
    </row>
    <row r="398" spans="1:34" ht="12" customHeight="1">
      <c r="A398" t="s">
        <v>14</v>
      </c>
      <c r="C398" t="s">
        <v>60</v>
      </c>
      <c r="D398" t="s">
        <v>63</v>
      </c>
      <c r="E398" t="s">
        <v>68</v>
      </c>
      <c r="F398" t="s">
        <v>4399</v>
      </c>
      <c r="G398" t="s">
        <v>61</v>
      </c>
      <c r="H398" t="s">
        <v>3407</v>
      </c>
      <c r="J398" s="401" t="s">
        <v>3943</v>
      </c>
      <c r="L398" s="402" t="s">
        <v>4411</v>
      </c>
      <c r="M398" s="403" t="s">
        <v>1914</v>
      </c>
      <c r="N398" s="65" t="s">
        <v>4412</v>
      </c>
      <c r="O398" s="65" t="s">
        <v>4402</v>
      </c>
      <c r="P398" s="405" t="s">
        <v>4413</v>
      </c>
      <c r="Q398" s="406" t="s">
        <v>4404</v>
      </c>
      <c r="R398" s="445"/>
      <c r="S398" s="445"/>
      <c r="T398" s="445"/>
      <c r="AF398" t="s">
        <v>3407</v>
      </c>
      <c r="AG398" t="s">
        <v>3408</v>
      </c>
      <c r="AH398" t="s">
        <v>1924</v>
      </c>
    </row>
    <row r="399" spans="1:34" ht="12" customHeight="1">
      <c r="A399" t="s">
        <v>14</v>
      </c>
      <c r="C399" t="s">
        <v>60</v>
      </c>
      <c r="D399" t="s">
        <v>63</v>
      </c>
      <c r="E399" t="s">
        <v>68</v>
      </c>
      <c r="F399" t="s">
        <v>4399</v>
      </c>
      <c r="G399" t="s">
        <v>61</v>
      </c>
      <c r="H399" t="s">
        <v>3407</v>
      </c>
      <c r="J399" s="401" t="s">
        <v>3943</v>
      </c>
      <c r="L399" s="402" t="s">
        <v>4411</v>
      </c>
      <c r="M399" s="403" t="s">
        <v>1914</v>
      </c>
      <c r="N399" s="65" t="s">
        <v>4412</v>
      </c>
      <c r="O399" s="65" t="s">
        <v>4402</v>
      </c>
      <c r="P399" s="405" t="s">
        <v>4413</v>
      </c>
      <c r="Q399" s="406" t="s">
        <v>4404</v>
      </c>
      <c r="R399" s="445"/>
      <c r="S399" s="445"/>
      <c r="T399" s="445"/>
      <c r="AF399" t="s">
        <v>3407</v>
      </c>
      <c r="AG399" t="s">
        <v>3408</v>
      </c>
      <c r="AH399" t="s">
        <v>1925</v>
      </c>
    </row>
    <row r="400" spans="1:34" ht="12" customHeight="1">
      <c r="A400" t="s">
        <v>14</v>
      </c>
      <c r="C400" t="s">
        <v>60</v>
      </c>
      <c r="D400" t="s">
        <v>63</v>
      </c>
      <c r="E400" t="s">
        <v>68</v>
      </c>
      <c r="F400" t="s">
        <v>4399</v>
      </c>
      <c r="G400" t="s">
        <v>61</v>
      </c>
      <c r="H400" t="s">
        <v>3407</v>
      </c>
      <c r="J400" s="401" t="s">
        <v>3947</v>
      </c>
      <c r="L400" s="402" t="s">
        <v>4414</v>
      </c>
      <c r="M400" s="403" t="s">
        <v>1914</v>
      </c>
      <c r="N400" s="65" t="s">
        <v>4415</v>
      </c>
      <c r="O400" s="65" t="s">
        <v>4402</v>
      </c>
      <c r="P400" s="107" t="s">
        <v>4416</v>
      </c>
      <c r="Q400" s="406" t="s">
        <v>4404</v>
      </c>
      <c r="R400" s="445"/>
      <c r="S400" s="445"/>
      <c r="T400" s="445"/>
      <c r="AF400" t="s">
        <v>3407</v>
      </c>
      <c r="AG400" t="s">
        <v>3408</v>
      </c>
      <c r="AH400" t="s">
        <v>1706</v>
      </c>
    </row>
    <row r="401" spans="1:34" ht="12" customHeight="1">
      <c r="A401" t="s">
        <v>14</v>
      </c>
      <c r="C401" t="s">
        <v>60</v>
      </c>
      <c r="D401" t="s">
        <v>63</v>
      </c>
      <c r="E401" t="s">
        <v>68</v>
      </c>
      <c r="F401" t="s">
        <v>4399</v>
      </c>
      <c r="G401" t="s">
        <v>61</v>
      </c>
      <c r="H401" t="s">
        <v>3407</v>
      </c>
      <c r="J401" s="401" t="s">
        <v>3947</v>
      </c>
      <c r="L401" s="402" t="s">
        <v>4414</v>
      </c>
      <c r="M401" s="403" t="s">
        <v>1914</v>
      </c>
      <c r="N401" s="65" t="s">
        <v>4415</v>
      </c>
      <c r="O401" s="65" t="s">
        <v>4402</v>
      </c>
      <c r="P401" s="107" t="s">
        <v>4416</v>
      </c>
      <c r="Q401" s="406" t="s">
        <v>4404</v>
      </c>
      <c r="R401" s="445"/>
      <c r="S401" s="445"/>
      <c r="T401" s="445"/>
      <c r="AF401" t="s">
        <v>3407</v>
      </c>
      <c r="AG401" t="s">
        <v>3408</v>
      </c>
      <c r="AH401" t="s">
        <v>1921</v>
      </c>
    </row>
    <row r="402" spans="1:34" ht="12" customHeight="1">
      <c r="A402" t="s">
        <v>14</v>
      </c>
      <c r="C402" t="s">
        <v>60</v>
      </c>
      <c r="D402" t="s">
        <v>63</v>
      </c>
      <c r="E402" t="s">
        <v>68</v>
      </c>
      <c r="F402" t="s">
        <v>4399</v>
      </c>
      <c r="G402" t="s">
        <v>61</v>
      </c>
      <c r="H402" t="s">
        <v>3407</v>
      </c>
      <c r="J402" s="401" t="s">
        <v>3947</v>
      </c>
      <c r="L402" s="402" t="s">
        <v>4414</v>
      </c>
      <c r="M402" s="403" t="s">
        <v>1914</v>
      </c>
      <c r="N402" s="65" t="s">
        <v>4415</v>
      </c>
      <c r="O402" s="65" t="s">
        <v>4402</v>
      </c>
      <c r="P402" s="107" t="s">
        <v>4416</v>
      </c>
      <c r="Q402" s="406" t="s">
        <v>4404</v>
      </c>
      <c r="R402" s="445"/>
      <c r="S402" s="445"/>
      <c r="T402" s="445"/>
      <c r="AF402" t="s">
        <v>3407</v>
      </c>
      <c r="AG402" t="s">
        <v>3408</v>
      </c>
      <c r="AH402" t="s">
        <v>1923</v>
      </c>
    </row>
    <row r="403" spans="1:34" ht="12" customHeight="1">
      <c r="A403" t="s">
        <v>14</v>
      </c>
      <c r="C403" t="s">
        <v>60</v>
      </c>
      <c r="D403" t="s">
        <v>63</v>
      </c>
      <c r="E403" t="s">
        <v>68</v>
      </c>
      <c r="F403" t="s">
        <v>4399</v>
      </c>
      <c r="G403" t="s">
        <v>61</v>
      </c>
      <c r="H403" t="s">
        <v>3407</v>
      </c>
      <c r="J403" s="401" t="s">
        <v>3947</v>
      </c>
      <c r="L403" s="402" t="s">
        <v>4414</v>
      </c>
      <c r="M403" s="403" t="s">
        <v>1914</v>
      </c>
      <c r="N403" s="65" t="s">
        <v>4415</v>
      </c>
      <c r="O403" s="65" t="s">
        <v>4402</v>
      </c>
      <c r="P403" s="107" t="s">
        <v>4416</v>
      </c>
      <c r="Q403" s="406" t="s">
        <v>4404</v>
      </c>
      <c r="R403" s="445"/>
      <c r="S403" s="445"/>
      <c r="T403" s="445"/>
      <c r="AF403" t="s">
        <v>3407</v>
      </c>
      <c r="AG403" t="s">
        <v>3408</v>
      </c>
      <c r="AH403" t="s">
        <v>1924</v>
      </c>
    </row>
    <row r="404" spans="1:34" ht="12" customHeight="1">
      <c r="A404" t="s">
        <v>14</v>
      </c>
      <c r="C404" t="s">
        <v>60</v>
      </c>
      <c r="D404" t="s">
        <v>63</v>
      </c>
      <c r="E404" t="s">
        <v>68</v>
      </c>
      <c r="F404" t="s">
        <v>4399</v>
      </c>
      <c r="G404" t="s">
        <v>61</v>
      </c>
      <c r="H404" t="s">
        <v>3407</v>
      </c>
      <c r="J404" s="401" t="s">
        <v>3947</v>
      </c>
      <c r="L404" s="402" t="s">
        <v>4414</v>
      </c>
      <c r="M404" s="403" t="s">
        <v>1914</v>
      </c>
      <c r="N404" s="65" t="s">
        <v>4415</v>
      </c>
      <c r="O404" s="65" t="s">
        <v>4402</v>
      </c>
      <c r="P404" s="107" t="s">
        <v>4416</v>
      </c>
      <c r="Q404" s="406" t="s">
        <v>4404</v>
      </c>
      <c r="R404" s="445"/>
      <c r="S404" s="445"/>
      <c r="T404" s="445"/>
      <c r="AF404" t="s">
        <v>3407</v>
      </c>
      <c r="AG404" t="s">
        <v>3408</v>
      </c>
      <c r="AH404" t="s">
        <v>1925</v>
      </c>
    </row>
    <row r="405" spans="1:34" ht="12" customHeight="1">
      <c r="A405" t="s">
        <v>14</v>
      </c>
      <c r="C405" t="s">
        <v>60</v>
      </c>
      <c r="D405" t="s">
        <v>63</v>
      </c>
      <c r="E405" t="s">
        <v>68</v>
      </c>
      <c r="F405" t="s">
        <v>4399</v>
      </c>
      <c r="G405" t="s">
        <v>61</v>
      </c>
      <c r="H405" t="s">
        <v>3407</v>
      </c>
      <c r="J405" s="401" t="s">
        <v>3951</v>
      </c>
      <c r="L405" s="402" t="s">
        <v>4417</v>
      </c>
      <c r="M405" s="403" t="s">
        <v>1914</v>
      </c>
      <c r="N405" s="65" t="s">
        <v>4418</v>
      </c>
      <c r="O405" s="65" t="s">
        <v>4402</v>
      </c>
      <c r="P405" s="405" t="s">
        <v>4419</v>
      </c>
      <c r="Q405" s="406" t="s">
        <v>4404</v>
      </c>
      <c r="R405" s="445"/>
      <c r="S405" s="445"/>
      <c r="T405" s="445"/>
      <c r="AF405" t="s">
        <v>3407</v>
      </c>
      <c r="AG405" t="s">
        <v>3408</v>
      </c>
      <c r="AH405" t="s">
        <v>1706</v>
      </c>
    </row>
    <row r="406" spans="1:34" ht="12" customHeight="1">
      <c r="A406" t="s">
        <v>14</v>
      </c>
      <c r="C406" t="s">
        <v>60</v>
      </c>
      <c r="D406" t="s">
        <v>63</v>
      </c>
      <c r="E406" t="s">
        <v>68</v>
      </c>
      <c r="F406" t="s">
        <v>4399</v>
      </c>
      <c r="G406" t="s">
        <v>61</v>
      </c>
      <c r="H406" t="s">
        <v>3407</v>
      </c>
      <c r="J406" s="401" t="s">
        <v>3951</v>
      </c>
      <c r="L406" s="402" t="s">
        <v>4417</v>
      </c>
      <c r="M406" s="403" t="s">
        <v>1914</v>
      </c>
      <c r="N406" s="65" t="s">
        <v>4418</v>
      </c>
      <c r="O406" s="65" t="s">
        <v>4402</v>
      </c>
      <c r="P406" s="405" t="s">
        <v>4419</v>
      </c>
      <c r="Q406" s="406" t="s">
        <v>4404</v>
      </c>
      <c r="R406" s="445"/>
      <c r="S406" s="445"/>
      <c r="T406" s="445"/>
      <c r="AF406" t="s">
        <v>3407</v>
      </c>
      <c r="AG406" t="s">
        <v>3408</v>
      </c>
      <c r="AH406" t="s">
        <v>1921</v>
      </c>
    </row>
    <row r="407" spans="1:34" ht="12" customHeight="1">
      <c r="A407" t="s">
        <v>14</v>
      </c>
      <c r="C407" t="s">
        <v>60</v>
      </c>
      <c r="D407" t="s">
        <v>63</v>
      </c>
      <c r="E407" t="s">
        <v>68</v>
      </c>
      <c r="F407" t="s">
        <v>4399</v>
      </c>
      <c r="G407" t="s">
        <v>61</v>
      </c>
      <c r="H407" t="s">
        <v>3407</v>
      </c>
      <c r="J407" s="401" t="s">
        <v>3951</v>
      </c>
      <c r="L407" s="402" t="s">
        <v>4417</v>
      </c>
      <c r="M407" s="403" t="s">
        <v>1914</v>
      </c>
      <c r="N407" s="65" t="s">
        <v>4418</v>
      </c>
      <c r="O407" s="65" t="s">
        <v>4402</v>
      </c>
      <c r="P407" s="405" t="s">
        <v>4419</v>
      </c>
      <c r="Q407" s="406" t="s">
        <v>4404</v>
      </c>
      <c r="R407" s="445"/>
      <c r="S407" s="445"/>
      <c r="T407" s="445"/>
      <c r="AF407" t="s">
        <v>3407</v>
      </c>
      <c r="AG407" t="s">
        <v>3408</v>
      </c>
      <c r="AH407" t="s">
        <v>1923</v>
      </c>
    </row>
    <row r="408" spans="1:34" ht="12" customHeight="1">
      <c r="A408" t="s">
        <v>14</v>
      </c>
      <c r="C408" t="s">
        <v>60</v>
      </c>
      <c r="D408" t="s">
        <v>63</v>
      </c>
      <c r="E408" t="s">
        <v>68</v>
      </c>
      <c r="F408" t="s">
        <v>4399</v>
      </c>
      <c r="G408" t="s">
        <v>61</v>
      </c>
      <c r="H408" t="s">
        <v>3407</v>
      </c>
      <c r="J408" s="401" t="s">
        <v>3951</v>
      </c>
      <c r="L408" s="402" t="s">
        <v>4417</v>
      </c>
      <c r="M408" s="403" t="s">
        <v>1914</v>
      </c>
      <c r="N408" s="65" t="s">
        <v>4418</v>
      </c>
      <c r="O408" s="65" t="s">
        <v>4402</v>
      </c>
      <c r="P408" s="405" t="s">
        <v>4419</v>
      </c>
      <c r="Q408" s="406" t="s">
        <v>4404</v>
      </c>
      <c r="R408" s="445"/>
      <c r="S408" s="445"/>
      <c r="T408" s="445"/>
      <c r="AF408" t="s">
        <v>3407</v>
      </c>
      <c r="AG408" t="s">
        <v>3408</v>
      </c>
      <c r="AH408" t="s">
        <v>1924</v>
      </c>
    </row>
    <row r="409" spans="1:34" ht="12" customHeight="1">
      <c r="A409" t="s">
        <v>14</v>
      </c>
      <c r="C409" t="s">
        <v>60</v>
      </c>
      <c r="D409" t="s">
        <v>63</v>
      </c>
      <c r="E409" t="s">
        <v>68</v>
      </c>
      <c r="F409" t="s">
        <v>4399</v>
      </c>
      <c r="G409" t="s">
        <v>61</v>
      </c>
      <c r="H409" t="s">
        <v>3407</v>
      </c>
      <c r="J409" s="401" t="s">
        <v>3951</v>
      </c>
      <c r="L409" s="402" t="s">
        <v>4417</v>
      </c>
      <c r="M409" s="403" t="s">
        <v>1914</v>
      </c>
      <c r="N409" s="65" t="s">
        <v>4418</v>
      </c>
      <c r="O409" s="65" t="s">
        <v>4402</v>
      </c>
      <c r="P409" s="405" t="s">
        <v>4419</v>
      </c>
      <c r="Q409" s="406" t="s">
        <v>4404</v>
      </c>
      <c r="R409" s="445"/>
      <c r="S409" s="445"/>
      <c r="T409" s="445"/>
      <c r="AF409" t="s">
        <v>3407</v>
      </c>
      <c r="AG409" t="s">
        <v>3408</v>
      </c>
      <c r="AH409" t="s">
        <v>1925</v>
      </c>
    </row>
    <row r="410" spans="1:34" ht="12" customHeight="1">
      <c r="A410" t="s">
        <v>14</v>
      </c>
      <c r="C410" t="s">
        <v>60</v>
      </c>
      <c r="D410" t="s">
        <v>63</v>
      </c>
      <c r="E410" t="s">
        <v>68</v>
      </c>
      <c r="F410" t="s">
        <v>4399</v>
      </c>
      <c r="G410" t="s">
        <v>61</v>
      </c>
      <c r="H410" t="s">
        <v>3407</v>
      </c>
      <c r="J410" s="401" t="s">
        <v>3955</v>
      </c>
      <c r="L410" s="402" t="s">
        <v>4420</v>
      </c>
      <c r="M410" s="403" t="s">
        <v>1914</v>
      </c>
      <c r="N410" s="65" t="s">
        <v>4421</v>
      </c>
      <c r="O410" s="65" t="s">
        <v>4402</v>
      </c>
      <c r="P410" s="107" t="s">
        <v>4416</v>
      </c>
      <c r="Q410" s="406" t="s">
        <v>4404</v>
      </c>
      <c r="R410" s="445"/>
      <c r="S410" s="445"/>
      <c r="T410" s="445"/>
      <c r="AF410" t="s">
        <v>3407</v>
      </c>
      <c r="AG410" t="s">
        <v>3408</v>
      </c>
      <c r="AH410" t="s">
        <v>1706</v>
      </c>
    </row>
    <row r="411" spans="1:34" ht="12" customHeight="1">
      <c r="A411" t="s">
        <v>14</v>
      </c>
      <c r="C411" t="s">
        <v>60</v>
      </c>
      <c r="D411" t="s">
        <v>63</v>
      </c>
      <c r="E411" t="s">
        <v>68</v>
      </c>
      <c r="F411" t="s">
        <v>4399</v>
      </c>
      <c r="G411" t="s">
        <v>61</v>
      </c>
      <c r="H411" t="s">
        <v>3407</v>
      </c>
      <c r="J411" s="401" t="s">
        <v>3955</v>
      </c>
      <c r="L411" s="402" t="s">
        <v>4420</v>
      </c>
      <c r="M411" s="403" t="s">
        <v>1914</v>
      </c>
      <c r="N411" s="65" t="s">
        <v>4421</v>
      </c>
      <c r="O411" s="65" t="s">
        <v>4402</v>
      </c>
      <c r="P411" s="107" t="s">
        <v>4416</v>
      </c>
      <c r="Q411" s="406" t="s">
        <v>4404</v>
      </c>
      <c r="R411" s="445"/>
      <c r="S411" s="445"/>
      <c r="T411" s="445"/>
      <c r="AF411" t="s">
        <v>3407</v>
      </c>
      <c r="AG411" t="s">
        <v>3408</v>
      </c>
      <c r="AH411" t="s">
        <v>1921</v>
      </c>
    </row>
    <row r="412" spans="1:34" ht="12" customHeight="1">
      <c r="A412" t="s">
        <v>14</v>
      </c>
      <c r="C412" t="s">
        <v>60</v>
      </c>
      <c r="D412" t="s">
        <v>63</v>
      </c>
      <c r="E412" t="s">
        <v>68</v>
      </c>
      <c r="F412" t="s">
        <v>4399</v>
      </c>
      <c r="G412" t="s">
        <v>61</v>
      </c>
      <c r="H412" t="s">
        <v>3407</v>
      </c>
      <c r="J412" s="401" t="s">
        <v>3955</v>
      </c>
      <c r="L412" s="402" t="s">
        <v>4420</v>
      </c>
      <c r="M412" s="403" t="s">
        <v>1914</v>
      </c>
      <c r="N412" s="65" t="s">
        <v>4421</v>
      </c>
      <c r="O412" s="65" t="s">
        <v>4402</v>
      </c>
      <c r="P412" s="107" t="s">
        <v>4416</v>
      </c>
      <c r="Q412" s="406" t="s">
        <v>4404</v>
      </c>
      <c r="R412" s="445"/>
      <c r="S412" s="445"/>
      <c r="T412" s="445"/>
      <c r="AF412" t="s">
        <v>3407</v>
      </c>
      <c r="AG412" t="s">
        <v>3408</v>
      </c>
      <c r="AH412" t="s">
        <v>1923</v>
      </c>
    </row>
    <row r="413" spans="1:34" ht="12" customHeight="1">
      <c r="A413" t="s">
        <v>14</v>
      </c>
      <c r="C413" t="s">
        <v>60</v>
      </c>
      <c r="D413" t="s">
        <v>63</v>
      </c>
      <c r="E413" t="s">
        <v>68</v>
      </c>
      <c r="F413" t="s">
        <v>4399</v>
      </c>
      <c r="G413" t="s">
        <v>61</v>
      </c>
      <c r="H413" t="s">
        <v>3407</v>
      </c>
      <c r="J413" s="401" t="s">
        <v>3955</v>
      </c>
      <c r="L413" s="402" t="s">
        <v>4420</v>
      </c>
      <c r="M413" s="403" t="s">
        <v>1914</v>
      </c>
      <c r="N413" s="65" t="s">
        <v>4421</v>
      </c>
      <c r="O413" s="65" t="s">
        <v>4402</v>
      </c>
      <c r="P413" s="107" t="s">
        <v>4416</v>
      </c>
      <c r="Q413" s="406" t="s">
        <v>4404</v>
      </c>
      <c r="R413" s="445"/>
      <c r="S413" s="445"/>
      <c r="T413" s="445"/>
      <c r="AF413" t="s">
        <v>3407</v>
      </c>
      <c r="AG413" t="s">
        <v>3408</v>
      </c>
      <c r="AH413" t="s">
        <v>1924</v>
      </c>
    </row>
    <row r="414" spans="1:34" ht="12" customHeight="1">
      <c r="A414" t="s">
        <v>14</v>
      </c>
      <c r="C414" t="s">
        <v>60</v>
      </c>
      <c r="D414" t="s">
        <v>63</v>
      </c>
      <c r="E414" t="s">
        <v>68</v>
      </c>
      <c r="F414" t="s">
        <v>4399</v>
      </c>
      <c r="G414" t="s">
        <v>61</v>
      </c>
      <c r="H414" t="s">
        <v>3407</v>
      </c>
      <c r="J414" s="401" t="s">
        <v>3955</v>
      </c>
      <c r="L414" s="402" t="s">
        <v>4420</v>
      </c>
      <c r="M414" s="403" t="s">
        <v>1914</v>
      </c>
      <c r="N414" s="65" t="s">
        <v>4421</v>
      </c>
      <c r="O414" s="65" t="s">
        <v>4402</v>
      </c>
      <c r="P414" s="107" t="s">
        <v>4416</v>
      </c>
      <c r="Q414" s="406" t="s">
        <v>4404</v>
      </c>
      <c r="R414" s="445"/>
      <c r="S414" s="445"/>
      <c r="T414" s="445"/>
      <c r="AF414" t="s">
        <v>3407</v>
      </c>
      <c r="AG414" t="s">
        <v>3408</v>
      </c>
      <c r="AH414" t="s">
        <v>1925</v>
      </c>
    </row>
    <row r="415" spans="1:34" ht="12" customHeight="1">
      <c r="A415" t="s">
        <v>14</v>
      </c>
      <c r="C415" t="s">
        <v>60</v>
      </c>
      <c r="D415" t="s">
        <v>63</v>
      </c>
      <c r="E415" t="s">
        <v>68</v>
      </c>
      <c r="F415" t="s">
        <v>4399</v>
      </c>
      <c r="G415" t="s">
        <v>61</v>
      </c>
      <c r="H415" t="s">
        <v>3407</v>
      </c>
      <c r="J415" s="401" t="s">
        <v>3960</v>
      </c>
      <c r="L415" s="402" t="s">
        <v>4422</v>
      </c>
      <c r="M415" s="403" t="s">
        <v>1914</v>
      </c>
      <c r="N415" s="65" t="s">
        <v>4423</v>
      </c>
      <c r="O415" s="65" t="s">
        <v>4402</v>
      </c>
      <c r="P415" s="107" t="s">
        <v>4424</v>
      </c>
      <c r="Q415" s="406" t="s">
        <v>4404</v>
      </c>
      <c r="R415" s="445"/>
      <c r="S415" s="445"/>
      <c r="T415" s="445"/>
      <c r="AF415" t="s">
        <v>3407</v>
      </c>
      <c r="AG415" t="s">
        <v>3408</v>
      </c>
      <c r="AH415" t="s">
        <v>1706</v>
      </c>
    </row>
    <row r="416" spans="1:34" ht="12" customHeight="1">
      <c r="A416" t="s">
        <v>14</v>
      </c>
      <c r="C416" t="s">
        <v>60</v>
      </c>
      <c r="D416" t="s">
        <v>63</v>
      </c>
      <c r="E416" t="s">
        <v>68</v>
      </c>
      <c r="F416" t="s">
        <v>4399</v>
      </c>
      <c r="G416" t="s">
        <v>61</v>
      </c>
      <c r="H416" t="s">
        <v>3407</v>
      </c>
      <c r="J416" s="401" t="s">
        <v>3960</v>
      </c>
      <c r="L416" s="402" t="s">
        <v>4422</v>
      </c>
      <c r="M416" s="403" t="s">
        <v>1914</v>
      </c>
      <c r="N416" s="65" t="s">
        <v>4423</v>
      </c>
      <c r="O416" s="65" t="s">
        <v>4402</v>
      </c>
      <c r="P416" s="107" t="s">
        <v>4424</v>
      </c>
      <c r="Q416" s="406" t="s">
        <v>4404</v>
      </c>
      <c r="R416" s="445"/>
      <c r="S416" s="445"/>
      <c r="T416" s="445"/>
      <c r="AF416" t="s">
        <v>3407</v>
      </c>
      <c r="AG416" t="s">
        <v>3408</v>
      </c>
      <c r="AH416" t="s">
        <v>1921</v>
      </c>
    </row>
    <row r="417" spans="1:34" ht="12" customHeight="1">
      <c r="A417" t="s">
        <v>14</v>
      </c>
      <c r="C417" t="s">
        <v>60</v>
      </c>
      <c r="D417" t="s">
        <v>63</v>
      </c>
      <c r="E417" t="s">
        <v>68</v>
      </c>
      <c r="F417" t="s">
        <v>4399</v>
      </c>
      <c r="G417" t="s">
        <v>61</v>
      </c>
      <c r="H417" t="s">
        <v>3407</v>
      </c>
      <c r="J417" s="401" t="s">
        <v>3960</v>
      </c>
      <c r="L417" s="402" t="s">
        <v>4422</v>
      </c>
      <c r="M417" s="403" t="s">
        <v>1914</v>
      </c>
      <c r="N417" s="65" t="s">
        <v>4423</v>
      </c>
      <c r="O417" s="65" t="s">
        <v>4402</v>
      </c>
      <c r="P417" s="107" t="s">
        <v>4424</v>
      </c>
      <c r="Q417" s="406" t="s">
        <v>4404</v>
      </c>
      <c r="R417" s="445"/>
      <c r="S417" s="445"/>
      <c r="T417" s="445"/>
      <c r="AF417" t="s">
        <v>3407</v>
      </c>
      <c r="AG417" t="s">
        <v>3408</v>
      </c>
      <c r="AH417" t="s">
        <v>1923</v>
      </c>
    </row>
    <row r="418" spans="1:34" ht="12" customHeight="1">
      <c r="A418" t="s">
        <v>14</v>
      </c>
      <c r="C418" t="s">
        <v>60</v>
      </c>
      <c r="D418" t="s">
        <v>63</v>
      </c>
      <c r="E418" t="s">
        <v>68</v>
      </c>
      <c r="F418" t="s">
        <v>4399</v>
      </c>
      <c r="G418" t="s">
        <v>61</v>
      </c>
      <c r="H418" t="s">
        <v>3407</v>
      </c>
      <c r="J418" s="401" t="s">
        <v>3960</v>
      </c>
      <c r="L418" s="402" t="s">
        <v>4422</v>
      </c>
      <c r="M418" s="403" t="s">
        <v>1914</v>
      </c>
      <c r="N418" s="65" t="s">
        <v>4423</v>
      </c>
      <c r="O418" s="65" t="s">
        <v>4402</v>
      </c>
      <c r="P418" s="107" t="s">
        <v>4424</v>
      </c>
      <c r="Q418" s="406" t="s">
        <v>4404</v>
      </c>
      <c r="R418" s="445"/>
      <c r="S418" s="445"/>
      <c r="T418" s="445"/>
      <c r="AF418" t="s">
        <v>3407</v>
      </c>
      <c r="AG418" t="s">
        <v>3408</v>
      </c>
      <c r="AH418" t="s">
        <v>1924</v>
      </c>
    </row>
    <row r="419" spans="1:34" ht="12" customHeight="1">
      <c r="A419" t="s">
        <v>14</v>
      </c>
      <c r="C419" t="s">
        <v>60</v>
      </c>
      <c r="D419" t="s">
        <v>63</v>
      </c>
      <c r="E419" t="s">
        <v>68</v>
      </c>
      <c r="F419" t="s">
        <v>4399</v>
      </c>
      <c r="G419" t="s">
        <v>61</v>
      </c>
      <c r="H419" t="s">
        <v>3407</v>
      </c>
      <c r="J419" s="401" t="s">
        <v>3960</v>
      </c>
      <c r="L419" s="402" t="s">
        <v>4422</v>
      </c>
      <c r="M419" s="403" t="s">
        <v>1914</v>
      </c>
      <c r="N419" s="65" t="s">
        <v>4423</v>
      </c>
      <c r="O419" s="65" t="s">
        <v>4402</v>
      </c>
      <c r="P419" s="107" t="s">
        <v>4424</v>
      </c>
      <c r="Q419" s="406" t="s">
        <v>4404</v>
      </c>
      <c r="R419" s="445"/>
      <c r="S419" s="445"/>
      <c r="T419" s="445"/>
      <c r="AF419" t="s">
        <v>3407</v>
      </c>
      <c r="AG419" t="s">
        <v>3408</v>
      </c>
      <c r="AH419" t="s">
        <v>1925</v>
      </c>
    </row>
    <row r="420" spans="1:34" ht="12" customHeight="1">
      <c r="A420" t="s">
        <v>14</v>
      </c>
      <c r="C420" t="s">
        <v>60</v>
      </c>
      <c r="D420" t="s">
        <v>63</v>
      </c>
      <c r="E420" t="s">
        <v>68</v>
      </c>
      <c r="F420" t="s">
        <v>4399</v>
      </c>
      <c r="G420" t="s">
        <v>61</v>
      </c>
      <c r="H420" t="s">
        <v>3407</v>
      </c>
      <c r="J420" s="401" t="s">
        <v>3966</v>
      </c>
      <c r="L420" s="402" t="s">
        <v>4425</v>
      </c>
      <c r="M420" s="403" t="s">
        <v>1914</v>
      </c>
      <c r="N420" s="65" t="s">
        <v>4426</v>
      </c>
      <c r="O420" s="65" t="s">
        <v>4402</v>
      </c>
      <c r="P420" s="107" t="s">
        <v>4427</v>
      </c>
      <c r="Q420" s="406" t="s">
        <v>4404</v>
      </c>
      <c r="R420" s="445"/>
      <c r="S420" s="445"/>
      <c r="T420" s="445"/>
      <c r="AF420" t="s">
        <v>3407</v>
      </c>
      <c r="AG420" t="s">
        <v>3408</v>
      </c>
      <c r="AH420" t="s">
        <v>1706</v>
      </c>
    </row>
    <row r="421" spans="1:34" ht="12" customHeight="1">
      <c r="A421" t="s">
        <v>14</v>
      </c>
      <c r="C421" t="s">
        <v>60</v>
      </c>
      <c r="D421" t="s">
        <v>63</v>
      </c>
      <c r="E421" t="s">
        <v>68</v>
      </c>
      <c r="F421" t="s">
        <v>4399</v>
      </c>
      <c r="G421" t="s">
        <v>61</v>
      </c>
      <c r="H421" t="s">
        <v>3407</v>
      </c>
      <c r="J421" s="401" t="s">
        <v>3966</v>
      </c>
      <c r="L421" s="402" t="s">
        <v>4425</v>
      </c>
      <c r="M421" s="403" t="s">
        <v>1914</v>
      </c>
      <c r="N421" s="65" t="s">
        <v>4426</v>
      </c>
      <c r="O421" s="65" t="s">
        <v>4402</v>
      </c>
      <c r="P421" s="107" t="s">
        <v>4427</v>
      </c>
      <c r="Q421" s="406" t="s">
        <v>4404</v>
      </c>
      <c r="R421" s="445"/>
      <c r="S421" s="445"/>
      <c r="T421" s="445"/>
      <c r="AF421" t="s">
        <v>3407</v>
      </c>
      <c r="AG421" t="s">
        <v>3408</v>
      </c>
      <c r="AH421" t="s">
        <v>1921</v>
      </c>
    </row>
    <row r="422" spans="1:34" ht="12" customHeight="1">
      <c r="A422" t="s">
        <v>14</v>
      </c>
      <c r="C422" t="s">
        <v>60</v>
      </c>
      <c r="D422" t="s">
        <v>63</v>
      </c>
      <c r="E422" t="s">
        <v>68</v>
      </c>
      <c r="F422" t="s">
        <v>4399</v>
      </c>
      <c r="G422" t="s">
        <v>61</v>
      </c>
      <c r="H422" t="s">
        <v>3407</v>
      </c>
      <c r="J422" s="401" t="s">
        <v>3966</v>
      </c>
      <c r="L422" s="402" t="s">
        <v>4425</v>
      </c>
      <c r="M422" s="403" t="s">
        <v>1914</v>
      </c>
      <c r="N422" s="65" t="s">
        <v>4426</v>
      </c>
      <c r="O422" s="65" t="s">
        <v>4402</v>
      </c>
      <c r="P422" s="107" t="s">
        <v>4427</v>
      </c>
      <c r="Q422" s="406" t="s">
        <v>4404</v>
      </c>
      <c r="R422" s="445"/>
      <c r="S422" s="445"/>
      <c r="T422" s="445"/>
      <c r="AF422" t="s">
        <v>3407</v>
      </c>
      <c r="AG422" t="s">
        <v>3408</v>
      </c>
      <c r="AH422" t="s">
        <v>1923</v>
      </c>
    </row>
    <row r="423" spans="1:34" ht="12" customHeight="1">
      <c r="A423" t="s">
        <v>14</v>
      </c>
      <c r="C423" t="s">
        <v>60</v>
      </c>
      <c r="D423" t="s">
        <v>63</v>
      </c>
      <c r="E423" t="s">
        <v>68</v>
      </c>
      <c r="F423" t="s">
        <v>4399</v>
      </c>
      <c r="G423" t="s">
        <v>61</v>
      </c>
      <c r="H423" t="s">
        <v>3407</v>
      </c>
      <c r="J423" s="401" t="s">
        <v>3966</v>
      </c>
      <c r="L423" s="402" t="s">
        <v>4425</v>
      </c>
      <c r="M423" s="403" t="s">
        <v>1914</v>
      </c>
      <c r="N423" s="65" t="s">
        <v>4426</v>
      </c>
      <c r="O423" s="65" t="s">
        <v>4402</v>
      </c>
      <c r="P423" s="107" t="s">
        <v>4427</v>
      </c>
      <c r="Q423" s="406" t="s">
        <v>4404</v>
      </c>
      <c r="R423" s="445"/>
      <c r="S423" s="445"/>
      <c r="T423" s="445"/>
      <c r="AF423" t="s">
        <v>3407</v>
      </c>
      <c r="AG423" t="s">
        <v>3408</v>
      </c>
      <c r="AH423" t="s">
        <v>1924</v>
      </c>
    </row>
    <row r="424" spans="1:34" ht="12" customHeight="1">
      <c r="A424" t="s">
        <v>14</v>
      </c>
      <c r="C424" t="s">
        <v>60</v>
      </c>
      <c r="D424" t="s">
        <v>63</v>
      </c>
      <c r="E424" t="s">
        <v>68</v>
      </c>
      <c r="F424" t="s">
        <v>4399</v>
      </c>
      <c r="G424" t="s">
        <v>61</v>
      </c>
      <c r="H424" t="s">
        <v>3407</v>
      </c>
      <c r="J424" s="401" t="s">
        <v>3966</v>
      </c>
      <c r="L424" s="402" t="s">
        <v>4425</v>
      </c>
      <c r="M424" s="403" t="s">
        <v>1914</v>
      </c>
      <c r="N424" s="65" t="s">
        <v>4426</v>
      </c>
      <c r="O424" s="65" t="s">
        <v>4402</v>
      </c>
      <c r="P424" s="107" t="s">
        <v>4427</v>
      </c>
      <c r="Q424" s="406" t="s">
        <v>4404</v>
      </c>
      <c r="R424" s="445"/>
      <c r="S424" s="445"/>
      <c r="T424" s="445"/>
      <c r="AF424" t="s">
        <v>3407</v>
      </c>
      <c r="AG424" t="s">
        <v>3408</v>
      </c>
      <c r="AH424" t="s">
        <v>1925</v>
      </c>
    </row>
    <row r="425" spans="1:34" ht="12" customHeight="1">
      <c r="A425" t="s">
        <v>14</v>
      </c>
      <c r="C425" t="s">
        <v>60</v>
      </c>
      <c r="D425" t="s">
        <v>63</v>
      </c>
      <c r="E425" t="s">
        <v>68</v>
      </c>
      <c r="F425" t="s">
        <v>4399</v>
      </c>
      <c r="G425" t="s">
        <v>61</v>
      </c>
      <c r="H425" t="s">
        <v>3407</v>
      </c>
      <c r="J425" s="401" t="s">
        <v>522</v>
      </c>
      <c r="L425" s="402" t="s">
        <v>4428</v>
      </c>
      <c r="M425" s="403" t="s">
        <v>1914</v>
      </c>
      <c r="N425" s="65" t="s">
        <v>4429</v>
      </c>
      <c r="O425" s="65" t="s">
        <v>4402</v>
      </c>
      <c r="P425" s="405" t="s">
        <v>4430</v>
      </c>
      <c r="Q425" s="406" t="s">
        <v>4404</v>
      </c>
      <c r="R425" s="445"/>
      <c r="S425" s="445"/>
      <c r="T425" s="445"/>
      <c r="AF425" t="s">
        <v>3407</v>
      </c>
      <c r="AG425" t="s">
        <v>3408</v>
      </c>
      <c r="AH425" t="s">
        <v>1706</v>
      </c>
    </row>
    <row r="426" spans="1:34" ht="12" customHeight="1">
      <c r="A426" t="s">
        <v>14</v>
      </c>
      <c r="C426" t="s">
        <v>60</v>
      </c>
      <c r="D426" t="s">
        <v>63</v>
      </c>
      <c r="E426" t="s">
        <v>68</v>
      </c>
      <c r="F426" t="s">
        <v>4399</v>
      </c>
      <c r="G426" t="s">
        <v>61</v>
      </c>
      <c r="H426" t="s">
        <v>3407</v>
      </c>
      <c r="J426" s="401" t="s">
        <v>522</v>
      </c>
      <c r="L426" s="402" t="s">
        <v>4428</v>
      </c>
      <c r="M426" s="403" t="s">
        <v>1914</v>
      </c>
      <c r="N426" s="65" t="s">
        <v>4429</v>
      </c>
      <c r="O426" s="65" t="s">
        <v>4402</v>
      </c>
      <c r="P426" s="405" t="s">
        <v>4430</v>
      </c>
      <c r="Q426" s="406" t="s">
        <v>4404</v>
      </c>
      <c r="R426" s="445"/>
      <c r="S426" s="445"/>
      <c r="T426" s="445"/>
      <c r="AF426" t="s">
        <v>3407</v>
      </c>
      <c r="AG426" t="s">
        <v>3408</v>
      </c>
      <c r="AH426" t="s">
        <v>1921</v>
      </c>
    </row>
    <row r="427" spans="1:34" ht="12" customHeight="1">
      <c r="A427" t="s">
        <v>14</v>
      </c>
      <c r="C427" t="s">
        <v>60</v>
      </c>
      <c r="D427" t="s">
        <v>63</v>
      </c>
      <c r="E427" t="s">
        <v>68</v>
      </c>
      <c r="F427" t="s">
        <v>4399</v>
      </c>
      <c r="G427" t="s">
        <v>61</v>
      </c>
      <c r="H427" t="s">
        <v>3407</v>
      </c>
      <c r="J427" s="401" t="s">
        <v>522</v>
      </c>
      <c r="L427" s="402" t="s">
        <v>4428</v>
      </c>
      <c r="M427" s="403" t="s">
        <v>1914</v>
      </c>
      <c r="N427" s="65" t="s">
        <v>4429</v>
      </c>
      <c r="O427" s="65" t="s">
        <v>4402</v>
      </c>
      <c r="P427" s="405" t="s">
        <v>4430</v>
      </c>
      <c r="Q427" s="406" t="s">
        <v>4404</v>
      </c>
      <c r="R427" s="445"/>
      <c r="S427" s="445"/>
      <c r="T427" s="445"/>
      <c r="AF427" t="s">
        <v>3407</v>
      </c>
      <c r="AG427" t="s">
        <v>3408</v>
      </c>
      <c r="AH427" t="s">
        <v>1923</v>
      </c>
    </row>
    <row r="428" spans="1:34" ht="12" customHeight="1">
      <c r="A428" t="s">
        <v>14</v>
      </c>
      <c r="C428" t="s">
        <v>60</v>
      </c>
      <c r="D428" t="s">
        <v>63</v>
      </c>
      <c r="E428" t="s">
        <v>68</v>
      </c>
      <c r="F428" t="s">
        <v>4399</v>
      </c>
      <c r="G428" t="s">
        <v>61</v>
      </c>
      <c r="H428" t="s">
        <v>3407</v>
      </c>
      <c r="J428" s="401" t="s">
        <v>522</v>
      </c>
      <c r="L428" s="402" t="s">
        <v>4428</v>
      </c>
      <c r="M428" s="403" t="s">
        <v>1914</v>
      </c>
      <c r="N428" s="65" t="s">
        <v>4429</v>
      </c>
      <c r="O428" s="65" t="s">
        <v>4402</v>
      </c>
      <c r="P428" s="405" t="s">
        <v>4430</v>
      </c>
      <c r="Q428" s="406" t="s">
        <v>4404</v>
      </c>
      <c r="R428" s="445"/>
      <c r="S428" s="445"/>
      <c r="T428" s="445"/>
      <c r="AF428" t="s">
        <v>3407</v>
      </c>
      <c r="AG428" t="s">
        <v>3408</v>
      </c>
      <c r="AH428" t="s">
        <v>1924</v>
      </c>
    </row>
    <row r="429" spans="1:34" ht="12" customHeight="1">
      <c r="A429" t="s">
        <v>14</v>
      </c>
      <c r="C429" t="s">
        <v>60</v>
      </c>
      <c r="D429" t="s">
        <v>63</v>
      </c>
      <c r="E429" t="s">
        <v>68</v>
      </c>
      <c r="F429" t="s">
        <v>4399</v>
      </c>
      <c r="G429" t="s">
        <v>61</v>
      </c>
      <c r="H429" t="s">
        <v>3407</v>
      </c>
      <c r="J429" s="401" t="s">
        <v>522</v>
      </c>
      <c r="L429" s="402" t="s">
        <v>4428</v>
      </c>
      <c r="M429" s="403" t="s">
        <v>1914</v>
      </c>
      <c r="N429" s="65" t="s">
        <v>4429</v>
      </c>
      <c r="O429" s="65" t="s">
        <v>4402</v>
      </c>
      <c r="P429" s="405" t="s">
        <v>4430</v>
      </c>
      <c r="Q429" s="406" t="s">
        <v>4404</v>
      </c>
      <c r="R429" s="445"/>
      <c r="S429" s="445"/>
      <c r="T429" s="445"/>
      <c r="AF429" t="s">
        <v>3407</v>
      </c>
      <c r="AG429" t="s">
        <v>3408</v>
      </c>
      <c r="AH429" t="s">
        <v>1925</v>
      </c>
    </row>
    <row r="430" spans="1:34" ht="12" customHeight="1">
      <c r="A430" t="s">
        <v>14</v>
      </c>
      <c r="C430" t="s">
        <v>60</v>
      </c>
      <c r="D430" t="s">
        <v>63</v>
      </c>
      <c r="E430" t="s">
        <v>68</v>
      </c>
      <c r="F430" t="s">
        <v>4399</v>
      </c>
      <c r="G430" t="s">
        <v>61</v>
      </c>
      <c r="H430" t="s">
        <v>3407</v>
      </c>
      <c r="J430" s="401" t="s">
        <v>528</v>
      </c>
      <c r="L430" s="402" t="s">
        <v>4431</v>
      </c>
      <c r="M430" s="403" t="s">
        <v>1914</v>
      </c>
      <c r="N430" s="65" t="s">
        <v>4432</v>
      </c>
      <c r="O430" s="65" t="s">
        <v>4407</v>
      </c>
      <c r="P430" s="405" t="s">
        <v>4430</v>
      </c>
      <c r="Q430" s="406" t="s">
        <v>4404</v>
      </c>
      <c r="R430" s="445"/>
      <c r="S430" s="445"/>
      <c r="T430" s="445"/>
      <c r="AF430" t="s">
        <v>3407</v>
      </c>
      <c r="AG430" t="s">
        <v>3408</v>
      </c>
      <c r="AH430" t="s">
        <v>1706</v>
      </c>
    </row>
    <row r="431" spans="1:34" ht="12" customHeight="1">
      <c r="A431" t="s">
        <v>14</v>
      </c>
      <c r="C431" t="s">
        <v>60</v>
      </c>
      <c r="D431" t="s">
        <v>63</v>
      </c>
      <c r="E431" t="s">
        <v>68</v>
      </c>
      <c r="F431" t="s">
        <v>4399</v>
      </c>
      <c r="G431" t="s">
        <v>61</v>
      </c>
      <c r="H431" t="s">
        <v>3407</v>
      </c>
      <c r="J431" s="401" t="s">
        <v>528</v>
      </c>
      <c r="L431" s="402" t="s">
        <v>4431</v>
      </c>
      <c r="M431" s="403" t="s">
        <v>1914</v>
      </c>
      <c r="N431" s="65" t="s">
        <v>4432</v>
      </c>
      <c r="O431" s="65" t="s">
        <v>4407</v>
      </c>
      <c r="P431" s="405" t="s">
        <v>4430</v>
      </c>
      <c r="Q431" s="406" t="s">
        <v>4404</v>
      </c>
      <c r="R431" s="445"/>
      <c r="S431" s="445"/>
      <c r="T431" s="445"/>
      <c r="AF431" t="s">
        <v>3407</v>
      </c>
      <c r="AG431" t="s">
        <v>3408</v>
      </c>
      <c r="AH431" t="s">
        <v>1921</v>
      </c>
    </row>
    <row r="432" spans="1:34" ht="12" customHeight="1">
      <c r="A432" t="s">
        <v>14</v>
      </c>
      <c r="C432" t="s">
        <v>60</v>
      </c>
      <c r="D432" t="s">
        <v>63</v>
      </c>
      <c r="E432" t="s">
        <v>68</v>
      </c>
      <c r="F432" t="s">
        <v>4399</v>
      </c>
      <c r="G432" t="s">
        <v>61</v>
      </c>
      <c r="H432" t="s">
        <v>3407</v>
      </c>
      <c r="J432" s="401" t="s">
        <v>528</v>
      </c>
      <c r="L432" s="402" t="s">
        <v>4431</v>
      </c>
      <c r="M432" s="403" t="s">
        <v>1914</v>
      </c>
      <c r="N432" s="65" t="s">
        <v>4432</v>
      </c>
      <c r="O432" s="65" t="s">
        <v>4407</v>
      </c>
      <c r="P432" s="405" t="s">
        <v>4430</v>
      </c>
      <c r="Q432" s="406" t="s">
        <v>4404</v>
      </c>
      <c r="R432" s="445"/>
      <c r="S432" s="445"/>
      <c r="T432" s="445"/>
      <c r="AF432" t="s">
        <v>3407</v>
      </c>
      <c r="AG432" t="s">
        <v>3408</v>
      </c>
      <c r="AH432" t="s">
        <v>1923</v>
      </c>
    </row>
    <row r="433" spans="1:34" ht="12" customHeight="1">
      <c r="A433" t="s">
        <v>14</v>
      </c>
      <c r="C433" t="s">
        <v>60</v>
      </c>
      <c r="D433" t="s">
        <v>63</v>
      </c>
      <c r="E433" t="s">
        <v>68</v>
      </c>
      <c r="F433" t="s">
        <v>4399</v>
      </c>
      <c r="G433" t="s">
        <v>61</v>
      </c>
      <c r="H433" t="s">
        <v>3407</v>
      </c>
      <c r="J433" s="401" t="s">
        <v>528</v>
      </c>
      <c r="L433" s="402" t="s">
        <v>4431</v>
      </c>
      <c r="M433" s="403" t="s">
        <v>1914</v>
      </c>
      <c r="N433" s="65" t="s">
        <v>4432</v>
      </c>
      <c r="O433" s="65" t="s">
        <v>4407</v>
      </c>
      <c r="P433" s="405" t="s">
        <v>4430</v>
      </c>
      <c r="Q433" s="406" t="s">
        <v>4404</v>
      </c>
      <c r="R433" s="445"/>
      <c r="S433" s="445"/>
      <c r="T433" s="445"/>
      <c r="AF433" t="s">
        <v>3407</v>
      </c>
      <c r="AG433" t="s">
        <v>3408</v>
      </c>
      <c r="AH433" t="s">
        <v>1924</v>
      </c>
    </row>
    <row r="434" spans="1:34" ht="12" customHeight="1">
      <c r="A434" t="s">
        <v>14</v>
      </c>
      <c r="C434" t="s">
        <v>60</v>
      </c>
      <c r="D434" t="s">
        <v>63</v>
      </c>
      <c r="E434" t="s">
        <v>68</v>
      </c>
      <c r="F434" t="s">
        <v>4399</v>
      </c>
      <c r="G434" t="s">
        <v>61</v>
      </c>
      <c r="H434" t="s">
        <v>3407</v>
      </c>
      <c r="J434" s="401" t="s">
        <v>528</v>
      </c>
      <c r="L434" s="402" t="s">
        <v>4431</v>
      </c>
      <c r="M434" s="403" t="s">
        <v>1914</v>
      </c>
      <c r="N434" s="65" t="s">
        <v>4432</v>
      </c>
      <c r="O434" s="65" t="s">
        <v>4407</v>
      </c>
      <c r="P434" s="405" t="s">
        <v>4430</v>
      </c>
      <c r="Q434" s="406" t="s">
        <v>4404</v>
      </c>
      <c r="R434" s="445"/>
      <c r="S434" s="445"/>
      <c r="T434" s="445"/>
      <c r="AF434" t="s">
        <v>3407</v>
      </c>
      <c r="AG434" t="s">
        <v>3408</v>
      </c>
      <c r="AH434" t="s">
        <v>1925</v>
      </c>
    </row>
    <row r="435" spans="1:34" ht="12" customHeight="1">
      <c r="A435" t="s">
        <v>14</v>
      </c>
      <c r="C435" t="s">
        <v>60</v>
      </c>
      <c r="D435" t="s">
        <v>63</v>
      </c>
      <c r="E435" t="s">
        <v>68</v>
      </c>
      <c r="F435" t="s">
        <v>4399</v>
      </c>
      <c r="G435" t="s">
        <v>61</v>
      </c>
      <c r="H435" t="s">
        <v>3407</v>
      </c>
      <c r="J435" s="401" t="s">
        <v>533</v>
      </c>
      <c r="L435" s="402" t="s">
        <v>4433</v>
      </c>
      <c r="M435" s="403" t="s">
        <v>1914</v>
      </c>
      <c r="N435" s="65" t="s">
        <v>4434</v>
      </c>
      <c r="O435" s="65" t="s">
        <v>4402</v>
      </c>
      <c r="P435" s="107" t="s">
        <v>4435</v>
      </c>
      <c r="Q435" s="406" t="s">
        <v>4404</v>
      </c>
      <c r="R435" s="445"/>
      <c r="S435" s="445"/>
      <c r="T435" s="445"/>
      <c r="AF435" t="s">
        <v>3407</v>
      </c>
      <c r="AG435" t="s">
        <v>3408</v>
      </c>
      <c r="AH435" t="s">
        <v>1706</v>
      </c>
    </row>
    <row r="436" spans="1:34" ht="12" customHeight="1">
      <c r="A436" t="s">
        <v>14</v>
      </c>
      <c r="C436" t="s">
        <v>60</v>
      </c>
      <c r="D436" t="s">
        <v>63</v>
      </c>
      <c r="E436" t="s">
        <v>68</v>
      </c>
      <c r="F436" t="s">
        <v>4399</v>
      </c>
      <c r="G436" t="s">
        <v>61</v>
      </c>
      <c r="H436" t="s">
        <v>3407</v>
      </c>
      <c r="J436" s="401" t="s">
        <v>533</v>
      </c>
      <c r="L436" s="402" t="s">
        <v>4433</v>
      </c>
      <c r="M436" s="403" t="s">
        <v>1914</v>
      </c>
      <c r="N436" s="65" t="s">
        <v>4434</v>
      </c>
      <c r="O436" s="65" t="s">
        <v>4402</v>
      </c>
      <c r="P436" s="107" t="s">
        <v>4435</v>
      </c>
      <c r="Q436" s="406" t="s">
        <v>4404</v>
      </c>
      <c r="R436" s="445"/>
      <c r="S436" s="445"/>
      <c r="T436" s="445"/>
      <c r="AF436" t="s">
        <v>3407</v>
      </c>
      <c r="AG436" t="s">
        <v>3408</v>
      </c>
      <c r="AH436" t="s">
        <v>1921</v>
      </c>
    </row>
    <row r="437" spans="1:34" ht="12" customHeight="1">
      <c r="A437" t="s">
        <v>14</v>
      </c>
      <c r="C437" t="s">
        <v>60</v>
      </c>
      <c r="D437" t="s">
        <v>63</v>
      </c>
      <c r="E437" t="s">
        <v>68</v>
      </c>
      <c r="F437" t="s">
        <v>4399</v>
      </c>
      <c r="G437" t="s">
        <v>61</v>
      </c>
      <c r="H437" t="s">
        <v>3407</v>
      </c>
      <c r="J437" s="401" t="s">
        <v>533</v>
      </c>
      <c r="L437" s="402" t="s">
        <v>4433</v>
      </c>
      <c r="M437" s="403" t="s">
        <v>1914</v>
      </c>
      <c r="N437" s="65" t="s">
        <v>4434</v>
      </c>
      <c r="O437" s="65" t="s">
        <v>4402</v>
      </c>
      <c r="P437" s="107" t="s">
        <v>4435</v>
      </c>
      <c r="Q437" s="406" t="s">
        <v>4404</v>
      </c>
      <c r="R437" s="445"/>
      <c r="S437" s="445"/>
      <c r="T437" s="445"/>
      <c r="AF437" t="s">
        <v>3407</v>
      </c>
      <c r="AG437" t="s">
        <v>3408</v>
      </c>
      <c r="AH437" t="s">
        <v>1923</v>
      </c>
    </row>
    <row r="438" spans="1:34" ht="12" customHeight="1">
      <c r="A438" t="s">
        <v>14</v>
      </c>
      <c r="C438" t="s">
        <v>60</v>
      </c>
      <c r="D438" t="s">
        <v>63</v>
      </c>
      <c r="E438" t="s">
        <v>68</v>
      </c>
      <c r="F438" t="s">
        <v>4399</v>
      </c>
      <c r="G438" t="s">
        <v>61</v>
      </c>
      <c r="H438" t="s">
        <v>3407</v>
      </c>
      <c r="J438" s="401" t="s">
        <v>533</v>
      </c>
      <c r="L438" s="402" t="s">
        <v>4433</v>
      </c>
      <c r="M438" s="403" t="s">
        <v>1914</v>
      </c>
      <c r="N438" s="65" t="s">
        <v>4434</v>
      </c>
      <c r="O438" s="65" t="s">
        <v>4402</v>
      </c>
      <c r="P438" s="107" t="s">
        <v>4435</v>
      </c>
      <c r="Q438" s="406" t="s">
        <v>4404</v>
      </c>
      <c r="R438" s="445"/>
      <c r="S438" s="445"/>
      <c r="T438" s="445"/>
      <c r="AF438" t="s">
        <v>3407</v>
      </c>
      <c r="AG438" t="s">
        <v>3408</v>
      </c>
      <c r="AH438" t="s">
        <v>1924</v>
      </c>
    </row>
    <row r="439" spans="1:34" ht="12" customHeight="1">
      <c r="A439" t="s">
        <v>14</v>
      </c>
      <c r="C439" t="s">
        <v>60</v>
      </c>
      <c r="D439" t="s">
        <v>63</v>
      </c>
      <c r="E439" t="s">
        <v>68</v>
      </c>
      <c r="F439" t="s">
        <v>4399</v>
      </c>
      <c r="G439" t="s">
        <v>61</v>
      </c>
      <c r="H439" t="s">
        <v>3407</v>
      </c>
      <c r="J439" s="401" t="s">
        <v>533</v>
      </c>
      <c r="L439" s="402" t="s">
        <v>4433</v>
      </c>
      <c r="M439" s="403" t="s">
        <v>1914</v>
      </c>
      <c r="N439" s="65" t="s">
        <v>4434</v>
      </c>
      <c r="O439" s="65" t="s">
        <v>4402</v>
      </c>
      <c r="P439" s="107" t="s">
        <v>4435</v>
      </c>
      <c r="Q439" s="406" t="s">
        <v>4404</v>
      </c>
      <c r="R439" s="445"/>
      <c r="S439" s="445"/>
      <c r="T439" s="445"/>
      <c r="AF439" t="s">
        <v>3407</v>
      </c>
      <c r="AG439" t="s">
        <v>3408</v>
      </c>
      <c r="AH439" t="s">
        <v>1925</v>
      </c>
    </row>
    <row r="440" spans="1:34" ht="12" customHeight="1">
      <c r="A440" t="s">
        <v>14</v>
      </c>
      <c r="C440" t="s">
        <v>60</v>
      </c>
      <c r="D440" t="s">
        <v>63</v>
      </c>
      <c r="E440" t="s">
        <v>68</v>
      </c>
      <c r="F440" t="s">
        <v>4399</v>
      </c>
      <c r="G440" t="s">
        <v>61</v>
      </c>
      <c r="H440" t="s">
        <v>3407</v>
      </c>
      <c r="J440" s="401" t="s">
        <v>536</v>
      </c>
      <c r="L440" s="402" t="s">
        <v>4436</v>
      </c>
      <c r="M440" s="403" t="s">
        <v>1914</v>
      </c>
      <c r="N440" s="65" t="s">
        <v>4429</v>
      </c>
      <c r="O440" s="65" t="s">
        <v>4402</v>
      </c>
      <c r="P440" s="107" t="s">
        <v>4437</v>
      </c>
      <c r="Q440" s="406" t="s">
        <v>4404</v>
      </c>
      <c r="R440" s="445"/>
      <c r="S440" s="445"/>
      <c r="T440" s="445"/>
      <c r="AF440" t="s">
        <v>3407</v>
      </c>
      <c r="AG440" t="s">
        <v>3408</v>
      </c>
      <c r="AH440" t="s">
        <v>1706</v>
      </c>
    </row>
    <row r="441" spans="1:34" ht="12" customHeight="1">
      <c r="A441" t="s">
        <v>14</v>
      </c>
      <c r="C441" t="s">
        <v>60</v>
      </c>
      <c r="D441" t="s">
        <v>63</v>
      </c>
      <c r="E441" t="s">
        <v>68</v>
      </c>
      <c r="F441" t="s">
        <v>4399</v>
      </c>
      <c r="G441" t="s">
        <v>61</v>
      </c>
      <c r="H441" t="s">
        <v>3407</v>
      </c>
      <c r="J441" s="401" t="s">
        <v>536</v>
      </c>
      <c r="L441" s="402" t="s">
        <v>4436</v>
      </c>
      <c r="M441" s="403" t="s">
        <v>1914</v>
      </c>
      <c r="N441" s="65" t="s">
        <v>4429</v>
      </c>
      <c r="O441" s="65" t="s">
        <v>4402</v>
      </c>
      <c r="P441" s="107" t="s">
        <v>4437</v>
      </c>
      <c r="Q441" s="406" t="s">
        <v>4404</v>
      </c>
      <c r="R441" s="445"/>
      <c r="S441" s="445"/>
      <c r="T441" s="445"/>
      <c r="AF441" t="s">
        <v>3407</v>
      </c>
      <c r="AG441" t="s">
        <v>3408</v>
      </c>
      <c r="AH441" t="s">
        <v>1921</v>
      </c>
    </row>
    <row r="442" spans="1:34" ht="12" customHeight="1">
      <c r="A442" t="s">
        <v>14</v>
      </c>
      <c r="C442" t="s">
        <v>60</v>
      </c>
      <c r="D442" t="s">
        <v>63</v>
      </c>
      <c r="E442" t="s">
        <v>68</v>
      </c>
      <c r="F442" t="s">
        <v>4399</v>
      </c>
      <c r="G442" t="s">
        <v>61</v>
      </c>
      <c r="H442" t="s">
        <v>3407</v>
      </c>
      <c r="J442" s="401" t="s">
        <v>536</v>
      </c>
      <c r="L442" s="402" t="s">
        <v>4436</v>
      </c>
      <c r="M442" s="403" t="s">
        <v>1914</v>
      </c>
      <c r="N442" s="65" t="s">
        <v>4429</v>
      </c>
      <c r="O442" s="65" t="s">
        <v>4402</v>
      </c>
      <c r="P442" s="107" t="s">
        <v>4437</v>
      </c>
      <c r="Q442" s="406" t="s">
        <v>4404</v>
      </c>
      <c r="R442" s="445"/>
      <c r="S442" s="445"/>
      <c r="T442" s="445"/>
      <c r="AF442" t="s">
        <v>3407</v>
      </c>
      <c r="AG442" t="s">
        <v>3408</v>
      </c>
      <c r="AH442" t="s">
        <v>1923</v>
      </c>
    </row>
    <row r="443" spans="1:34" ht="12" customHeight="1">
      <c r="A443" t="s">
        <v>14</v>
      </c>
      <c r="C443" t="s">
        <v>60</v>
      </c>
      <c r="D443" t="s">
        <v>63</v>
      </c>
      <c r="E443" t="s">
        <v>68</v>
      </c>
      <c r="F443" t="s">
        <v>4399</v>
      </c>
      <c r="G443" t="s">
        <v>61</v>
      </c>
      <c r="H443" t="s">
        <v>3407</v>
      </c>
      <c r="J443" s="401" t="s">
        <v>536</v>
      </c>
      <c r="L443" s="402" t="s">
        <v>4436</v>
      </c>
      <c r="M443" s="403" t="s">
        <v>1914</v>
      </c>
      <c r="N443" s="65" t="s">
        <v>4429</v>
      </c>
      <c r="O443" s="65" t="s">
        <v>4402</v>
      </c>
      <c r="P443" s="107" t="s">
        <v>4437</v>
      </c>
      <c r="Q443" s="406" t="s">
        <v>4404</v>
      </c>
      <c r="R443" s="445"/>
      <c r="S443" s="445"/>
      <c r="T443" s="445"/>
      <c r="AF443" t="s">
        <v>3407</v>
      </c>
      <c r="AG443" t="s">
        <v>3408</v>
      </c>
      <c r="AH443" t="s">
        <v>1924</v>
      </c>
    </row>
    <row r="444" spans="1:34" ht="12" customHeight="1">
      <c r="A444" t="s">
        <v>14</v>
      </c>
      <c r="C444" t="s">
        <v>60</v>
      </c>
      <c r="D444" t="s">
        <v>63</v>
      </c>
      <c r="E444" t="s">
        <v>68</v>
      </c>
      <c r="F444" t="s">
        <v>4399</v>
      </c>
      <c r="G444" t="s">
        <v>61</v>
      </c>
      <c r="H444" t="s">
        <v>3407</v>
      </c>
      <c r="J444" s="401" t="s">
        <v>536</v>
      </c>
      <c r="L444" s="402" t="s">
        <v>4436</v>
      </c>
      <c r="M444" s="403" t="s">
        <v>1914</v>
      </c>
      <c r="N444" s="65" t="s">
        <v>4429</v>
      </c>
      <c r="O444" s="65" t="s">
        <v>4402</v>
      </c>
      <c r="P444" s="107" t="s">
        <v>4437</v>
      </c>
      <c r="Q444" s="406" t="s">
        <v>4404</v>
      </c>
      <c r="R444" s="445"/>
      <c r="S444" s="445"/>
      <c r="T444" s="445"/>
      <c r="AF444" t="s">
        <v>3407</v>
      </c>
      <c r="AG444" t="s">
        <v>3408</v>
      </c>
      <c r="AH444" t="s">
        <v>1925</v>
      </c>
    </row>
    <row r="445" spans="1:34" ht="12" customHeight="1">
      <c r="A445" t="s">
        <v>14</v>
      </c>
      <c r="C445" t="s">
        <v>60</v>
      </c>
      <c r="D445" t="s">
        <v>63</v>
      </c>
      <c r="E445" t="s">
        <v>68</v>
      </c>
      <c r="F445" t="s">
        <v>4399</v>
      </c>
      <c r="G445" t="s">
        <v>61</v>
      </c>
      <c r="H445" t="s">
        <v>3407</v>
      </c>
      <c r="J445" s="401" t="s">
        <v>544</v>
      </c>
      <c r="L445" s="402" t="s">
        <v>4438</v>
      </c>
      <c r="M445" s="403" t="s">
        <v>1914</v>
      </c>
      <c r="N445" s="65" t="s">
        <v>4439</v>
      </c>
      <c r="O445" s="65" t="s">
        <v>4402</v>
      </c>
      <c r="P445" s="107" t="s">
        <v>4435</v>
      </c>
      <c r="Q445" s="406" t="s">
        <v>4404</v>
      </c>
      <c r="R445" s="445"/>
      <c r="S445" s="445"/>
      <c r="T445" s="445"/>
      <c r="AF445" t="s">
        <v>3407</v>
      </c>
      <c r="AG445" t="s">
        <v>3408</v>
      </c>
      <c r="AH445" t="s">
        <v>1706</v>
      </c>
    </row>
    <row r="446" spans="1:34" ht="12" customHeight="1">
      <c r="A446" t="s">
        <v>14</v>
      </c>
      <c r="C446" t="s">
        <v>60</v>
      </c>
      <c r="D446" t="s">
        <v>63</v>
      </c>
      <c r="E446" t="s">
        <v>68</v>
      </c>
      <c r="F446" t="s">
        <v>4399</v>
      </c>
      <c r="G446" t="s">
        <v>61</v>
      </c>
      <c r="H446" t="s">
        <v>3407</v>
      </c>
      <c r="J446" s="401" t="s">
        <v>544</v>
      </c>
      <c r="L446" s="402" t="s">
        <v>4438</v>
      </c>
      <c r="M446" s="403" t="s">
        <v>1914</v>
      </c>
      <c r="N446" s="65" t="s">
        <v>4439</v>
      </c>
      <c r="O446" s="65" t="s">
        <v>4402</v>
      </c>
      <c r="P446" s="107" t="s">
        <v>4435</v>
      </c>
      <c r="Q446" s="406" t="s">
        <v>4404</v>
      </c>
      <c r="R446" s="445"/>
      <c r="S446" s="445"/>
      <c r="T446" s="445"/>
      <c r="AF446" t="s">
        <v>3407</v>
      </c>
      <c r="AG446" t="s">
        <v>3408</v>
      </c>
      <c r="AH446" t="s">
        <v>1921</v>
      </c>
    </row>
    <row r="447" spans="1:34" ht="12" customHeight="1">
      <c r="A447" t="s">
        <v>14</v>
      </c>
      <c r="C447" t="s">
        <v>60</v>
      </c>
      <c r="D447" t="s">
        <v>63</v>
      </c>
      <c r="E447" t="s">
        <v>68</v>
      </c>
      <c r="F447" t="s">
        <v>4399</v>
      </c>
      <c r="G447" t="s">
        <v>61</v>
      </c>
      <c r="H447" t="s">
        <v>3407</v>
      </c>
      <c r="J447" s="401" t="s">
        <v>544</v>
      </c>
      <c r="L447" s="402" t="s">
        <v>4438</v>
      </c>
      <c r="M447" s="403" t="s">
        <v>1914</v>
      </c>
      <c r="N447" s="65" t="s">
        <v>4439</v>
      </c>
      <c r="O447" s="65" t="s">
        <v>4402</v>
      </c>
      <c r="P447" s="107" t="s">
        <v>4435</v>
      </c>
      <c r="Q447" s="406" t="s">
        <v>4404</v>
      </c>
      <c r="R447" s="445"/>
      <c r="S447" s="445"/>
      <c r="T447" s="445"/>
      <c r="AF447" t="s">
        <v>3407</v>
      </c>
      <c r="AG447" t="s">
        <v>3408</v>
      </c>
      <c r="AH447" t="s">
        <v>1923</v>
      </c>
    </row>
    <row r="448" spans="1:34" ht="12" customHeight="1">
      <c r="A448" t="s">
        <v>14</v>
      </c>
      <c r="C448" t="s">
        <v>60</v>
      </c>
      <c r="D448" t="s">
        <v>63</v>
      </c>
      <c r="E448" t="s">
        <v>68</v>
      </c>
      <c r="F448" t="s">
        <v>4399</v>
      </c>
      <c r="G448" t="s">
        <v>61</v>
      </c>
      <c r="H448" t="s">
        <v>3407</v>
      </c>
      <c r="J448" s="401" t="s">
        <v>544</v>
      </c>
      <c r="L448" s="402" t="s">
        <v>4438</v>
      </c>
      <c r="M448" s="403" t="s">
        <v>1914</v>
      </c>
      <c r="N448" s="65" t="s">
        <v>4439</v>
      </c>
      <c r="O448" s="65" t="s">
        <v>4402</v>
      </c>
      <c r="P448" s="107" t="s">
        <v>4435</v>
      </c>
      <c r="Q448" s="406" t="s">
        <v>4404</v>
      </c>
      <c r="R448" s="445"/>
      <c r="S448" s="445"/>
      <c r="T448" s="445"/>
      <c r="AF448" t="s">
        <v>3407</v>
      </c>
      <c r="AG448" t="s">
        <v>3408</v>
      </c>
      <c r="AH448" t="s">
        <v>1924</v>
      </c>
    </row>
    <row r="449" spans="1:34" ht="12" customHeight="1">
      <c r="A449" t="s">
        <v>14</v>
      </c>
      <c r="C449" t="s">
        <v>60</v>
      </c>
      <c r="D449" t="s">
        <v>63</v>
      </c>
      <c r="E449" t="s">
        <v>68</v>
      </c>
      <c r="F449" t="s">
        <v>4399</v>
      </c>
      <c r="G449" t="s">
        <v>61</v>
      </c>
      <c r="H449" t="s">
        <v>3407</v>
      </c>
      <c r="J449" s="401" t="s">
        <v>544</v>
      </c>
      <c r="L449" s="402" t="s">
        <v>4438</v>
      </c>
      <c r="M449" s="403" t="s">
        <v>1914</v>
      </c>
      <c r="N449" s="65" t="s">
        <v>4439</v>
      </c>
      <c r="O449" s="65" t="s">
        <v>4402</v>
      </c>
      <c r="P449" s="107" t="s">
        <v>4435</v>
      </c>
      <c r="Q449" s="406" t="s">
        <v>4404</v>
      </c>
      <c r="R449" s="445"/>
      <c r="S449" s="445"/>
      <c r="T449" s="445"/>
      <c r="AF449" t="s">
        <v>3407</v>
      </c>
      <c r="AG449" t="s">
        <v>3408</v>
      </c>
      <c r="AH449" t="s">
        <v>1925</v>
      </c>
    </row>
    <row r="450" spans="1:34" ht="12" customHeight="1">
      <c r="A450" t="s">
        <v>14</v>
      </c>
      <c r="C450" t="s">
        <v>60</v>
      </c>
      <c r="D450" t="s">
        <v>63</v>
      </c>
      <c r="E450" t="s">
        <v>68</v>
      </c>
      <c r="F450" t="s">
        <v>4399</v>
      </c>
      <c r="G450" t="s">
        <v>61</v>
      </c>
      <c r="H450" t="s">
        <v>3407</v>
      </c>
      <c r="J450" s="401" t="s">
        <v>544</v>
      </c>
      <c r="L450" s="402" t="s">
        <v>4440</v>
      </c>
      <c r="M450" s="403" t="s">
        <v>1914</v>
      </c>
      <c r="N450" s="65" t="s">
        <v>4426</v>
      </c>
      <c r="O450" s="65" t="s">
        <v>4407</v>
      </c>
      <c r="P450" s="107" t="s">
        <v>4441</v>
      </c>
      <c r="Q450" s="406" t="s">
        <v>4404</v>
      </c>
      <c r="R450" s="445"/>
      <c r="S450" s="445"/>
      <c r="T450" s="445"/>
      <c r="AF450" t="s">
        <v>3407</v>
      </c>
      <c r="AG450" t="s">
        <v>3408</v>
      </c>
      <c r="AH450" t="s">
        <v>1706</v>
      </c>
    </row>
    <row r="451" spans="1:34" ht="12" customHeight="1">
      <c r="A451" t="s">
        <v>14</v>
      </c>
      <c r="C451" t="s">
        <v>60</v>
      </c>
      <c r="D451" t="s">
        <v>63</v>
      </c>
      <c r="E451" t="s">
        <v>68</v>
      </c>
      <c r="F451" t="s">
        <v>4399</v>
      </c>
      <c r="G451" t="s">
        <v>61</v>
      </c>
      <c r="H451" t="s">
        <v>3407</v>
      </c>
      <c r="J451" s="401" t="s">
        <v>544</v>
      </c>
      <c r="L451" s="402" t="s">
        <v>4440</v>
      </c>
      <c r="M451" s="403" t="s">
        <v>1914</v>
      </c>
      <c r="N451" s="65" t="s">
        <v>4426</v>
      </c>
      <c r="O451" s="65" t="s">
        <v>4407</v>
      </c>
      <c r="P451" s="107" t="s">
        <v>4441</v>
      </c>
      <c r="Q451" s="406" t="s">
        <v>4404</v>
      </c>
      <c r="R451" s="445"/>
      <c r="S451" s="445"/>
      <c r="T451" s="445"/>
      <c r="AF451" t="s">
        <v>3407</v>
      </c>
      <c r="AG451" t="s">
        <v>3408</v>
      </c>
      <c r="AH451" t="s">
        <v>1921</v>
      </c>
    </row>
    <row r="452" spans="1:34" ht="12" customHeight="1">
      <c r="A452" t="s">
        <v>14</v>
      </c>
      <c r="C452" t="s">
        <v>60</v>
      </c>
      <c r="D452" t="s">
        <v>63</v>
      </c>
      <c r="E452" t="s">
        <v>68</v>
      </c>
      <c r="F452" t="s">
        <v>4399</v>
      </c>
      <c r="G452" t="s">
        <v>61</v>
      </c>
      <c r="H452" t="s">
        <v>3407</v>
      </c>
      <c r="J452" s="401" t="s">
        <v>544</v>
      </c>
      <c r="L452" s="402" t="s">
        <v>4440</v>
      </c>
      <c r="M452" s="403" t="s">
        <v>1914</v>
      </c>
      <c r="N452" s="65" t="s">
        <v>4426</v>
      </c>
      <c r="O452" s="65" t="s">
        <v>4407</v>
      </c>
      <c r="P452" s="107" t="s">
        <v>4441</v>
      </c>
      <c r="Q452" s="406" t="s">
        <v>4404</v>
      </c>
      <c r="R452" s="445"/>
      <c r="S452" s="445"/>
      <c r="T452" s="445"/>
      <c r="AF452" t="s">
        <v>3407</v>
      </c>
      <c r="AG452" t="s">
        <v>3408</v>
      </c>
      <c r="AH452" t="s">
        <v>1923</v>
      </c>
    </row>
    <row r="453" spans="1:34" ht="12" customHeight="1">
      <c r="A453" t="s">
        <v>14</v>
      </c>
      <c r="C453" t="s">
        <v>60</v>
      </c>
      <c r="D453" t="s">
        <v>63</v>
      </c>
      <c r="E453" t="s">
        <v>68</v>
      </c>
      <c r="F453" t="s">
        <v>4399</v>
      </c>
      <c r="G453" t="s">
        <v>61</v>
      </c>
      <c r="H453" t="s">
        <v>3407</v>
      </c>
      <c r="J453" s="401" t="s">
        <v>544</v>
      </c>
      <c r="L453" s="402" t="s">
        <v>4440</v>
      </c>
      <c r="M453" s="403" t="s">
        <v>1914</v>
      </c>
      <c r="N453" s="65" t="s">
        <v>4426</v>
      </c>
      <c r="O453" s="65" t="s">
        <v>4407</v>
      </c>
      <c r="P453" s="107" t="s">
        <v>4441</v>
      </c>
      <c r="Q453" s="406" t="s">
        <v>4404</v>
      </c>
      <c r="R453" s="445"/>
      <c r="S453" s="445"/>
      <c r="T453" s="445"/>
      <c r="AF453" t="s">
        <v>3407</v>
      </c>
      <c r="AG453" t="s">
        <v>3408</v>
      </c>
      <c r="AH453" t="s">
        <v>1924</v>
      </c>
    </row>
    <row r="454" spans="1:34" ht="12" customHeight="1">
      <c r="A454" t="s">
        <v>14</v>
      </c>
      <c r="C454" t="s">
        <v>60</v>
      </c>
      <c r="D454" t="s">
        <v>63</v>
      </c>
      <c r="E454" t="s">
        <v>68</v>
      </c>
      <c r="F454" t="s">
        <v>4399</v>
      </c>
      <c r="G454" t="s">
        <v>61</v>
      </c>
      <c r="H454" t="s">
        <v>3407</v>
      </c>
      <c r="J454" s="401" t="s">
        <v>544</v>
      </c>
      <c r="L454" s="402" t="s">
        <v>4440</v>
      </c>
      <c r="M454" s="403" t="s">
        <v>1914</v>
      </c>
      <c r="N454" s="65" t="s">
        <v>4426</v>
      </c>
      <c r="O454" s="65" t="s">
        <v>4407</v>
      </c>
      <c r="P454" s="107" t="s">
        <v>4441</v>
      </c>
      <c r="Q454" s="406" t="s">
        <v>4404</v>
      </c>
      <c r="R454" s="445"/>
      <c r="S454" s="445"/>
      <c r="T454" s="445"/>
      <c r="AF454" t="s">
        <v>3407</v>
      </c>
      <c r="AG454" t="s">
        <v>3408</v>
      </c>
      <c r="AH454" t="s">
        <v>1925</v>
      </c>
    </row>
    <row r="455" spans="1:34" ht="12" customHeight="1">
      <c r="A455" t="s">
        <v>14</v>
      </c>
      <c r="C455" t="s">
        <v>60</v>
      </c>
      <c r="D455" t="s">
        <v>63</v>
      </c>
      <c r="E455" t="s">
        <v>68</v>
      </c>
      <c r="F455" t="s">
        <v>4399</v>
      </c>
      <c r="G455" t="s">
        <v>61</v>
      </c>
      <c r="H455" t="s">
        <v>3407</v>
      </c>
      <c r="J455" s="401" t="s">
        <v>548</v>
      </c>
      <c r="L455" s="402" t="s">
        <v>4442</v>
      </c>
      <c r="M455" s="403" t="s">
        <v>1914</v>
      </c>
      <c r="N455" s="65" t="s">
        <v>4443</v>
      </c>
      <c r="O455" s="65" t="s">
        <v>4402</v>
      </c>
      <c r="P455" s="107" t="s">
        <v>4444</v>
      </c>
      <c r="Q455" s="406" t="s">
        <v>4404</v>
      </c>
      <c r="R455" s="445"/>
      <c r="S455" s="445"/>
      <c r="T455" s="445"/>
      <c r="AF455" t="s">
        <v>3407</v>
      </c>
      <c r="AG455" t="s">
        <v>3408</v>
      </c>
      <c r="AH455" t="s">
        <v>1706</v>
      </c>
    </row>
    <row r="456" spans="1:34" ht="12" customHeight="1">
      <c r="A456" t="s">
        <v>14</v>
      </c>
      <c r="C456" t="s">
        <v>60</v>
      </c>
      <c r="D456" t="s">
        <v>63</v>
      </c>
      <c r="E456" t="s">
        <v>68</v>
      </c>
      <c r="F456" t="s">
        <v>4399</v>
      </c>
      <c r="G456" t="s">
        <v>61</v>
      </c>
      <c r="H456" t="s">
        <v>3407</v>
      </c>
      <c r="J456" s="401" t="s">
        <v>548</v>
      </c>
      <c r="L456" s="402" t="s">
        <v>4442</v>
      </c>
      <c r="M456" s="403" t="s">
        <v>1914</v>
      </c>
      <c r="N456" s="65" t="s">
        <v>4443</v>
      </c>
      <c r="O456" s="65" t="s">
        <v>4402</v>
      </c>
      <c r="P456" s="107" t="s">
        <v>4444</v>
      </c>
      <c r="Q456" s="406" t="s">
        <v>4404</v>
      </c>
      <c r="R456" s="445"/>
      <c r="S456" s="445"/>
      <c r="T456" s="445"/>
      <c r="AF456" t="s">
        <v>3407</v>
      </c>
      <c r="AG456" t="s">
        <v>3408</v>
      </c>
      <c r="AH456" t="s">
        <v>1921</v>
      </c>
    </row>
    <row r="457" spans="1:34" ht="12" customHeight="1">
      <c r="A457" t="s">
        <v>14</v>
      </c>
      <c r="C457" t="s">
        <v>60</v>
      </c>
      <c r="D457" t="s">
        <v>63</v>
      </c>
      <c r="E457" t="s">
        <v>68</v>
      </c>
      <c r="F457" t="s">
        <v>4399</v>
      </c>
      <c r="G457" t="s">
        <v>61</v>
      </c>
      <c r="H457" t="s">
        <v>3407</v>
      </c>
      <c r="J457" s="401" t="s">
        <v>548</v>
      </c>
      <c r="L457" s="402" t="s">
        <v>4442</v>
      </c>
      <c r="M457" s="403" t="s">
        <v>1914</v>
      </c>
      <c r="N457" s="65" t="s">
        <v>4443</v>
      </c>
      <c r="O457" s="65" t="s">
        <v>4402</v>
      </c>
      <c r="P457" s="107" t="s">
        <v>4444</v>
      </c>
      <c r="Q457" s="406" t="s">
        <v>4404</v>
      </c>
      <c r="R457" s="445"/>
      <c r="S457" s="445"/>
      <c r="T457" s="445"/>
      <c r="AF457" t="s">
        <v>3407</v>
      </c>
      <c r="AG457" t="s">
        <v>3408</v>
      </c>
      <c r="AH457" t="s">
        <v>1923</v>
      </c>
    </row>
    <row r="458" spans="1:34" ht="12" customHeight="1">
      <c r="A458" t="s">
        <v>14</v>
      </c>
      <c r="C458" t="s">
        <v>60</v>
      </c>
      <c r="D458" t="s">
        <v>63</v>
      </c>
      <c r="E458" t="s">
        <v>68</v>
      </c>
      <c r="F458" t="s">
        <v>4399</v>
      </c>
      <c r="G458" t="s">
        <v>61</v>
      </c>
      <c r="H458" t="s">
        <v>3407</v>
      </c>
      <c r="J458" s="401" t="s">
        <v>548</v>
      </c>
      <c r="L458" s="402" t="s">
        <v>4442</v>
      </c>
      <c r="M458" s="403" t="s">
        <v>1914</v>
      </c>
      <c r="N458" s="65" t="s">
        <v>4443</v>
      </c>
      <c r="O458" s="65" t="s">
        <v>4402</v>
      </c>
      <c r="P458" s="107" t="s">
        <v>4444</v>
      </c>
      <c r="Q458" s="406" t="s">
        <v>4404</v>
      </c>
      <c r="R458" s="445"/>
      <c r="S458" s="445"/>
      <c r="T458" s="445"/>
      <c r="AF458" t="s">
        <v>3407</v>
      </c>
      <c r="AG458" t="s">
        <v>3408</v>
      </c>
      <c r="AH458" t="s">
        <v>1924</v>
      </c>
    </row>
    <row r="459" spans="1:34" ht="12" customHeight="1">
      <c r="A459" t="s">
        <v>14</v>
      </c>
      <c r="C459" t="s">
        <v>60</v>
      </c>
      <c r="D459" t="s">
        <v>63</v>
      </c>
      <c r="E459" t="s">
        <v>68</v>
      </c>
      <c r="F459" t="s">
        <v>4399</v>
      </c>
      <c r="G459" t="s">
        <v>61</v>
      </c>
      <c r="H459" t="s">
        <v>3407</v>
      </c>
      <c r="J459" s="401" t="s">
        <v>548</v>
      </c>
      <c r="L459" s="402" t="s">
        <v>4442</v>
      </c>
      <c r="M459" s="403" t="s">
        <v>1914</v>
      </c>
      <c r="N459" s="65" t="s">
        <v>4443</v>
      </c>
      <c r="O459" s="65" t="s">
        <v>4402</v>
      </c>
      <c r="P459" s="107" t="s">
        <v>4444</v>
      </c>
      <c r="Q459" s="406" t="s">
        <v>4404</v>
      </c>
      <c r="R459" s="445"/>
      <c r="S459" s="445"/>
      <c r="T459" s="445"/>
      <c r="AF459" t="s">
        <v>3407</v>
      </c>
      <c r="AG459" t="s">
        <v>3408</v>
      </c>
      <c r="AH459" t="s">
        <v>1925</v>
      </c>
    </row>
    <row r="460" spans="1:34" ht="12" customHeight="1">
      <c r="A460" t="s">
        <v>14</v>
      </c>
      <c r="C460" t="s">
        <v>60</v>
      </c>
      <c r="D460" t="s">
        <v>63</v>
      </c>
      <c r="E460" t="s">
        <v>68</v>
      </c>
      <c r="F460" t="s">
        <v>4399</v>
      </c>
      <c r="G460" t="s">
        <v>61</v>
      </c>
      <c r="H460" t="s">
        <v>4445</v>
      </c>
      <c r="J460" s="401" t="s">
        <v>553</v>
      </c>
      <c r="L460" s="402" t="s">
        <v>4446</v>
      </c>
      <c r="M460" s="403" t="s">
        <v>1914</v>
      </c>
      <c r="N460" s="65" t="s">
        <v>4447</v>
      </c>
      <c r="O460" s="65" t="s">
        <v>4448</v>
      </c>
      <c r="P460" s="446" t="s">
        <v>4449</v>
      </c>
      <c r="Q460" s="406" t="s">
        <v>4450</v>
      </c>
      <c r="R460" s="445"/>
      <c r="S460" s="445"/>
      <c r="T460" s="445"/>
      <c r="AF460" t="s">
        <v>3407</v>
      </c>
      <c r="AG460" t="s">
        <v>3408</v>
      </c>
      <c r="AH460" t="s">
        <v>1706</v>
      </c>
    </row>
    <row r="461" spans="1:34" ht="12" customHeight="1">
      <c r="A461" t="s">
        <v>14</v>
      </c>
      <c r="C461" t="s">
        <v>60</v>
      </c>
      <c r="D461" t="s">
        <v>63</v>
      </c>
      <c r="E461" t="s">
        <v>68</v>
      </c>
      <c r="F461" t="s">
        <v>4399</v>
      </c>
      <c r="G461" t="s">
        <v>61</v>
      </c>
      <c r="H461" t="s">
        <v>4445</v>
      </c>
      <c r="J461" s="401" t="s">
        <v>553</v>
      </c>
      <c r="L461" s="402" t="s">
        <v>4446</v>
      </c>
      <c r="M461" s="403" t="s">
        <v>1914</v>
      </c>
      <c r="N461" s="65" t="s">
        <v>4447</v>
      </c>
      <c r="O461" s="65" t="s">
        <v>4448</v>
      </c>
      <c r="P461" s="446" t="s">
        <v>4449</v>
      </c>
      <c r="Q461" s="406" t="s">
        <v>4450</v>
      </c>
      <c r="R461" s="445"/>
      <c r="S461" s="445"/>
      <c r="T461" s="445"/>
      <c r="AF461" t="s">
        <v>3407</v>
      </c>
      <c r="AG461" t="s">
        <v>3408</v>
      </c>
      <c r="AH461" t="s">
        <v>1921</v>
      </c>
    </row>
    <row r="462" spans="1:34" ht="12" customHeight="1">
      <c r="A462" t="s">
        <v>14</v>
      </c>
      <c r="C462" t="s">
        <v>60</v>
      </c>
      <c r="D462" t="s">
        <v>63</v>
      </c>
      <c r="E462" t="s">
        <v>68</v>
      </c>
      <c r="F462" t="s">
        <v>4399</v>
      </c>
      <c r="G462" t="s">
        <v>61</v>
      </c>
      <c r="H462" t="s">
        <v>4445</v>
      </c>
      <c r="J462" s="401" t="s">
        <v>553</v>
      </c>
      <c r="L462" s="402" t="s">
        <v>4446</v>
      </c>
      <c r="M462" s="403" t="s">
        <v>1914</v>
      </c>
      <c r="N462" s="65" t="s">
        <v>4447</v>
      </c>
      <c r="O462" s="65" t="s">
        <v>4448</v>
      </c>
      <c r="P462" s="446" t="s">
        <v>4449</v>
      </c>
      <c r="Q462" s="406" t="s">
        <v>4450</v>
      </c>
      <c r="R462" s="445"/>
      <c r="S462" s="445"/>
      <c r="T462" s="445"/>
      <c r="AF462" t="s">
        <v>3407</v>
      </c>
      <c r="AG462" t="s">
        <v>3408</v>
      </c>
      <c r="AH462" t="s">
        <v>1923</v>
      </c>
    </row>
    <row r="463" spans="1:34" ht="12" customHeight="1">
      <c r="A463" t="s">
        <v>14</v>
      </c>
      <c r="C463" t="s">
        <v>60</v>
      </c>
      <c r="D463" t="s">
        <v>63</v>
      </c>
      <c r="E463" t="s">
        <v>68</v>
      </c>
      <c r="F463" t="s">
        <v>4399</v>
      </c>
      <c r="G463" t="s">
        <v>61</v>
      </c>
      <c r="H463" t="s">
        <v>4445</v>
      </c>
      <c r="J463" s="401" t="s">
        <v>553</v>
      </c>
      <c r="L463" s="402" t="s">
        <v>4446</v>
      </c>
      <c r="M463" s="403" t="s">
        <v>1914</v>
      </c>
      <c r="N463" s="65" t="s">
        <v>4447</v>
      </c>
      <c r="O463" s="65" t="s">
        <v>4448</v>
      </c>
      <c r="P463" s="446" t="s">
        <v>4449</v>
      </c>
      <c r="Q463" s="406" t="s">
        <v>4450</v>
      </c>
      <c r="R463" s="445"/>
      <c r="S463" s="445"/>
      <c r="T463" s="445"/>
      <c r="AF463" t="s">
        <v>3407</v>
      </c>
      <c r="AG463" t="s">
        <v>3408</v>
      </c>
      <c r="AH463" t="s">
        <v>1924</v>
      </c>
    </row>
    <row r="464" spans="1:34" ht="12" customHeight="1">
      <c r="A464" t="s">
        <v>14</v>
      </c>
      <c r="C464" t="s">
        <v>60</v>
      </c>
      <c r="D464" t="s">
        <v>63</v>
      </c>
      <c r="E464" t="s">
        <v>68</v>
      </c>
      <c r="F464" t="s">
        <v>4399</v>
      </c>
      <c r="G464" t="s">
        <v>61</v>
      </c>
      <c r="H464" t="s">
        <v>4445</v>
      </c>
      <c r="J464" s="401" t="s">
        <v>553</v>
      </c>
      <c r="L464" s="402" t="s">
        <v>4446</v>
      </c>
      <c r="M464" s="403" t="s">
        <v>1914</v>
      </c>
      <c r="N464" s="65" t="s">
        <v>4447</v>
      </c>
      <c r="O464" s="65" t="s">
        <v>4448</v>
      </c>
      <c r="P464" s="446" t="s">
        <v>4449</v>
      </c>
      <c r="Q464" s="406" t="s">
        <v>4450</v>
      </c>
      <c r="R464" s="445"/>
      <c r="S464" s="445"/>
      <c r="T464" s="445"/>
      <c r="AF464" t="s">
        <v>3407</v>
      </c>
      <c r="AG464" t="s">
        <v>3408</v>
      </c>
      <c r="AH464" t="s">
        <v>1925</v>
      </c>
    </row>
    <row r="465" spans="1:34" ht="12" customHeight="1">
      <c r="A465" t="s">
        <v>14</v>
      </c>
      <c r="C465" t="s">
        <v>60</v>
      </c>
      <c r="D465" t="s">
        <v>63</v>
      </c>
      <c r="E465" t="s">
        <v>68</v>
      </c>
      <c r="F465" t="s">
        <v>4399</v>
      </c>
      <c r="G465" t="s">
        <v>61</v>
      </c>
      <c r="H465" t="s">
        <v>4445</v>
      </c>
      <c r="J465" s="401" t="s">
        <v>558</v>
      </c>
      <c r="L465" s="402" t="s">
        <v>4451</v>
      </c>
      <c r="M465" s="403" t="s">
        <v>1914</v>
      </c>
      <c r="N465" s="65" t="s">
        <v>4452</v>
      </c>
      <c r="O465" s="65" t="s">
        <v>4448</v>
      </c>
      <c r="P465" s="446" t="s">
        <v>4449</v>
      </c>
      <c r="Q465" s="406" t="s">
        <v>4450</v>
      </c>
      <c r="R465" s="445"/>
      <c r="S465" s="445"/>
      <c r="T465" s="445"/>
      <c r="AF465" t="s">
        <v>3407</v>
      </c>
      <c r="AG465" t="s">
        <v>3408</v>
      </c>
      <c r="AH465" t="s">
        <v>1706</v>
      </c>
    </row>
    <row r="466" spans="1:34" ht="12" customHeight="1">
      <c r="A466" t="s">
        <v>14</v>
      </c>
      <c r="C466" t="s">
        <v>60</v>
      </c>
      <c r="D466" t="s">
        <v>63</v>
      </c>
      <c r="E466" t="s">
        <v>68</v>
      </c>
      <c r="F466" t="s">
        <v>4399</v>
      </c>
      <c r="G466" t="s">
        <v>61</v>
      </c>
      <c r="H466" t="s">
        <v>4445</v>
      </c>
      <c r="J466" s="401" t="s">
        <v>558</v>
      </c>
      <c r="L466" s="402" t="s">
        <v>4451</v>
      </c>
      <c r="M466" s="403" t="s">
        <v>1914</v>
      </c>
      <c r="N466" s="65" t="s">
        <v>4452</v>
      </c>
      <c r="O466" s="65" t="s">
        <v>4448</v>
      </c>
      <c r="P466" s="446" t="s">
        <v>4449</v>
      </c>
      <c r="Q466" s="406" t="s">
        <v>4450</v>
      </c>
      <c r="R466" s="445"/>
      <c r="S466" s="445"/>
      <c r="T466" s="445"/>
      <c r="AF466" t="s">
        <v>3407</v>
      </c>
      <c r="AG466" t="s">
        <v>3408</v>
      </c>
      <c r="AH466" t="s">
        <v>1921</v>
      </c>
    </row>
    <row r="467" spans="1:34" ht="12" customHeight="1">
      <c r="A467" t="s">
        <v>14</v>
      </c>
      <c r="C467" t="s">
        <v>60</v>
      </c>
      <c r="D467" t="s">
        <v>63</v>
      </c>
      <c r="E467" t="s">
        <v>68</v>
      </c>
      <c r="F467" t="s">
        <v>4399</v>
      </c>
      <c r="G467" t="s">
        <v>61</v>
      </c>
      <c r="H467" t="s">
        <v>4445</v>
      </c>
      <c r="J467" s="401" t="s">
        <v>558</v>
      </c>
      <c r="L467" s="402" t="s">
        <v>4451</v>
      </c>
      <c r="M467" s="403" t="s">
        <v>1914</v>
      </c>
      <c r="N467" s="65" t="s">
        <v>4452</v>
      </c>
      <c r="O467" s="65" t="s">
        <v>4448</v>
      </c>
      <c r="P467" s="446" t="s">
        <v>4449</v>
      </c>
      <c r="Q467" s="406" t="s">
        <v>4450</v>
      </c>
      <c r="R467" s="445"/>
      <c r="S467" s="445"/>
      <c r="T467" s="445"/>
      <c r="AF467" t="s">
        <v>3407</v>
      </c>
      <c r="AG467" t="s">
        <v>3408</v>
      </c>
      <c r="AH467" t="s">
        <v>1923</v>
      </c>
    </row>
    <row r="468" spans="1:34" ht="12" customHeight="1">
      <c r="A468" t="s">
        <v>14</v>
      </c>
      <c r="C468" t="s">
        <v>60</v>
      </c>
      <c r="D468" t="s">
        <v>63</v>
      </c>
      <c r="E468" t="s">
        <v>68</v>
      </c>
      <c r="F468" t="s">
        <v>4399</v>
      </c>
      <c r="G468" t="s">
        <v>61</v>
      </c>
      <c r="H468" t="s">
        <v>4445</v>
      </c>
      <c r="J468" s="401" t="s">
        <v>558</v>
      </c>
      <c r="L468" s="402" t="s">
        <v>4451</v>
      </c>
      <c r="M468" s="403" t="s">
        <v>1914</v>
      </c>
      <c r="N468" s="65" t="s">
        <v>4452</v>
      </c>
      <c r="O468" s="65" t="s">
        <v>4448</v>
      </c>
      <c r="P468" s="446" t="s">
        <v>4449</v>
      </c>
      <c r="Q468" s="406" t="s">
        <v>4450</v>
      </c>
      <c r="R468" s="445"/>
      <c r="S468" s="445"/>
      <c r="T468" s="445"/>
      <c r="AF468" t="s">
        <v>3407</v>
      </c>
      <c r="AG468" t="s">
        <v>3408</v>
      </c>
      <c r="AH468" t="s">
        <v>1924</v>
      </c>
    </row>
    <row r="469" spans="1:34" ht="12" customHeight="1">
      <c r="A469" t="s">
        <v>14</v>
      </c>
      <c r="C469" t="s">
        <v>60</v>
      </c>
      <c r="D469" t="s">
        <v>63</v>
      </c>
      <c r="E469" t="s">
        <v>68</v>
      </c>
      <c r="F469" t="s">
        <v>4399</v>
      </c>
      <c r="G469" t="s">
        <v>61</v>
      </c>
      <c r="H469" t="s">
        <v>4445</v>
      </c>
      <c r="J469" s="401" t="s">
        <v>558</v>
      </c>
      <c r="L469" s="402" t="s">
        <v>4451</v>
      </c>
      <c r="M469" s="403" t="s">
        <v>1914</v>
      </c>
      <c r="N469" s="65" t="s">
        <v>4452</v>
      </c>
      <c r="O469" s="65" t="s">
        <v>4448</v>
      </c>
      <c r="P469" s="446" t="s">
        <v>4449</v>
      </c>
      <c r="Q469" s="406" t="s">
        <v>4450</v>
      </c>
      <c r="R469" s="445"/>
      <c r="S469" s="445"/>
      <c r="T469" s="445"/>
      <c r="AF469" t="s">
        <v>3407</v>
      </c>
      <c r="AG469" t="s">
        <v>3408</v>
      </c>
      <c r="AH469" t="s">
        <v>1925</v>
      </c>
    </row>
    <row r="470" spans="1:34" ht="12" customHeight="1">
      <c r="A470" t="s">
        <v>14</v>
      </c>
      <c r="C470" t="s">
        <v>60</v>
      </c>
      <c r="D470" t="s">
        <v>63</v>
      </c>
      <c r="E470" t="s">
        <v>68</v>
      </c>
      <c r="F470" t="s">
        <v>4399</v>
      </c>
      <c r="G470" t="s">
        <v>61</v>
      </c>
      <c r="H470" t="s">
        <v>4445</v>
      </c>
      <c r="J470" s="401" t="s">
        <v>563</v>
      </c>
      <c r="L470" s="402" t="s">
        <v>4453</v>
      </c>
      <c r="M470" s="403" t="s">
        <v>1914</v>
      </c>
      <c r="N470" s="65" t="s">
        <v>4454</v>
      </c>
      <c r="O470" s="65" t="s">
        <v>4448</v>
      </c>
      <c r="P470" s="446" t="s">
        <v>4449</v>
      </c>
      <c r="Q470" s="406" t="s">
        <v>4450</v>
      </c>
      <c r="R470" s="445"/>
      <c r="S470" s="445"/>
      <c r="T470" s="445"/>
      <c r="AF470" t="s">
        <v>3407</v>
      </c>
      <c r="AG470" t="s">
        <v>3408</v>
      </c>
      <c r="AH470" t="s">
        <v>1706</v>
      </c>
    </row>
    <row r="471" spans="1:34" ht="12" customHeight="1">
      <c r="A471" t="s">
        <v>14</v>
      </c>
      <c r="C471" t="s">
        <v>60</v>
      </c>
      <c r="D471" t="s">
        <v>63</v>
      </c>
      <c r="E471" t="s">
        <v>68</v>
      </c>
      <c r="F471" t="s">
        <v>4399</v>
      </c>
      <c r="G471" t="s">
        <v>61</v>
      </c>
      <c r="H471" t="s">
        <v>4445</v>
      </c>
      <c r="J471" s="401" t="s">
        <v>563</v>
      </c>
      <c r="L471" s="402" t="s">
        <v>4453</v>
      </c>
      <c r="M471" s="403" t="s">
        <v>1914</v>
      </c>
      <c r="N471" s="65" t="s">
        <v>4454</v>
      </c>
      <c r="O471" s="65" t="s">
        <v>4448</v>
      </c>
      <c r="P471" s="446" t="s">
        <v>4449</v>
      </c>
      <c r="Q471" s="406" t="s">
        <v>4450</v>
      </c>
      <c r="R471" s="445"/>
      <c r="S471" s="445"/>
      <c r="T471" s="445"/>
      <c r="AF471" t="s">
        <v>3407</v>
      </c>
      <c r="AG471" t="s">
        <v>3408</v>
      </c>
      <c r="AH471" t="s">
        <v>1921</v>
      </c>
    </row>
    <row r="472" spans="1:34" ht="12" customHeight="1">
      <c r="A472" t="s">
        <v>14</v>
      </c>
      <c r="C472" t="s">
        <v>60</v>
      </c>
      <c r="D472" t="s">
        <v>63</v>
      </c>
      <c r="E472" t="s">
        <v>68</v>
      </c>
      <c r="F472" t="s">
        <v>4399</v>
      </c>
      <c r="G472" t="s">
        <v>61</v>
      </c>
      <c r="H472" t="s">
        <v>4445</v>
      </c>
      <c r="J472" s="401" t="s">
        <v>563</v>
      </c>
      <c r="L472" s="402" t="s">
        <v>4453</v>
      </c>
      <c r="M472" s="403" t="s">
        <v>1914</v>
      </c>
      <c r="N472" s="65" t="s">
        <v>4454</v>
      </c>
      <c r="O472" s="65" t="s">
        <v>4448</v>
      </c>
      <c r="P472" s="446" t="s">
        <v>4449</v>
      </c>
      <c r="Q472" s="406" t="s">
        <v>4450</v>
      </c>
      <c r="R472" s="445"/>
      <c r="S472" s="445"/>
      <c r="T472" s="445"/>
      <c r="AF472" t="s">
        <v>3407</v>
      </c>
      <c r="AG472" t="s">
        <v>3408</v>
      </c>
      <c r="AH472" t="s">
        <v>1923</v>
      </c>
    </row>
    <row r="473" spans="1:34" ht="12" customHeight="1">
      <c r="A473" t="s">
        <v>14</v>
      </c>
      <c r="C473" t="s">
        <v>60</v>
      </c>
      <c r="D473" t="s">
        <v>63</v>
      </c>
      <c r="E473" t="s">
        <v>68</v>
      </c>
      <c r="F473" t="s">
        <v>4399</v>
      </c>
      <c r="G473" t="s">
        <v>61</v>
      </c>
      <c r="H473" t="s">
        <v>4445</v>
      </c>
      <c r="J473" s="401" t="s">
        <v>563</v>
      </c>
      <c r="L473" s="402" t="s">
        <v>4453</v>
      </c>
      <c r="M473" s="403" t="s">
        <v>1914</v>
      </c>
      <c r="N473" s="65" t="s">
        <v>4454</v>
      </c>
      <c r="O473" s="65" t="s">
        <v>4448</v>
      </c>
      <c r="P473" s="446" t="s">
        <v>4449</v>
      </c>
      <c r="Q473" s="406" t="s">
        <v>4450</v>
      </c>
      <c r="R473" s="445"/>
      <c r="S473" s="445"/>
      <c r="T473" s="445"/>
      <c r="AF473" t="s">
        <v>3407</v>
      </c>
      <c r="AG473" t="s">
        <v>3408</v>
      </c>
      <c r="AH473" t="s">
        <v>1924</v>
      </c>
    </row>
    <row r="474" spans="1:34" ht="12" customHeight="1">
      <c r="A474" t="s">
        <v>14</v>
      </c>
      <c r="C474" t="s">
        <v>60</v>
      </c>
      <c r="D474" t="s">
        <v>63</v>
      </c>
      <c r="E474" t="s">
        <v>68</v>
      </c>
      <c r="F474" t="s">
        <v>4399</v>
      </c>
      <c r="G474" t="s">
        <v>61</v>
      </c>
      <c r="H474" t="s">
        <v>4445</v>
      </c>
      <c r="J474" s="401" t="s">
        <v>563</v>
      </c>
      <c r="L474" s="402" t="s">
        <v>4453</v>
      </c>
      <c r="M474" s="403" t="s">
        <v>1914</v>
      </c>
      <c r="N474" s="65" t="s">
        <v>4454</v>
      </c>
      <c r="O474" s="65" t="s">
        <v>4448</v>
      </c>
      <c r="P474" s="446" t="s">
        <v>4449</v>
      </c>
      <c r="Q474" s="406" t="s">
        <v>4450</v>
      </c>
      <c r="R474" s="445"/>
      <c r="S474" s="445"/>
      <c r="T474" s="445"/>
      <c r="AF474" t="s">
        <v>3407</v>
      </c>
      <c r="AG474" t="s">
        <v>3408</v>
      </c>
      <c r="AH474" t="s">
        <v>1925</v>
      </c>
    </row>
    <row r="475" spans="1:34" ht="12" customHeight="1">
      <c r="A475" t="s">
        <v>14</v>
      </c>
      <c r="C475" t="s">
        <v>60</v>
      </c>
      <c r="D475" t="s">
        <v>63</v>
      </c>
      <c r="E475" t="s">
        <v>68</v>
      </c>
      <c r="F475" t="s">
        <v>4399</v>
      </c>
      <c r="G475" t="s">
        <v>61</v>
      </c>
      <c r="H475" t="s">
        <v>4445</v>
      </c>
      <c r="J475" s="401" t="s">
        <v>567</v>
      </c>
      <c r="L475" s="402" t="s">
        <v>4455</v>
      </c>
      <c r="M475" s="403" t="s">
        <v>1914</v>
      </c>
      <c r="N475" s="65" t="s">
        <v>4456</v>
      </c>
      <c r="O475" s="65" t="s">
        <v>4448</v>
      </c>
      <c r="P475" s="446" t="s">
        <v>4449</v>
      </c>
      <c r="Q475" s="406" t="s">
        <v>4450</v>
      </c>
      <c r="R475" s="445"/>
      <c r="S475" s="445"/>
      <c r="T475" s="445"/>
      <c r="AF475" t="s">
        <v>3407</v>
      </c>
      <c r="AG475" t="s">
        <v>3408</v>
      </c>
      <c r="AH475" t="s">
        <v>1706</v>
      </c>
    </row>
    <row r="476" spans="1:34" ht="12" customHeight="1">
      <c r="A476" t="s">
        <v>14</v>
      </c>
      <c r="C476" t="s">
        <v>60</v>
      </c>
      <c r="D476" t="s">
        <v>63</v>
      </c>
      <c r="E476" t="s">
        <v>68</v>
      </c>
      <c r="F476" t="s">
        <v>4399</v>
      </c>
      <c r="G476" t="s">
        <v>61</v>
      </c>
      <c r="H476" t="s">
        <v>4445</v>
      </c>
      <c r="J476" s="401" t="s">
        <v>567</v>
      </c>
      <c r="L476" s="402" t="s">
        <v>4455</v>
      </c>
      <c r="M476" s="403" t="s">
        <v>1914</v>
      </c>
      <c r="N476" s="65" t="s">
        <v>4456</v>
      </c>
      <c r="O476" s="65" t="s">
        <v>4448</v>
      </c>
      <c r="P476" s="446" t="s">
        <v>4449</v>
      </c>
      <c r="Q476" s="406" t="s">
        <v>4450</v>
      </c>
      <c r="R476" s="445"/>
      <c r="S476" s="445"/>
      <c r="T476" s="445"/>
      <c r="AF476" t="s">
        <v>3407</v>
      </c>
      <c r="AG476" t="s">
        <v>3408</v>
      </c>
      <c r="AH476" t="s">
        <v>1921</v>
      </c>
    </row>
    <row r="477" spans="1:34" ht="12" customHeight="1">
      <c r="A477" t="s">
        <v>14</v>
      </c>
      <c r="C477" t="s">
        <v>60</v>
      </c>
      <c r="D477" t="s">
        <v>63</v>
      </c>
      <c r="E477" t="s">
        <v>68</v>
      </c>
      <c r="F477" t="s">
        <v>4399</v>
      </c>
      <c r="G477" t="s">
        <v>61</v>
      </c>
      <c r="H477" t="s">
        <v>4445</v>
      </c>
      <c r="J477" s="401" t="s">
        <v>567</v>
      </c>
      <c r="L477" s="402" t="s">
        <v>4455</v>
      </c>
      <c r="M477" s="403" t="s">
        <v>1914</v>
      </c>
      <c r="N477" s="65" t="s">
        <v>4456</v>
      </c>
      <c r="O477" s="65" t="s">
        <v>4448</v>
      </c>
      <c r="P477" s="446" t="s">
        <v>4449</v>
      </c>
      <c r="Q477" s="406" t="s">
        <v>4450</v>
      </c>
      <c r="R477" s="445"/>
      <c r="S477" s="445"/>
      <c r="T477" s="445"/>
      <c r="AF477" t="s">
        <v>3407</v>
      </c>
      <c r="AG477" t="s">
        <v>3408</v>
      </c>
      <c r="AH477" t="s">
        <v>1923</v>
      </c>
    </row>
    <row r="478" spans="1:34" ht="12" customHeight="1">
      <c r="A478" t="s">
        <v>14</v>
      </c>
      <c r="C478" t="s">
        <v>60</v>
      </c>
      <c r="D478" t="s">
        <v>63</v>
      </c>
      <c r="E478" t="s">
        <v>68</v>
      </c>
      <c r="F478" t="s">
        <v>4399</v>
      </c>
      <c r="G478" t="s">
        <v>61</v>
      </c>
      <c r="H478" t="s">
        <v>4445</v>
      </c>
      <c r="J478" s="401" t="s">
        <v>567</v>
      </c>
      <c r="L478" s="402" t="s">
        <v>4455</v>
      </c>
      <c r="M478" s="403" t="s">
        <v>1914</v>
      </c>
      <c r="N478" s="65" t="s">
        <v>4456</v>
      </c>
      <c r="O478" s="65" t="s">
        <v>4448</v>
      </c>
      <c r="P478" s="446" t="s">
        <v>4449</v>
      </c>
      <c r="Q478" s="406" t="s">
        <v>4450</v>
      </c>
      <c r="R478" s="445"/>
      <c r="S478" s="445"/>
      <c r="T478" s="445"/>
      <c r="AF478" t="s">
        <v>3407</v>
      </c>
      <c r="AG478" t="s">
        <v>3408</v>
      </c>
      <c r="AH478" t="s">
        <v>1924</v>
      </c>
    </row>
    <row r="479" spans="1:34" ht="12" customHeight="1">
      <c r="A479" t="s">
        <v>14</v>
      </c>
      <c r="C479" t="s">
        <v>60</v>
      </c>
      <c r="D479" t="s">
        <v>63</v>
      </c>
      <c r="E479" t="s">
        <v>68</v>
      </c>
      <c r="F479" t="s">
        <v>4399</v>
      </c>
      <c r="G479" t="s">
        <v>61</v>
      </c>
      <c r="H479" t="s">
        <v>4445</v>
      </c>
      <c r="J479" s="401" t="s">
        <v>567</v>
      </c>
      <c r="L479" s="402" t="s">
        <v>4455</v>
      </c>
      <c r="M479" s="403" t="s">
        <v>1914</v>
      </c>
      <c r="N479" s="65" t="s">
        <v>4456</v>
      </c>
      <c r="O479" s="65" t="s">
        <v>4448</v>
      </c>
      <c r="P479" s="446" t="s">
        <v>4449</v>
      </c>
      <c r="Q479" s="406" t="s">
        <v>4450</v>
      </c>
      <c r="R479" s="445"/>
      <c r="S479" s="445"/>
      <c r="T479" s="445"/>
      <c r="AF479" t="s">
        <v>3407</v>
      </c>
      <c r="AG479" t="s">
        <v>3408</v>
      </c>
      <c r="AH479" t="s">
        <v>1925</v>
      </c>
    </row>
    <row r="480" spans="1:34" ht="12" customHeight="1">
      <c r="A480" t="s">
        <v>14</v>
      </c>
      <c r="C480" t="s">
        <v>60</v>
      </c>
      <c r="D480" t="s">
        <v>63</v>
      </c>
      <c r="E480" t="s">
        <v>68</v>
      </c>
      <c r="F480" t="s">
        <v>4399</v>
      </c>
      <c r="G480" t="s">
        <v>61</v>
      </c>
      <c r="H480" t="s">
        <v>4445</v>
      </c>
      <c r="J480" s="418" t="s">
        <v>571</v>
      </c>
      <c r="L480" s="402" t="s">
        <v>4457</v>
      </c>
      <c r="M480" s="403" t="s">
        <v>1914</v>
      </c>
      <c r="N480" s="65" t="s">
        <v>4458</v>
      </c>
      <c r="O480" s="65" t="s">
        <v>4448</v>
      </c>
      <c r="P480" s="446" t="s">
        <v>4449</v>
      </c>
      <c r="Q480" s="406" t="s">
        <v>4450</v>
      </c>
      <c r="R480" s="445"/>
      <c r="S480" s="445"/>
      <c r="T480" s="445"/>
      <c r="AF480" t="s">
        <v>3407</v>
      </c>
      <c r="AG480" t="s">
        <v>3408</v>
      </c>
      <c r="AH480" t="s">
        <v>1706</v>
      </c>
    </row>
    <row r="481" spans="1:34" ht="12" customHeight="1">
      <c r="A481" t="s">
        <v>14</v>
      </c>
      <c r="C481" t="s">
        <v>60</v>
      </c>
      <c r="D481" t="s">
        <v>63</v>
      </c>
      <c r="E481" t="s">
        <v>68</v>
      </c>
      <c r="F481" t="s">
        <v>4399</v>
      </c>
      <c r="G481" t="s">
        <v>61</v>
      </c>
      <c r="H481" t="s">
        <v>4445</v>
      </c>
      <c r="J481" s="418" t="s">
        <v>571</v>
      </c>
      <c r="L481" s="402" t="s">
        <v>4457</v>
      </c>
      <c r="M481" s="403" t="s">
        <v>1914</v>
      </c>
      <c r="N481" s="65" t="s">
        <v>4458</v>
      </c>
      <c r="O481" s="65" t="s">
        <v>4448</v>
      </c>
      <c r="P481" s="446" t="s">
        <v>4449</v>
      </c>
      <c r="Q481" s="406" t="s">
        <v>4450</v>
      </c>
      <c r="R481" s="445"/>
      <c r="S481" s="445"/>
      <c r="T481" s="445"/>
      <c r="AF481" t="s">
        <v>3407</v>
      </c>
      <c r="AG481" t="s">
        <v>3408</v>
      </c>
      <c r="AH481" t="s">
        <v>1921</v>
      </c>
    </row>
    <row r="482" spans="1:34" ht="12" customHeight="1">
      <c r="A482" t="s">
        <v>14</v>
      </c>
      <c r="C482" t="s">
        <v>60</v>
      </c>
      <c r="D482" t="s">
        <v>63</v>
      </c>
      <c r="E482" t="s">
        <v>68</v>
      </c>
      <c r="F482" t="s">
        <v>4399</v>
      </c>
      <c r="G482" t="s">
        <v>61</v>
      </c>
      <c r="H482" t="s">
        <v>4445</v>
      </c>
      <c r="J482" s="418" t="s">
        <v>571</v>
      </c>
      <c r="L482" s="402" t="s">
        <v>4457</v>
      </c>
      <c r="M482" s="403" t="s">
        <v>1914</v>
      </c>
      <c r="N482" s="65" t="s">
        <v>4458</v>
      </c>
      <c r="O482" s="65" t="s">
        <v>4448</v>
      </c>
      <c r="P482" s="446" t="s">
        <v>4449</v>
      </c>
      <c r="Q482" s="406" t="s">
        <v>4450</v>
      </c>
      <c r="R482" s="445"/>
      <c r="S482" s="445"/>
      <c r="T482" s="445"/>
      <c r="AF482" t="s">
        <v>3407</v>
      </c>
      <c r="AG482" t="s">
        <v>3408</v>
      </c>
      <c r="AH482" t="s">
        <v>1923</v>
      </c>
    </row>
    <row r="483" spans="1:34" ht="12" customHeight="1">
      <c r="A483" t="s">
        <v>14</v>
      </c>
      <c r="C483" t="s">
        <v>60</v>
      </c>
      <c r="D483" t="s">
        <v>63</v>
      </c>
      <c r="E483" t="s">
        <v>68</v>
      </c>
      <c r="F483" t="s">
        <v>4399</v>
      </c>
      <c r="G483" t="s">
        <v>61</v>
      </c>
      <c r="H483" t="s">
        <v>4445</v>
      </c>
      <c r="J483" s="418" t="s">
        <v>571</v>
      </c>
      <c r="L483" s="402" t="s">
        <v>4457</v>
      </c>
      <c r="M483" s="403" t="s">
        <v>1914</v>
      </c>
      <c r="N483" s="65" t="s">
        <v>4458</v>
      </c>
      <c r="O483" s="65" t="s">
        <v>4448</v>
      </c>
      <c r="P483" s="446" t="s">
        <v>4449</v>
      </c>
      <c r="Q483" s="406" t="s">
        <v>4450</v>
      </c>
      <c r="R483" s="445"/>
      <c r="S483" s="445"/>
      <c r="T483" s="445"/>
      <c r="AF483" t="s">
        <v>3407</v>
      </c>
      <c r="AG483" t="s">
        <v>3408</v>
      </c>
      <c r="AH483" t="s">
        <v>1924</v>
      </c>
    </row>
    <row r="484" spans="1:34" ht="12" customHeight="1">
      <c r="A484" t="s">
        <v>14</v>
      </c>
      <c r="C484" t="s">
        <v>60</v>
      </c>
      <c r="D484" t="s">
        <v>63</v>
      </c>
      <c r="E484" t="s">
        <v>68</v>
      </c>
      <c r="F484" t="s">
        <v>4399</v>
      </c>
      <c r="G484" t="s">
        <v>61</v>
      </c>
      <c r="H484" t="s">
        <v>4445</v>
      </c>
      <c r="J484" s="418" t="s">
        <v>571</v>
      </c>
      <c r="L484" s="402" t="s">
        <v>4457</v>
      </c>
      <c r="M484" s="403" t="s">
        <v>1914</v>
      </c>
      <c r="N484" s="65" t="s">
        <v>4458</v>
      </c>
      <c r="O484" s="65" t="s">
        <v>4448</v>
      </c>
      <c r="P484" s="446" t="s">
        <v>4449</v>
      </c>
      <c r="Q484" s="406" t="s">
        <v>4450</v>
      </c>
      <c r="R484" s="445"/>
      <c r="S484" s="445"/>
      <c r="T484" s="445"/>
      <c r="AF484" t="s">
        <v>3407</v>
      </c>
      <c r="AG484" t="s">
        <v>3408</v>
      </c>
      <c r="AH484" t="s">
        <v>1925</v>
      </c>
    </row>
    <row r="485" spans="1:34" ht="12" customHeight="1">
      <c r="A485" t="s">
        <v>14</v>
      </c>
      <c r="C485" t="s">
        <v>60</v>
      </c>
      <c r="D485" t="s">
        <v>63</v>
      </c>
      <c r="E485" t="s">
        <v>68</v>
      </c>
      <c r="F485" t="s">
        <v>4399</v>
      </c>
      <c r="G485" t="s">
        <v>61</v>
      </c>
      <c r="H485" t="s">
        <v>4445</v>
      </c>
      <c r="J485" s="418" t="s">
        <v>575</v>
      </c>
      <c r="L485" s="402" t="s">
        <v>4459</v>
      </c>
      <c r="M485" s="403" t="s">
        <v>1914</v>
      </c>
      <c r="N485" s="65" t="s">
        <v>4460</v>
      </c>
      <c r="O485" s="65" t="s">
        <v>4448</v>
      </c>
      <c r="P485" s="446" t="s">
        <v>4449</v>
      </c>
      <c r="Q485" s="406" t="s">
        <v>4450</v>
      </c>
      <c r="R485" s="445"/>
      <c r="S485" s="445"/>
      <c r="T485" s="445"/>
      <c r="AF485" t="s">
        <v>3407</v>
      </c>
      <c r="AG485" t="s">
        <v>3408</v>
      </c>
      <c r="AH485" t="s">
        <v>1706</v>
      </c>
    </row>
    <row r="486" spans="1:34" ht="12" customHeight="1">
      <c r="A486" t="s">
        <v>14</v>
      </c>
      <c r="C486" t="s">
        <v>60</v>
      </c>
      <c r="D486" t="s">
        <v>63</v>
      </c>
      <c r="E486" t="s">
        <v>68</v>
      </c>
      <c r="F486" t="s">
        <v>4399</v>
      </c>
      <c r="G486" t="s">
        <v>61</v>
      </c>
      <c r="H486" t="s">
        <v>4445</v>
      </c>
      <c r="J486" s="418" t="s">
        <v>575</v>
      </c>
      <c r="L486" s="402" t="s">
        <v>4459</v>
      </c>
      <c r="M486" s="403" t="s">
        <v>1914</v>
      </c>
      <c r="N486" s="65" t="s">
        <v>4460</v>
      </c>
      <c r="O486" s="65" t="s">
        <v>4448</v>
      </c>
      <c r="P486" s="446" t="s">
        <v>4449</v>
      </c>
      <c r="Q486" s="406" t="s">
        <v>4450</v>
      </c>
      <c r="R486" s="445"/>
      <c r="S486" s="445"/>
      <c r="T486" s="445"/>
      <c r="AF486" t="s">
        <v>3407</v>
      </c>
      <c r="AG486" t="s">
        <v>3408</v>
      </c>
      <c r="AH486" t="s">
        <v>1921</v>
      </c>
    </row>
    <row r="487" spans="1:34" ht="12" customHeight="1">
      <c r="A487" t="s">
        <v>14</v>
      </c>
      <c r="C487" t="s">
        <v>60</v>
      </c>
      <c r="D487" t="s">
        <v>63</v>
      </c>
      <c r="E487" t="s">
        <v>68</v>
      </c>
      <c r="F487" t="s">
        <v>4399</v>
      </c>
      <c r="G487" t="s">
        <v>61</v>
      </c>
      <c r="H487" t="s">
        <v>4445</v>
      </c>
      <c r="J487" s="418" t="s">
        <v>575</v>
      </c>
      <c r="L487" s="402" t="s">
        <v>4459</v>
      </c>
      <c r="M487" s="403" t="s">
        <v>1914</v>
      </c>
      <c r="N487" s="65" t="s">
        <v>4460</v>
      </c>
      <c r="O487" s="65" t="s">
        <v>4448</v>
      </c>
      <c r="P487" s="446" t="s">
        <v>4449</v>
      </c>
      <c r="Q487" s="406" t="s">
        <v>4450</v>
      </c>
      <c r="R487" s="445"/>
      <c r="S487" s="445"/>
      <c r="T487" s="445"/>
      <c r="AF487" t="s">
        <v>3407</v>
      </c>
      <c r="AG487" t="s">
        <v>3408</v>
      </c>
      <c r="AH487" t="s">
        <v>1923</v>
      </c>
    </row>
    <row r="488" spans="1:34" ht="12" customHeight="1">
      <c r="A488" t="s">
        <v>14</v>
      </c>
      <c r="C488" t="s">
        <v>60</v>
      </c>
      <c r="D488" t="s">
        <v>63</v>
      </c>
      <c r="E488" t="s">
        <v>68</v>
      </c>
      <c r="F488" t="s">
        <v>4399</v>
      </c>
      <c r="G488" t="s">
        <v>61</v>
      </c>
      <c r="H488" t="s">
        <v>4445</v>
      </c>
      <c r="J488" s="418" t="s">
        <v>575</v>
      </c>
      <c r="L488" s="402" t="s">
        <v>4459</v>
      </c>
      <c r="M488" s="403" t="s">
        <v>1914</v>
      </c>
      <c r="N488" s="65" t="s">
        <v>4460</v>
      </c>
      <c r="O488" s="65" t="s">
        <v>4448</v>
      </c>
      <c r="P488" s="446" t="s">
        <v>4449</v>
      </c>
      <c r="Q488" s="406" t="s">
        <v>4450</v>
      </c>
      <c r="R488" s="445"/>
      <c r="S488" s="445"/>
      <c r="T488" s="445"/>
      <c r="AF488" t="s">
        <v>3407</v>
      </c>
      <c r="AG488" t="s">
        <v>3408</v>
      </c>
      <c r="AH488" t="s">
        <v>1924</v>
      </c>
    </row>
    <row r="489" spans="1:34" ht="12" customHeight="1">
      <c r="A489" t="s">
        <v>14</v>
      </c>
      <c r="C489" t="s">
        <v>60</v>
      </c>
      <c r="D489" t="s">
        <v>63</v>
      </c>
      <c r="E489" t="s">
        <v>68</v>
      </c>
      <c r="F489" t="s">
        <v>4399</v>
      </c>
      <c r="G489" t="s">
        <v>61</v>
      </c>
      <c r="H489" t="s">
        <v>4445</v>
      </c>
      <c r="J489" s="418" t="s">
        <v>575</v>
      </c>
      <c r="L489" s="402" t="s">
        <v>4459</v>
      </c>
      <c r="M489" s="403" t="s">
        <v>1914</v>
      </c>
      <c r="N489" s="65" t="s">
        <v>4460</v>
      </c>
      <c r="O489" s="65" t="s">
        <v>4448</v>
      </c>
      <c r="P489" s="446" t="s">
        <v>4449</v>
      </c>
      <c r="Q489" s="406" t="s">
        <v>4450</v>
      </c>
      <c r="R489" s="445"/>
      <c r="S489" s="445"/>
      <c r="T489" s="445"/>
      <c r="AF489" t="s">
        <v>3407</v>
      </c>
      <c r="AG489" t="s">
        <v>3408</v>
      </c>
      <c r="AH489" t="s">
        <v>1925</v>
      </c>
    </row>
    <row r="490" spans="1:34" ht="12" customHeight="1">
      <c r="A490" t="s">
        <v>14</v>
      </c>
      <c r="C490" t="s">
        <v>60</v>
      </c>
      <c r="D490" t="s">
        <v>63</v>
      </c>
      <c r="E490" t="s">
        <v>68</v>
      </c>
      <c r="F490" t="s">
        <v>4399</v>
      </c>
      <c r="G490" t="s">
        <v>61</v>
      </c>
      <c r="H490" t="s">
        <v>4445</v>
      </c>
      <c r="J490" s="418" t="s">
        <v>579</v>
      </c>
      <c r="L490" s="402" t="s">
        <v>4461</v>
      </c>
      <c r="M490" s="403" t="s">
        <v>1914</v>
      </c>
      <c r="N490" s="65" t="s">
        <v>4462</v>
      </c>
      <c r="O490" s="65" t="s">
        <v>4448</v>
      </c>
      <c r="P490" s="446" t="s">
        <v>4449</v>
      </c>
      <c r="Q490" s="406" t="s">
        <v>4450</v>
      </c>
      <c r="R490" s="445"/>
      <c r="S490" s="445"/>
      <c r="T490" s="445"/>
      <c r="AF490" t="s">
        <v>3407</v>
      </c>
      <c r="AG490" t="s">
        <v>3408</v>
      </c>
      <c r="AH490" t="s">
        <v>1706</v>
      </c>
    </row>
    <row r="491" spans="1:34" ht="12" customHeight="1">
      <c r="A491" t="s">
        <v>14</v>
      </c>
      <c r="C491" t="s">
        <v>60</v>
      </c>
      <c r="D491" t="s">
        <v>63</v>
      </c>
      <c r="E491" t="s">
        <v>68</v>
      </c>
      <c r="F491" t="s">
        <v>4399</v>
      </c>
      <c r="G491" t="s">
        <v>61</v>
      </c>
      <c r="H491" t="s">
        <v>4445</v>
      </c>
      <c r="J491" s="418" t="s">
        <v>579</v>
      </c>
      <c r="L491" s="402" t="s">
        <v>4461</v>
      </c>
      <c r="M491" s="403" t="s">
        <v>1914</v>
      </c>
      <c r="N491" s="65" t="s">
        <v>4462</v>
      </c>
      <c r="O491" s="65" t="s">
        <v>4448</v>
      </c>
      <c r="P491" s="446" t="s">
        <v>4449</v>
      </c>
      <c r="Q491" s="406" t="s">
        <v>4450</v>
      </c>
      <c r="R491" s="445"/>
      <c r="S491" s="445"/>
      <c r="T491" s="445"/>
      <c r="AF491" t="s">
        <v>3407</v>
      </c>
      <c r="AG491" t="s">
        <v>3408</v>
      </c>
      <c r="AH491" t="s">
        <v>1921</v>
      </c>
    </row>
    <row r="492" spans="1:34" ht="12" customHeight="1">
      <c r="A492" t="s">
        <v>14</v>
      </c>
      <c r="C492" t="s">
        <v>60</v>
      </c>
      <c r="D492" t="s">
        <v>63</v>
      </c>
      <c r="E492" t="s">
        <v>68</v>
      </c>
      <c r="F492" t="s">
        <v>4399</v>
      </c>
      <c r="G492" t="s">
        <v>61</v>
      </c>
      <c r="H492" t="s">
        <v>4445</v>
      </c>
      <c r="J492" s="418" t="s">
        <v>579</v>
      </c>
      <c r="L492" s="402" t="s">
        <v>4461</v>
      </c>
      <c r="M492" s="403" t="s">
        <v>1914</v>
      </c>
      <c r="N492" s="65" t="s">
        <v>4462</v>
      </c>
      <c r="O492" s="65" t="s">
        <v>4448</v>
      </c>
      <c r="P492" s="446" t="s">
        <v>4449</v>
      </c>
      <c r="Q492" s="406" t="s">
        <v>4450</v>
      </c>
      <c r="R492" s="445"/>
      <c r="S492" s="445"/>
      <c r="T492" s="445"/>
      <c r="AF492" t="s">
        <v>3407</v>
      </c>
      <c r="AG492" t="s">
        <v>3408</v>
      </c>
      <c r="AH492" t="s">
        <v>1923</v>
      </c>
    </row>
    <row r="493" spans="1:34" ht="12" customHeight="1">
      <c r="A493" t="s">
        <v>14</v>
      </c>
      <c r="C493" t="s">
        <v>60</v>
      </c>
      <c r="D493" t="s">
        <v>63</v>
      </c>
      <c r="E493" t="s">
        <v>68</v>
      </c>
      <c r="F493" t="s">
        <v>4399</v>
      </c>
      <c r="G493" t="s">
        <v>61</v>
      </c>
      <c r="H493" t="s">
        <v>4445</v>
      </c>
      <c r="J493" s="418" t="s">
        <v>579</v>
      </c>
      <c r="L493" s="402" t="s">
        <v>4461</v>
      </c>
      <c r="M493" s="403" t="s">
        <v>1914</v>
      </c>
      <c r="N493" s="65" t="s">
        <v>4462</v>
      </c>
      <c r="O493" s="65" t="s">
        <v>4448</v>
      </c>
      <c r="P493" s="446" t="s">
        <v>4449</v>
      </c>
      <c r="Q493" s="406" t="s">
        <v>4450</v>
      </c>
      <c r="R493" s="445"/>
      <c r="S493" s="445"/>
      <c r="T493" s="445"/>
      <c r="AF493" t="s">
        <v>3407</v>
      </c>
      <c r="AG493" t="s">
        <v>3408</v>
      </c>
      <c r="AH493" t="s">
        <v>1924</v>
      </c>
    </row>
    <row r="494" spans="1:34" ht="12" customHeight="1">
      <c r="A494" t="s">
        <v>14</v>
      </c>
      <c r="C494" t="s">
        <v>60</v>
      </c>
      <c r="D494" t="s">
        <v>63</v>
      </c>
      <c r="E494" t="s">
        <v>68</v>
      </c>
      <c r="F494" t="s">
        <v>4399</v>
      </c>
      <c r="G494" t="s">
        <v>61</v>
      </c>
      <c r="H494" t="s">
        <v>4445</v>
      </c>
      <c r="J494" s="418" t="s">
        <v>579</v>
      </c>
      <c r="L494" s="402" t="s">
        <v>4461</v>
      </c>
      <c r="M494" s="403" t="s">
        <v>1914</v>
      </c>
      <c r="N494" s="65" t="s">
        <v>4462</v>
      </c>
      <c r="O494" s="65" t="s">
        <v>4448</v>
      </c>
      <c r="P494" s="446" t="s">
        <v>4449</v>
      </c>
      <c r="Q494" s="406" t="s">
        <v>4450</v>
      </c>
      <c r="R494" s="445"/>
      <c r="S494" s="445"/>
      <c r="T494" s="445"/>
      <c r="AF494" t="s">
        <v>3407</v>
      </c>
      <c r="AG494" t="s">
        <v>3408</v>
      </c>
      <c r="AH494" t="s">
        <v>1925</v>
      </c>
    </row>
    <row r="495" spans="1:34" ht="12" customHeight="1">
      <c r="A495" t="s">
        <v>14</v>
      </c>
      <c r="C495" t="s">
        <v>60</v>
      </c>
      <c r="D495" t="s">
        <v>63</v>
      </c>
      <c r="E495" t="s">
        <v>68</v>
      </c>
      <c r="F495" t="s">
        <v>4399</v>
      </c>
      <c r="G495" t="s">
        <v>61</v>
      </c>
      <c r="H495" t="s">
        <v>4445</v>
      </c>
      <c r="J495" s="418" t="s">
        <v>583</v>
      </c>
      <c r="L495" s="402" t="s">
        <v>4414</v>
      </c>
      <c r="M495" s="403" t="s">
        <v>1914</v>
      </c>
      <c r="N495" s="65" t="s">
        <v>4460</v>
      </c>
      <c r="O495" s="65" t="s">
        <v>4448</v>
      </c>
      <c r="P495" s="446" t="s">
        <v>4449</v>
      </c>
      <c r="Q495" s="406" t="s">
        <v>4450</v>
      </c>
      <c r="R495" s="447"/>
      <c r="S495" s="447"/>
      <c r="T495" s="447"/>
      <c r="AF495" t="s">
        <v>3407</v>
      </c>
      <c r="AG495" t="s">
        <v>3408</v>
      </c>
      <c r="AH495" t="s">
        <v>1706</v>
      </c>
    </row>
    <row r="496" spans="1:34" ht="12" customHeight="1">
      <c r="A496" t="s">
        <v>14</v>
      </c>
      <c r="C496" t="s">
        <v>60</v>
      </c>
      <c r="D496" t="s">
        <v>63</v>
      </c>
      <c r="E496" t="s">
        <v>68</v>
      </c>
      <c r="F496" t="s">
        <v>4399</v>
      </c>
      <c r="G496" t="s">
        <v>61</v>
      </c>
      <c r="H496" t="s">
        <v>4445</v>
      </c>
      <c r="J496" s="418" t="s">
        <v>583</v>
      </c>
      <c r="L496" s="402" t="s">
        <v>4414</v>
      </c>
      <c r="M496" s="403" t="s">
        <v>1914</v>
      </c>
      <c r="N496" s="65" t="s">
        <v>4460</v>
      </c>
      <c r="O496" s="65" t="s">
        <v>4448</v>
      </c>
      <c r="P496" s="446" t="s">
        <v>4449</v>
      </c>
      <c r="Q496" s="406" t="s">
        <v>4450</v>
      </c>
      <c r="R496" s="447"/>
      <c r="S496" s="447"/>
      <c r="T496" s="447"/>
      <c r="AF496" t="s">
        <v>3407</v>
      </c>
      <c r="AG496" t="s">
        <v>3408</v>
      </c>
      <c r="AH496" t="s">
        <v>1921</v>
      </c>
    </row>
    <row r="497" spans="1:34" ht="12" customHeight="1">
      <c r="A497" t="s">
        <v>14</v>
      </c>
      <c r="C497" t="s">
        <v>60</v>
      </c>
      <c r="D497" t="s">
        <v>63</v>
      </c>
      <c r="E497" t="s">
        <v>68</v>
      </c>
      <c r="F497" t="s">
        <v>4399</v>
      </c>
      <c r="G497" t="s">
        <v>61</v>
      </c>
      <c r="H497" t="s">
        <v>4445</v>
      </c>
      <c r="J497" s="418" t="s">
        <v>583</v>
      </c>
      <c r="L497" s="402" t="s">
        <v>4414</v>
      </c>
      <c r="M497" s="403" t="s">
        <v>1914</v>
      </c>
      <c r="N497" s="65" t="s">
        <v>4460</v>
      </c>
      <c r="O497" s="65" t="s">
        <v>4448</v>
      </c>
      <c r="P497" s="446" t="s">
        <v>4449</v>
      </c>
      <c r="Q497" s="406" t="s">
        <v>4450</v>
      </c>
      <c r="R497" s="447"/>
      <c r="S497" s="447"/>
      <c r="T497" s="447"/>
      <c r="AF497" t="s">
        <v>3407</v>
      </c>
      <c r="AG497" t="s">
        <v>3408</v>
      </c>
      <c r="AH497" t="s">
        <v>1923</v>
      </c>
    </row>
    <row r="498" spans="1:34" ht="12" customHeight="1">
      <c r="A498" t="s">
        <v>14</v>
      </c>
      <c r="C498" t="s">
        <v>60</v>
      </c>
      <c r="D498" t="s">
        <v>63</v>
      </c>
      <c r="E498" t="s">
        <v>68</v>
      </c>
      <c r="F498" t="s">
        <v>4399</v>
      </c>
      <c r="G498" t="s">
        <v>61</v>
      </c>
      <c r="H498" t="s">
        <v>4445</v>
      </c>
      <c r="J498" s="418" t="s">
        <v>583</v>
      </c>
      <c r="L498" s="402" t="s">
        <v>4414</v>
      </c>
      <c r="M498" s="403" t="s">
        <v>1914</v>
      </c>
      <c r="N498" s="65" t="s">
        <v>4460</v>
      </c>
      <c r="O498" s="65" t="s">
        <v>4448</v>
      </c>
      <c r="P498" s="446" t="s">
        <v>4449</v>
      </c>
      <c r="Q498" s="406" t="s">
        <v>4450</v>
      </c>
      <c r="R498" s="447"/>
      <c r="S498" s="447"/>
      <c r="T498" s="447"/>
      <c r="AF498" t="s">
        <v>3407</v>
      </c>
      <c r="AG498" t="s">
        <v>3408</v>
      </c>
      <c r="AH498" t="s">
        <v>1924</v>
      </c>
    </row>
    <row r="499" spans="1:34" ht="12" customHeight="1">
      <c r="A499" t="s">
        <v>14</v>
      </c>
      <c r="C499" t="s">
        <v>60</v>
      </c>
      <c r="D499" t="s">
        <v>63</v>
      </c>
      <c r="E499" t="s">
        <v>68</v>
      </c>
      <c r="F499" t="s">
        <v>4399</v>
      </c>
      <c r="G499" t="s">
        <v>61</v>
      </c>
      <c r="H499" t="s">
        <v>4445</v>
      </c>
      <c r="J499" s="418" t="s">
        <v>583</v>
      </c>
      <c r="L499" s="402" t="s">
        <v>4414</v>
      </c>
      <c r="M499" s="403" t="s">
        <v>1914</v>
      </c>
      <c r="N499" s="65" t="s">
        <v>4460</v>
      </c>
      <c r="O499" s="65" t="s">
        <v>4448</v>
      </c>
      <c r="P499" s="446" t="s">
        <v>4449</v>
      </c>
      <c r="Q499" s="406" t="s">
        <v>4450</v>
      </c>
      <c r="R499" s="447"/>
      <c r="S499" s="447"/>
      <c r="T499" s="447"/>
      <c r="AF499" t="s">
        <v>3407</v>
      </c>
      <c r="AG499" t="s">
        <v>3408</v>
      </c>
      <c r="AH499" t="s">
        <v>1925</v>
      </c>
    </row>
    <row r="500" spans="1:34" ht="12" customHeight="1">
      <c r="A500" t="s">
        <v>14</v>
      </c>
      <c r="C500" t="s">
        <v>60</v>
      </c>
      <c r="D500" t="s">
        <v>63</v>
      </c>
      <c r="E500" t="s">
        <v>68</v>
      </c>
      <c r="F500" t="s">
        <v>4399</v>
      </c>
      <c r="G500" t="s">
        <v>61</v>
      </c>
      <c r="H500" t="s">
        <v>4445</v>
      </c>
      <c r="J500" s="418" t="s">
        <v>588</v>
      </c>
      <c r="L500" s="402" t="s">
        <v>4417</v>
      </c>
      <c r="M500" s="403" t="s">
        <v>1914</v>
      </c>
      <c r="N500" s="65" t="s">
        <v>4463</v>
      </c>
      <c r="O500" s="65" t="s">
        <v>4448</v>
      </c>
      <c r="P500" s="446" t="s">
        <v>4449</v>
      </c>
      <c r="Q500" s="406" t="s">
        <v>4450</v>
      </c>
      <c r="R500" s="447"/>
      <c r="S500" s="447"/>
      <c r="T500" s="447"/>
      <c r="AF500" t="s">
        <v>3407</v>
      </c>
      <c r="AG500" t="s">
        <v>3408</v>
      </c>
      <c r="AH500" t="s">
        <v>1706</v>
      </c>
    </row>
    <row r="501" spans="1:34" ht="12" customHeight="1">
      <c r="A501" t="s">
        <v>14</v>
      </c>
      <c r="C501" t="s">
        <v>60</v>
      </c>
      <c r="D501" t="s">
        <v>63</v>
      </c>
      <c r="E501" t="s">
        <v>68</v>
      </c>
      <c r="F501" t="s">
        <v>4399</v>
      </c>
      <c r="G501" t="s">
        <v>61</v>
      </c>
      <c r="H501" t="s">
        <v>4445</v>
      </c>
      <c r="J501" s="418" t="s">
        <v>588</v>
      </c>
      <c r="L501" s="402" t="s">
        <v>4417</v>
      </c>
      <c r="M501" s="403" t="s">
        <v>1914</v>
      </c>
      <c r="N501" s="65" t="s">
        <v>4463</v>
      </c>
      <c r="O501" s="65" t="s">
        <v>4448</v>
      </c>
      <c r="P501" s="446" t="s">
        <v>4449</v>
      </c>
      <c r="Q501" s="406" t="s">
        <v>4450</v>
      </c>
      <c r="R501" s="447"/>
      <c r="S501" s="447"/>
      <c r="T501" s="447"/>
      <c r="AF501" t="s">
        <v>3407</v>
      </c>
      <c r="AG501" t="s">
        <v>3408</v>
      </c>
      <c r="AH501" t="s">
        <v>1921</v>
      </c>
    </row>
    <row r="502" spans="1:34" ht="12" customHeight="1">
      <c r="A502" t="s">
        <v>14</v>
      </c>
      <c r="C502" t="s">
        <v>60</v>
      </c>
      <c r="D502" t="s">
        <v>63</v>
      </c>
      <c r="E502" t="s">
        <v>68</v>
      </c>
      <c r="F502" t="s">
        <v>4399</v>
      </c>
      <c r="G502" t="s">
        <v>61</v>
      </c>
      <c r="H502" t="s">
        <v>4445</v>
      </c>
      <c r="J502" s="418" t="s">
        <v>588</v>
      </c>
      <c r="L502" s="402" t="s">
        <v>4417</v>
      </c>
      <c r="M502" s="403" t="s">
        <v>1914</v>
      </c>
      <c r="N502" s="65" t="s">
        <v>4463</v>
      </c>
      <c r="O502" s="65" t="s">
        <v>4448</v>
      </c>
      <c r="P502" s="446" t="s">
        <v>4449</v>
      </c>
      <c r="Q502" s="406" t="s">
        <v>4450</v>
      </c>
      <c r="R502" s="447"/>
      <c r="S502" s="447"/>
      <c r="T502" s="447"/>
      <c r="AF502" t="s">
        <v>3407</v>
      </c>
      <c r="AG502" t="s">
        <v>3408</v>
      </c>
      <c r="AH502" t="s">
        <v>1923</v>
      </c>
    </row>
    <row r="503" spans="1:34" ht="12" customHeight="1">
      <c r="A503" t="s">
        <v>14</v>
      </c>
      <c r="C503" t="s">
        <v>60</v>
      </c>
      <c r="D503" t="s">
        <v>63</v>
      </c>
      <c r="E503" t="s">
        <v>68</v>
      </c>
      <c r="F503" t="s">
        <v>4399</v>
      </c>
      <c r="G503" t="s">
        <v>61</v>
      </c>
      <c r="H503" t="s">
        <v>4445</v>
      </c>
      <c r="J503" s="418" t="s">
        <v>588</v>
      </c>
      <c r="L503" s="402" t="s">
        <v>4417</v>
      </c>
      <c r="M503" s="403" t="s">
        <v>1914</v>
      </c>
      <c r="N503" s="65" t="s">
        <v>4463</v>
      </c>
      <c r="O503" s="65" t="s">
        <v>4448</v>
      </c>
      <c r="P503" s="446" t="s">
        <v>4449</v>
      </c>
      <c r="Q503" s="406" t="s">
        <v>4450</v>
      </c>
      <c r="R503" s="447"/>
      <c r="S503" s="447"/>
      <c r="T503" s="447"/>
      <c r="AF503" t="s">
        <v>3407</v>
      </c>
      <c r="AG503" t="s">
        <v>3408</v>
      </c>
      <c r="AH503" t="s">
        <v>1924</v>
      </c>
    </row>
    <row r="504" spans="1:34" ht="12" customHeight="1">
      <c r="A504" t="s">
        <v>14</v>
      </c>
      <c r="C504" t="s">
        <v>60</v>
      </c>
      <c r="D504" t="s">
        <v>63</v>
      </c>
      <c r="E504" t="s">
        <v>68</v>
      </c>
      <c r="F504" t="s">
        <v>4399</v>
      </c>
      <c r="G504" t="s">
        <v>61</v>
      </c>
      <c r="H504" t="s">
        <v>4445</v>
      </c>
      <c r="J504" s="418" t="s">
        <v>588</v>
      </c>
      <c r="L504" s="402" t="s">
        <v>4417</v>
      </c>
      <c r="M504" s="403" t="s">
        <v>1914</v>
      </c>
      <c r="N504" s="65" t="s">
        <v>4463</v>
      </c>
      <c r="O504" s="65" t="s">
        <v>4448</v>
      </c>
      <c r="P504" s="446" t="s">
        <v>4449</v>
      </c>
      <c r="Q504" s="406" t="s">
        <v>4450</v>
      </c>
      <c r="R504" s="447"/>
      <c r="S504" s="447"/>
      <c r="T504" s="447"/>
      <c r="AF504" t="s">
        <v>3407</v>
      </c>
      <c r="AG504" t="s">
        <v>3408</v>
      </c>
      <c r="AH504" t="s">
        <v>1925</v>
      </c>
    </row>
    <row r="505" spans="1:34" ht="12" customHeight="1">
      <c r="A505" t="s">
        <v>14</v>
      </c>
      <c r="C505" t="s">
        <v>60</v>
      </c>
      <c r="D505" t="s">
        <v>63</v>
      </c>
      <c r="E505" t="s">
        <v>68</v>
      </c>
      <c r="F505" t="s">
        <v>4399</v>
      </c>
      <c r="G505" t="s">
        <v>61</v>
      </c>
      <c r="H505" t="s">
        <v>4445</v>
      </c>
      <c r="J505" s="418" t="s">
        <v>593</v>
      </c>
      <c r="L505" s="402" t="s">
        <v>4464</v>
      </c>
      <c r="M505" s="403" t="s">
        <v>1914</v>
      </c>
      <c r="N505" s="65" t="s">
        <v>4465</v>
      </c>
      <c r="O505" s="65" t="s">
        <v>4466</v>
      </c>
      <c r="P505" s="107" t="s">
        <v>4467</v>
      </c>
      <c r="Q505" s="406" t="s">
        <v>4450</v>
      </c>
      <c r="R505" s="447"/>
      <c r="S505" s="447"/>
      <c r="T505" s="447"/>
      <c r="AF505" t="s">
        <v>3407</v>
      </c>
      <c r="AG505" t="s">
        <v>3408</v>
      </c>
      <c r="AH505" t="s">
        <v>1706</v>
      </c>
    </row>
    <row r="506" spans="1:34" ht="12" customHeight="1">
      <c r="A506" t="s">
        <v>14</v>
      </c>
      <c r="C506" t="s">
        <v>60</v>
      </c>
      <c r="D506" t="s">
        <v>63</v>
      </c>
      <c r="E506" t="s">
        <v>68</v>
      </c>
      <c r="F506" t="s">
        <v>4399</v>
      </c>
      <c r="G506" t="s">
        <v>61</v>
      </c>
      <c r="H506" t="s">
        <v>4445</v>
      </c>
      <c r="J506" s="418" t="s">
        <v>593</v>
      </c>
      <c r="L506" s="402" t="s">
        <v>4464</v>
      </c>
      <c r="M506" s="403" t="s">
        <v>1914</v>
      </c>
      <c r="N506" s="65" t="s">
        <v>4465</v>
      </c>
      <c r="O506" s="65" t="s">
        <v>4466</v>
      </c>
      <c r="P506" s="107" t="s">
        <v>4467</v>
      </c>
      <c r="Q506" s="406" t="s">
        <v>4450</v>
      </c>
      <c r="R506" s="447"/>
      <c r="S506" s="447"/>
      <c r="T506" s="447"/>
      <c r="AF506" t="s">
        <v>3407</v>
      </c>
      <c r="AG506" t="s">
        <v>3408</v>
      </c>
      <c r="AH506" t="s">
        <v>1921</v>
      </c>
    </row>
    <row r="507" spans="1:34" ht="12" customHeight="1">
      <c r="A507" t="s">
        <v>14</v>
      </c>
      <c r="C507" t="s">
        <v>60</v>
      </c>
      <c r="D507" t="s">
        <v>63</v>
      </c>
      <c r="E507" t="s">
        <v>68</v>
      </c>
      <c r="F507" t="s">
        <v>4399</v>
      </c>
      <c r="G507" t="s">
        <v>61</v>
      </c>
      <c r="H507" t="s">
        <v>4445</v>
      </c>
      <c r="J507" s="418" t="s">
        <v>593</v>
      </c>
      <c r="L507" s="402" t="s">
        <v>4464</v>
      </c>
      <c r="M507" s="403" t="s">
        <v>1914</v>
      </c>
      <c r="N507" s="65" t="s">
        <v>4465</v>
      </c>
      <c r="O507" s="65" t="s">
        <v>4466</v>
      </c>
      <c r="P507" s="107" t="s">
        <v>4467</v>
      </c>
      <c r="Q507" s="406" t="s">
        <v>4450</v>
      </c>
      <c r="R507" s="447"/>
      <c r="S507" s="447"/>
      <c r="T507" s="447"/>
      <c r="AF507" t="s">
        <v>3407</v>
      </c>
      <c r="AG507" t="s">
        <v>3408</v>
      </c>
      <c r="AH507" t="s">
        <v>1923</v>
      </c>
    </row>
    <row r="508" spans="1:34" ht="12" customHeight="1">
      <c r="A508" t="s">
        <v>14</v>
      </c>
      <c r="C508" t="s">
        <v>60</v>
      </c>
      <c r="D508" t="s">
        <v>63</v>
      </c>
      <c r="E508" t="s">
        <v>68</v>
      </c>
      <c r="F508" t="s">
        <v>4399</v>
      </c>
      <c r="G508" t="s">
        <v>61</v>
      </c>
      <c r="H508" t="s">
        <v>4445</v>
      </c>
      <c r="J508" s="418" t="s">
        <v>593</v>
      </c>
      <c r="L508" s="402" t="s">
        <v>4464</v>
      </c>
      <c r="M508" s="403" t="s">
        <v>1914</v>
      </c>
      <c r="N508" s="65" t="s">
        <v>4465</v>
      </c>
      <c r="O508" s="65" t="s">
        <v>4466</v>
      </c>
      <c r="P508" s="107" t="s">
        <v>4467</v>
      </c>
      <c r="Q508" s="406" t="s">
        <v>4450</v>
      </c>
      <c r="R508" s="447"/>
      <c r="S508" s="447"/>
      <c r="T508" s="447"/>
      <c r="AF508" t="s">
        <v>3407</v>
      </c>
      <c r="AG508" t="s">
        <v>3408</v>
      </c>
      <c r="AH508" t="s">
        <v>1924</v>
      </c>
    </row>
    <row r="509" spans="1:34" ht="12" customHeight="1">
      <c r="A509" t="s">
        <v>14</v>
      </c>
      <c r="C509" t="s">
        <v>60</v>
      </c>
      <c r="D509" t="s">
        <v>63</v>
      </c>
      <c r="E509" t="s">
        <v>68</v>
      </c>
      <c r="F509" t="s">
        <v>4399</v>
      </c>
      <c r="G509" t="s">
        <v>61</v>
      </c>
      <c r="H509" t="s">
        <v>4445</v>
      </c>
      <c r="J509" s="418" t="s">
        <v>593</v>
      </c>
      <c r="L509" s="402" t="s">
        <v>4464</v>
      </c>
      <c r="M509" s="403" t="s">
        <v>1914</v>
      </c>
      <c r="N509" s="65" t="s">
        <v>4465</v>
      </c>
      <c r="O509" s="65" t="s">
        <v>4466</v>
      </c>
      <c r="P509" s="107" t="s">
        <v>4467</v>
      </c>
      <c r="Q509" s="406" t="s">
        <v>4450</v>
      </c>
      <c r="R509" s="447"/>
      <c r="S509" s="447"/>
      <c r="T509" s="447"/>
      <c r="AF509" t="s">
        <v>3407</v>
      </c>
      <c r="AG509" t="s">
        <v>3408</v>
      </c>
      <c r="AH509" t="s">
        <v>1925</v>
      </c>
    </row>
    <row r="510" spans="1:34" ht="12" customHeight="1">
      <c r="A510" t="s">
        <v>14</v>
      </c>
      <c r="C510" t="s">
        <v>60</v>
      </c>
      <c r="D510" t="s">
        <v>63</v>
      </c>
      <c r="E510" t="s">
        <v>68</v>
      </c>
      <c r="F510" t="s">
        <v>4399</v>
      </c>
      <c r="G510" t="s">
        <v>61</v>
      </c>
      <c r="H510" t="s">
        <v>4445</v>
      </c>
      <c r="J510" s="401" t="s">
        <v>597</v>
      </c>
      <c r="L510" s="402" t="s">
        <v>4468</v>
      </c>
      <c r="M510" s="403" t="s">
        <v>1914</v>
      </c>
      <c r="N510" s="65" t="s">
        <v>4469</v>
      </c>
      <c r="O510" s="65" t="s">
        <v>4466</v>
      </c>
      <c r="P510" s="446" t="s">
        <v>4449</v>
      </c>
      <c r="Q510" s="406" t="s">
        <v>4450</v>
      </c>
      <c r="R510" s="445"/>
      <c r="S510" s="445"/>
      <c r="T510" s="445"/>
      <c r="AF510" t="s">
        <v>3407</v>
      </c>
      <c r="AG510" t="s">
        <v>3408</v>
      </c>
      <c r="AH510" t="s">
        <v>1706</v>
      </c>
    </row>
    <row r="511" spans="1:34" ht="12" customHeight="1">
      <c r="A511" t="s">
        <v>14</v>
      </c>
      <c r="C511" t="s">
        <v>60</v>
      </c>
      <c r="D511" t="s">
        <v>63</v>
      </c>
      <c r="E511" t="s">
        <v>68</v>
      </c>
      <c r="F511" t="s">
        <v>4399</v>
      </c>
      <c r="G511" t="s">
        <v>61</v>
      </c>
      <c r="H511" t="s">
        <v>4445</v>
      </c>
      <c r="J511" s="401" t="s">
        <v>597</v>
      </c>
      <c r="L511" s="402" t="s">
        <v>4468</v>
      </c>
      <c r="M511" s="403" t="s">
        <v>1914</v>
      </c>
      <c r="N511" s="65" t="s">
        <v>4469</v>
      </c>
      <c r="O511" s="65" t="s">
        <v>4466</v>
      </c>
      <c r="P511" s="446" t="s">
        <v>4449</v>
      </c>
      <c r="Q511" s="406" t="s">
        <v>4450</v>
      </c>
      <c r="R511" s="445"/>
      <c r="S511" s="445"/>
      <c r="T511" s="445"/>
      <c r="AF511" t="s">
        <v>3407</v>
      </c>
      <c r="AG511" t="s">
        <v>3408</v>
      </c>
      <c r="AH511" t="s">
        <v>1921</v>
      </c>
    </row>
    <row r="512" spans="1:34" ht="12" customHeight="1">
      <c r="A512" t="s">
        <v>14</v>
      </c>
      <c r="C512" t="s">
        <v>60</v>
      </c>
      <c r="D512" t="s">
        <v>63</v>
      </c>
      <c r="E512" t="s">
        <v>68</v>
      </c>
      <c r="F512" t="s">
        <v>4399</v>
      </c>
      <c r="G512" t="s">
        <v>61</v>
      </c>
      <c r="H512" t="s">
        <v>4445</v>
      </c>
      <c r="J512" s="401" t="s">
        <v>597</v>
      </c>
      <c r="L512" s="402" t="s">
        <v>4468</v>
      </c>
      <c r="M512" s="403" t="s">
        <v>1914</v>
      </c>
      <c r="N512" s="65" t="s">
        <v>4469</v>
      </c>
      <c r="O512" s="65" t="s">
        <v>4466</v>
      </c>
      <c r="P512" s="446" t="s">
        <v>4449</v>
      </c>
      <c r="Q512" s="406" t="s">
        <v>4450</v>
      </c>
      <c r="R512" s="445"/>
      <c r="S512" s="445"/>
      <c r="T512" s="445"/>
      <c r="AF512" t="s">
        <v>3407</v>
      </c>
      <c r="AG512" t="s">
        <v>3408</v>
      </c>
      <c r="AH512" t="s">
        <v>1923</v>
      </c>
    </row>
    <row r="513" spans="1:34" ht="12" customHeight="1">
      <c r="A513" t="s">
        <v>14</v>
      </c>
      <c r="C513" t="s">
        <v>60</v>
      </c>
      <c r="D513" t="s">
        <v>63</v>
      </c>
      <c r="E513" t="s">
        <v>68</v>
      </c>
      <c r="F513" t="s">
        <v>4399</v>
      </c>
      <c r="G513" t="s">
        <v>61</v>
      </c>
      <c r="H513" t="s">
        <v>4445</v>
      </c>
      <c r="J513" s="401" t="s">
        <v>597</v>
      </c>
      <c r="L513" s="402" t="s">
        <v>4468</v>
      </c>
      <c r="M513" s="403" t="s">
        <v>1914</v>
      </c>
      <c r="N513" s="65" t="s">
        <v>4469</v>
      </c>
      <c r="O513" s="65" t="s">
        <v>4466</v>
      </c>
      <c r="P513" s="446" t="s">
        <v>4449</v>
      </c>
      <c r="Q513" s="406" t="s">
        <v>4450</v>
      </c>
      <c r="R513" s="445"/>
      <c r="S513" s="445"/>
      <c r="T513" s="445"/>
      <c r="AF513" t="s">
        <v>3407</v>
      </c>
      <c r="AG513" t="s">
        <v>3408</v>
      </c>
      <c r="AH513" t="s">
        <v>1924</v>
      </c>
    </row>
    <row r="514" spans="1:34" ht="12" customHeight="1">
      <c r="A514" t="s">
        <v>14</v>
      </c>
      <c r="C514" t="s">
        <v>60</v>
      </c>
      <c r="D514" t="s">
        <v>63</v>
      </c>
      <c r="E514" t="s">
        <v>68</v>
      </c>
      <c r="F514" t="s">
        <v>4399</v>
      </c>
      <c r="G514" t="s">
        <v>61</v>
      </c>
      <c r="H514" t="s">
        <v>4445</v>
      </c>
      <c r="J514" s="401" t="s">
        <v>597</v>
      </c>
      <c r="L514" s="402" t="s">
        <v>4468</v>
      </c>
      <c r="M514" s="403" t="s">
        <v>1914</v>
      </c>
      <c r="N514" s="65" t="s">
        <v>4469</v>
      </c>
      <c r="O514" s="65" t="s">
        <v>4466</v>
      </c>
      <c r="P514" s="446" t="s">
        <v>4449</v>
      </c>
      <c r="Q514" s="406" t="s">
        <v>4450</v>
      </c>
      <c r="R514" s="445"/>
      <c r="S514" s="445"/>
      <c r="T514" s="445"/>
      <c r="AF514" t="s">
        <v>3407</v>
      </c>
      <c r="AG514" t="s">
        <v>3408</v>
      </c>
      <c r="AH514" t="s">
        <v>1925</v>
      </c>
    </row>
    <row r="515" spans="1:34" ht="12" customHeight="1">
      <c r="A515" t="s">
        <v>14</v>
      </c>
      <c r="C515" t="s">
        <v>60</v>
      </c>
      <c r="D515" t="s">
        <v>63</v>
      </c>
      <c r="E515" t="s">
        <v>68</v>
      </c>
      <c r="F515" t="s">
        <v>4399</v>
      </c>
      <c r="G515" t="s">
        <v>61</v>
      </c>
      <c r="H515" t="s">
        <v>4445</v>
      </c>
      <c r="J515" s="401" t="s">
        <v>600</v>
      </c>
      <c r="L515" s="402" t="s">
        <v>4470</v>
      </c>
      <c r="M515" s="403" t="s">
        <v>1914</v>
      </c>
      <c r="N515" s="65" t="s">
        <v>4471</v>
      </c>
      <c r="O515" s="65" t="s">
        <v>4466</v>
      </c>
      <c r="P515" s="446" t="s">
        <v>4449</v>
      </c>
      <c r="Q515" s="406" t="s">
        <v>4450</v>
      </c>
      <c r="R515" s="445"/>
      <c r="S515" s="445"/>
      <c r="T515" s="445"/>
      <c r="AF515" t="s">
        <v>3407</v>
      </c>
      <c r="AG515" t="s">
        <v>3408</v>
      </c>
      <c r="AH515" t="s">
        <v>1706</v>
      </c>
    </row>
    <row r="516" spans="1:34" ht="12" customHeight="1">
      <c r="A516" t="s">
        <v>14</v>
      </c>
      <c r="C516" t="s">
        <v>60</v>
      </c>
      <c r="D516" t="s">
        <v>63</v>
      </c>
      <c r="E516" t="s">
        <v>68</v>
      </c>
      <c r="F516" t="s">
        <v>4399</v>
      </c>
      <c r="G516" t="s">
        <v>61</v>
      </c>
      <c r="H516" t="s">
        <v>4445</v>
      </c>
      <c r="J516" s="401" t="s">
        <v>600</v>
      </c>
      <c r="L516" s="402" t="s">
        <v>4470</v>
      </c>
      <c r="M516" s="403" t="s">
        <v>1914</v>
      </c>
      <c r="N516" s="65" t="s">
        <v>4471</v>
      </c>
      <c r="O516" s="65" t="s">
        <v>4466</v>
      </c>
      <c r="P516" s="446" t="s">
        <v>4449</v>
      </c>
      <c r="Q516" s="406" t="s">
        <v>4450</v>
      </c>
      <c r="R516" s="445"/>
      <c r="S516" s="445"/>
      <c r="T516" s="445"/>
      <c r="AF516" t="s">
        <v>3407</v>
      </c>
      <c r="AG516" t="s">
        <v>3408</v>
      </c>
      <c r="AH516" t="s">
        <v>1921</v>
      </c>
    </row>
    <row r="517" spans="1:34" ht="12" customHeight="1">
      <c r="A517" t="s">
        <v>14</v>
      </c>
      <c r="C517" t="s">
        <v>60</v>
      </c>
      <c r="D517" t="s">
        <v>63</v>
      </c>
      <c r="E517" t="s">
        <v>68</v>
      </c>
      <c r="F517" t="s">
        <v>4399</v>
      </c>
      <c r="G517" t="s">
        <v>61</v>
      </c>
      <c r="H517" t="s">
        <v>4445</v>
      </c>
      <c r="J517" s="401" t="s">
        <v>600</v>
      </c>
      <c r="L517" s="402" t="s">
        <v>4470</v>
      </c>
      <c r="M517" s="403" t="s">
        <v>1914</v>
      </c>
      <c r="N517" s="65" t="s">
        <v>4471</v>
      </c>
      <c r="O517" s="65" t="s">
        <v>4466</v>
      </c>
      <c r="P517" s="446" t="s">
        <v>4449</v>
      </c>
      <c r="Q517" s="406" t="s">
        <v>4450</v>
      </c>
      <c r="R517" s="445"/>
      <c r="S517" s="445"/>
      <c r="T517" s="445"/>
      <c r="AF517" t="s">
        <v>3407</v>
      </c>
      <c r="AG517" t="s">
        <v>3408</v>
      </c>
      <c r="AH517" t="s">
        <v>1923</v>
      </c>
    </row>
    <row r="518" spans="1:34" ht="12" customHeight="1">
      <c r="A518" t="s">
        <v>14</v>
      </c>
      <c r="C518" t="s">
        <v>60</v>
      </c>
      <c r="D518" t="s">
        <v>63</v>
      </c>
      <c r="E518" t="s">
        <v>68</v>
      </c>
      <c r="F518" t="s">
        <v>4399</v>
      </c>
      <c r="G518" t="s">
        <v>61</v>
      </c>
      <c r="H518" t="s">
        <v>4445</v>
      </c>
      <c r="J518" s="401" t="s">
        <v>600</v>
      </c>
      <c r="L518" s="402" t="s">
        <v>4470</v>
      </c>
      <c r="M518" s="403" t="s">
        <v>1914</v>
      </c>
      <c r="N518" s="65" t="s">
        <v>4471</v>
      </c>
      <c r="O518" s="65" t="s">
        <v>4466</v>
      </c>
      <c r="P518" s="446" t="s">
        <v>4449</v>
      </c>
      <c r="Q518" s="406" t="s">
        <v>4450</v>
      </c>
      <c r="R518" s="445"/>
      <c r="S518" s="445"/>
      <c r="T518" s="445"/>
      <c r="AF518" t="s">
        <v>3407</v>
      </c>
      <c r="AG518" t="s">
        <v>3408</v>
      </c>
      <c r="AH518" t="s">
        <v>1924</v>
      </c>
    </row>
    <row r="519" spans="1:34" ht="12" customHeight="1">
      <c r="A519" t="s">
        <v>14</v>
      </c>
      <c r="C519" t="s">
        <v>60</v>
      </c>
      <c r="D519" t="s">
        <v>63</v>
      </c>
      <c r="E519" t="s">
        <v>68</v>
      </c>
      <c r="F519" t="s">
        <v>4399</v>
      </c>
      <c r="G519" t="s">
        <v>61</v>
      </c>
      <c r="H519" t="s">
        <v>4445</v>
      </c>
      <c r="J519" s="401" t="s">
        <v>600</v>
      </c>
      <c r="L519" s="402" t="s">
        <v>4470</v>
      </c>
      <c r="M519" s="403" t="s">
        <v>1914</v>
      </c>
      <c r="N519" s="65" t="s">
        <v>4471</v>
      </c>
      <c r="O519" s="65" t="s">
        <v>4466</v>
      </c>
      <c r="P519" s="446" t="s">
        <v>4449</v>
      </c>
      <c r="Q519" s="406" t="s">
        <v>4450</v>
      </c>
      <c r="R519" s="445"/>
      <c r="S519" s="445"/>
      <c r="T519" s="445"/>
      <c r="AF519" t="s">
        <v>3407</v>
      </c>
      <c r="AG519" t="s">
        <v>3408</v>
      </c>
      <c r="AH519" t="s">
        <v>1925</v>
      </c>
    </row>
    <row r="520" spans="1:34" ht="12" customHeight="1">
      <c r="A520" t="s">
        <v>14</v>
      </c>
      <c r="C520" t="s">
        <v>60</v>
      </c>
      <c r="D520" t="s">
        <v>63</v>
      </c>
      <c r="E520" t="s">
        <v>68</v>
      </c>
      <c r="F520" t="s">
        <v>4399</v>
      </c>
      <c r="G520" t="s">
        <v>61</v>
      </c>
      <c r="H520" t="s">
        <v>4445</v>
      </c>
      <c r="J520" s="401" t="s">
        <v>605</v>
      </c>
      <c r="L520" s="402" t="s">
        <v>4472</v>
      </c>
      <c r="M520" s="403" t="s">
        <v>1914</v>
      </c>
      <c r="N520" s="65" t="s">
        <v>4473</v>
      </c>
      <c r="O520" s="65" t="s">
        <v>4466</v>
      </c>
      <c r="P520" s="446" t="s">
        <v>4449</v>
      </c>
      <c r="Q520" s="406" t="s">
        <v>4450</v>
      </c>
      <c r="R520" s="445"/>
      <c r="S520" s="445"/>
      <c r="T520" s="445"/>
      <c r="AF520" t="s">
        <v>3407</v>
      </c>
      <c r="AG520" t="s">
        <v>3408</v>
      </c>
      <c r="AH520" t="s">
        <v>1706</v>
      </c>
    </row>
    <row r="521" spans="1:34" ht="12" customHeight="1">
      <c r="A521" t="s">
        <v>14</v>
      </c>
      <c r="C521" t="s">
        <v>60</v>
      </c>
      <c r="D521" t="s">
        <v>63</v>
      </c>
      <c r="E521" t="s">
        <v>68</v>
      </c>
      <c r="F521" t="s">
        <v>4399</v>
      </c>
      <c r="G521" t="s">
        <v>61</v>
      </c>
      <c r="H521" t="s">
        <v>4445</v>
      </c>
      <c r="J521" s="401" t="s">
        <v>605</v>
      </c>
      <c r="L521" s="402" t="s">
        <v>4472</v>
      </c>
      <c r="M521" s="403" t="s">
        <v>1914</v>
      </c>
      <c r="N521" s="65" t="s">
        <v>4473</v>
      </c>
      <c r="O521" s="65" t="s">
        <v>4466</v>
      </c>
      <c r="P521" s="446" t="s">
        <v>4449</v>
      </c>
      <c r="Q521" s="406" t="s">
        <v>4450</v>
      </c>
      <c r="R521" s="445"/>
      <c r="S521" s="445"/>
      <c r="T521" s="445"/>
      <c r="AF521" t="s">
        <v>3407</v>
      </c>
      <c r="AG521" t="s">
        <v>3408</v>
      </c>
      <c r="AH521" t="s">
        <v>1921</v>
      </c>
    </row>
    <row r="522" spans="1:34" ht="12" customHeight="1">
      <c r="A522" t="s">
        <v>14</v>
      </c>
      <c r="C522" t="s">
        <v>60</v>
      </c>
      <c r="D522" t="s">
        <v>63</v>
      </c>
      <c r="E522" t="s">
        <v>68</v>
      </c>
      <c r="F522" t="s">
        <v>4399</v>
      </c>
      <c r="G522" t="s">
        <v>61</v>
      </c>
      <c r="H522" t="s">
        <v>4445</v>
      </c>
      <c r="J522" s="401" t="s">
        <v>605</v>
      </c>
      <c r="L522" s="402" t="s">
        <v>4472</v>
      </c>
      <c r="M522" s="403" t="s">
        <v>1914</v>
      </c>
      <c r="N522" s="65" t="s">
        <v>4473</v>
      </c>
      <c r="O522" s="65" t="s">
        <v>4466</v>
      </c>
      <c r="P522" s="446" t="s">
        <v>4449</v>
      </c>
      <c r="Q522" s="406" t="s">
        <v>4450</v>
      </c>
      <c r="R522" s="445"/>
      <c r="S522" s="445"/>
      <c r="T522" s="445"/>
      <c r="AF522" t="s">
        <v>3407</v>
      </c>
      <c r="AG522" t="s">
        <v>3408</v>
      </c>
      <c r="AH522" t="s">
        <v>1923</v>
      </c>
    </row>
    <row r="523" spans="1:34" ht="12" customHeight="1">
      <c r="A523" t="s">
        <v>14</v>
      </c>
      <c r="C523" t="s">
        <v>60</v>
      </c>
      <c r="D523" t="s">
        <v>63</v>
      </c>
      <c r="E523" t="s">
        <v>68</v>
      </c>
      <c r="F523" t="s">
        <v>4399</v>
      </c>
      <c r="G523" t="s">
        <v>61</v>
      </c>
      <c r="H523" t="s">
        <v>4445</v>
      </c>
      <c r="J523" s="401" t="s">
        <v>605</v>
      </c>
      <c r="L523" s="402" t="s">
        <v>4472</v>
      </c>
      <c r="M523" s="403" t="s">
        <v>1914</v>
      </c>
      <c r="N523" s="65" t="s">
        <v>4473</v>
      </c>
      <c r="O523" s="65" t="s">
        <v>4466</v>
      </c>
      <c r="P523" s="446" t="s">
        <v>4449</v>
      </c>
      <c r="Q523" s="406" t="s">
        <v>4450</v>
      </c>
      <c r="R523" s="445"/>
      <c r="S523" s="445"/>
      <c r="T523" s="445"/>
      <c r="AF523" t="s">
        <v>3407</v>
      </c>
      <c r="AG523" t="s">
        <v>3408</v>
      </c>
      <c r="AH523" t="s">
        <v>1924</v>
      </c>
    </row>
    <row r="524" spans="1:34" ht="12" customHeight="1">
      <c r="A524" t="s">
        <v>14</v>
      </c>
      <c r="C524" t="s">
        <v>60</v>
      </c>
      <c r="D524" t="s">
        <v>63</v>
      </c>
      <c r="E524" t="s">
        <v>68</v>
      </c>
      <c r="F524" t="s">
        <v>4399</v>
      </c>
      <c r="G524" t="s">
        <v>61</v>
      </c>
      <c r="H524" t="s">
        <v>4445</v>
      </c>
      <c r="J524" s="401" t="s">
        <v>605</v>
      </c>
      <c r="L524" s="402" t="s">
        <v>4472</v>
      </c>
      <c r="M524" s="403" t="s">
        <v>1914</v>
      </c>
      <c r="N524" s="65" t="s">
        <v>4473</v>
      </c>
      <c r="O524" s="65" t="s">
        <v>4466</v>
      </c>
      <c r="P524" s="446" t="s">
        <v>4449</v>
      </c>
      <c r="Q524" s="406" t="s">
        <v>4450</v>
      </c>
      <c r="R524" s="445"/>
      <c r="S524" s="445"/>
      <c r="T524" s="445"/>
      <c r="AF524" t="s">
        <v>3407</v>
      </c>
      <c r="AG524" t="s">
        <v>3408</v>
      </c>
      <c r="AH524" t="s">
        <v>1925</v>
      </c>
    </row>
    <row r="525" spans="1:34" ht="12" customHeight="1">
      <c r="A525" t="s">
        <v>14</v>
      </c>
      <c r="C525" t="s">
        <v>60</v>
      </c>
      <c r="D525" t="s">
        <v>63</v>
      </c>
      <c r="E525" t="s">
        <v>68</v>
      </c>
      <c r="F525" t="s">
        <v>4399</v>
      </c>
      <c r="G525" t="s">
        <v>61</v>
      </c>
      <c r="H525" t="s">
        <v>4445</v>
      </c>
      <c r="J525" s="401" t="s">
        <v>608</v>
      </c>
      <c r="L525" s="402" t="s">
        <v>4474</v>
      </c>
      <c r="M525" s="403" t="s">
        <v>1914</v>
      </c>
      <c r="N525" s="65" t="s">
        <v>4475</v>
      </c>
      <c r="O525" s="65" t="s">
        <v>4466</v>
      </c>
      <c r="P525" s="446" t="s">
        <v>4449</v>
      </c>
      <c r="Q525" s="406" t="s">
        <v>4450</v>
      </c>
      <c r="R525" s="445"/>
      <c r="S525" s="445"/>
      <c r="T525" s="445"/>
      <c r="AF525" t="s">
        <v>3407</v>
      </c>
      <c r="AG525" t="s">
        <v>3408</v>
      </c>
      <c r="AH525" t="s">
        <v>1706</v>
      </c>
    </row>
    <row r="526" spans="1:34" ht="12" customHeight="1">
      <c r="A526" t="s">
        <v>14</v>
      </c>
      <c r="C526" t="s">
        <v>60</v>
      </c>
      <c r="D526" t="s">
        <v>63</v>
      </c>
      <c r="E526" t="s">
        <v>68</v>
      </c>
      <c r="F526" t="s">
        <v>4399</v>
      </c>
      <c r="G526" t="s">
        <v>61</v>
      </c>
      <c r="H526" t="s">
        <v>4445</v>
      </c>
      <c r="J526" s="401" t="s">
        <v>608</v>
      </c>
      <c r="L526" s="402" t="s">
        <v>4474</v>
      </c>
      <c r="M526" s="403" t="s">
        <v>1914</v>
      </c>
      <c r="N526" s="65" t="s">
        <v>4475</v>
      </c>
      <c r="O526" s="65" t="s">
        <v>4466</v>
      </c>
      <c r="P526" s="446" t="s">
        <v>4449</v>
      </c>
      <c r="Q526" s="406" t="s">
        <v>4450</v>
      </c>
      <c r="R526" s="445"/>
      <c r="S526" s="445"/>
      <c r="T526" s="445"/>
      <c r="AF526" t="s">
        <v>3407</v>
      </c>
      <c r="AG526" t="s">
        <v>3408</v>
      </c>
      <c r="AH526" t="s">
        <v>1921</v>
      </c>
    </row>
    <row r="527" spans="1:34" ht="12" customHeight="1">
      <c r="A527" t="s">
        <v>14</v>
      </c>
      <c r="C527" t="s">
        <v>60</v>
      </c>
      <c r="D527" t="s">
        <v>63</v>
      </c>
      <c r="E527" t="s">
        <v>68</v>
      </c>
      <c r="F527" t="s">
        <v>4399</v>
      </c>
      <c r="G527" t="s">
        <v>61</v>
      </c>
      <c r="H527" t="s">
        <v>4445</v>
      </c>
      <c r="J527" s="401" t="s">
        <v>608</v>
      </c>
      <c r="L527" s="402" t="s">
        <v>4474</v>
      </c>
      <c r="M527" s="403" t="s">
        <v>1914</v>
      </c>
      <c r="N527" s="65" t="s">
        <v>4475</v>
      </c>
      <c r="O527" s="65" t="s">
        <v>4466</v>
      </c>
      <c r="P527" s="446" t="s">
        <v>4449</v>
      </c>
      <c r="Q527" s="406" t="s">
        <v>4450</v>
      </c>
      <c r="R527" s="445"/>
      <c r="S527" s="445"/>
      <c r="T527" s="445"/>
      <c r="AF527" t="s">
        <v>3407</v>
      </c>
      <c r="AG527" t="s">
        <v>3408</v>
      </c>
      <c r="AH527" t="s">
        <v>1923</v>
      </c>
    </row>
    <row r="528" spans="1:34" ht="12" customHeight="1">
      <c r="A528" t="s">
        <v>14</v>
      </c>
      <c r="C528" t="s">
        <v>60</v>
      </c>
      <c r="D528" t="s">
        <v>63</v>
      </c>
      <c r="E528" t="s">
        <v>68</v>
      </c>
      <c r="F528" t="s">
        <v>4399</v>
      </c>
      <c r="G528" t="s">
        <v>61</v>
      </c>
      <c r="H528" t="s">
        <v>4445</v>
      </c>
      <c r="J528" s="401" t="s">
        <v>608</v>
      </c>
      <c r="L528" s="402" t="s">
        <v>4474</v>
      </c>
      <c r="M528" s="403" t="s">
        <v>1914</v>
      </c>
      <c r="N528" s="65" t="s">
        <v>4475</v>
      </c>
      <c r="O528" s="65" t="s">
        <v>4466</v>
      </c>
      <c r="P528" s="446" t="s">
        <v>4449</v>
      </c>
      <c r="Q528" s="406" t="s">
        <v>4450</v>
      </c>
      <c r="R528" s="445"/>
      <c r="S528" s="445"/>
      <c r="T528" s="445"/>
      <c r="AF528" t="s">
        <v>3407</v>
      </c>
      <c r="AG528" t="s">
        <v>3408</v>
      </c>
      <c r="AH528" t="s">
        <v>1924</v>
      </c>
    </row>
    <row r="529" spans="1:34" ht="12" customHeight="1">
      <c r="A529" t="s">
        <v>14</v>
      </c>
      <c r="C529" t="s">
        <v>60</v>
      </c>
      <c r="D529" t="s">
        <v>63</v>
      </c>
      <c r="E529" t="s">
        <v>68</v>
      </c>
      <c r="F529" t="s">
        <v>4399</v>
      </c>
      <c r="G529" t="s">
        <v>61</v>
      </c>
      <c r="H529" t="s">
        <v>4445</v>
      </c>
      <c r="J529" s="401" t="s">
        <v>608</v>
      </c>
      <c r="L529" s="402" t="s">
        <v>4474</v>
      </c>
      <c r="M529" s="403" t="s">
        <v>1914</v>
      </c>
      <c r="N529" s="65" t="s">
        <v>4475</v>
      </c>
      <c r="O529" s="65" t="s">
        <v>4466</v>
      </c>
      <c r="P529" s="446" t="s">
        <v>4449</v>
      </c>
      <c r="Q529" s="406" t="s">
        <v>4450</v>
      </c>
      <c r="R529" s="445"/>
      <c r="S529" s="445"/>
      <c r="T529" s="445"/>
      <c r="AF529" t="s">
        <v>3407</v>
      </c>
      <c r="AG529" t="s">
        <v>3408</v>
      </c>
      <c r="AH529" t="s">
        <v>1925</v>
      </c>
    </row>
    <row r="530" spans="1:34" ht="12" customHeight="1">
      <c r="A530" t="s">
        <v>14</v>
      </c>
      <c r="C530" t="s">
        <v>60</v>
      </c>
      <c r="D530" t="s">
        <v>63</v>
      </c>
      <c r="E530" t="s">
        <v>68</v>
      </c>
      <c r="F530" t="s">
        <v>4399</v>
      </c>
      <c r="G530" t="s">
        <v>61</v>
      </c>
      <c r="H530" t="s">
        <v>4476</v>
      </c>
      <c r="J530" s="401" t="s">
        <v>613</v>
      </c>
      <c r="L530" s="419" t="s">
        <v>4477</v>
      </c>
      <c r="M530" s="403" t="s">
        <v>1914</v>
      </c>
      <c r="N530" s="183" t="s">
        <v>4478</v>
      </c>
      <c r="O530" s="420" t="s">
        <v>4479</v>
      </c>
      <c r="P530" s="107" t="s">
        <v>4480</v>
      </c>
      <c r="Q530" s="421" t="s">
        <v>4481</v>
      </c>
      <c r="R530" s="448" t="s">
        <v>4482</v>
      </c>
      <c r="S530" s="448" t="s">
        <v>4483</v>
      </c>
      <c r="T530" s="448" t="s">
        <v>141</v>
      </c>
      <c r="AB530" s="407" t="s">
        <v>4484</v>
      </c>
      <c r="AF530" t="s">
        <v>3407</v>
      </c>
      <c r="AG530" t="s">
        <v>3408</v>
      </c>
      <c r="AH530" t="s">
        <v>1706</v>
      </c>
    </row>
    <row r="531" spans="1:34" ht="12" customHeight="1">
      <c r="A531" t="s">
        <v>14</v>
      </c>
      <c r="C531" t="s">
        <v>60</v>
      </c>
      <c r="D531" t="s">
        <v>63</v>
      </c>
      <c r="E531" t="s">
        <v>68</v>
      </c>
      <c r="F531" t="s">
        <v>4399</v>
      </c>
      <c r="G531" t="s">
        <v>61</v>
      </c>
      <c r="H531" t="s">
        <v>4476</v>
      </c>
      <c r="J531" s="401" t="s">
        <v>613</v>
      </c>
      <c r="L531" s="419" t="s">
        <v>4477</v>
      </c>
      <c r="M531" s="403" t="s">
        <v>1914</v>
      </c>
      <c r="N531" s="183" t="s">
        <v>4478</v>
      </c>
      <c r="O531" s="420" t="s">
        <v>4479</v>
      </c>
      <c r="P531" s="107" t="s">
        <v>4480</v>
      </c>
      <c r="Q531" s="421" t="s">
        <v>4481</v>
      </c>
      <c r="R531" s="449"/>
      <c r="S531" s="449"/>
      <c r="T531" s="449"/>
      <c r="AB531" s="407" t="s">
        <v>4484</v>
      </c>
      <c r="AF531" t="s">
        <v>3407</v>
      </c>
      <c r="AG531" t="s">
        <v>3408</v>
      </c>
      <c r="AH531" t="s">
        <v>1921</v>
      </c>
    </row>
    <row r="532" spans="1:34" ht="12" customHeight="1">
      <c r="A532" t="s">
        <v>14</v>
      </c>
      <c r="C532" t="s">
        <v>60</v>
      </c>
      <c r="D532" t="s">
        <v>63</v>
      </c>
      <c r="E532" t="s">
        <v>68</v>
      </c>
      <c r="F532" t="s">
        <v>4399</v>
      </c>
      <c r="G532" t="s">
        <v>61</v>
      </c>
      <c r="H532" t="s">
        <v>4476</v>
      </c>
      <c r="J532" s="401" t="s">
        <v>613</v>
      </c>
      <c r="L532" s="419" t="s">
        <v>4477</v>
      </c>
      <c r="M532" s="403" t="s">
        <v>1914</v>
      </c>
      <c r="N532" s="183" t="s">
        <v>4478</v>
      </c>
      <c r="O532" s="420" t="s">
        <v>4479</v>
      </c>
      <c r="P532" s="107" t="s">
        <v>4480</v>
      </c>
      <c r="Q532" s="421" t="s">
        <v>4481</v>
      </c>
      <c r="R532" s="449"/>
      <c r="S532" s="449"/>
      <c r="T532" s="449"/>
      <c r="AB532" s="407" t="s">
        <v>4484</v>
      </c>
      <c r="AF532" t="s">
        <v>3407</v>
      </c>
      <c r="AG532" t="s">
        <v>3408</v>
      </c>
      <c r="AH532" t="s">
        <v>1923</v>
      </c>
    </row>
    <row r="533" spans="1:34" ht="12" customHeight="1">
      <c r="A533" t="s">
        <v>14</v>
      </c>
      <c r="C533" t="s">
        <v>60</v>
      </c>
      <c r="D533" t="s">
        <v>63</v>
      </c>
      <c r="E533" t="s">
        <v>68</v>
      </c>
      <c r="F533" t="s">
        <v>4399</v>
      </c>
      <c r="G533" t="s">
        <v>61</v>
      </c>
      <c r="H533" t="s">
        <v>4476</v>
      </c>
      <c r="J533" s="401" t="s">
        <v>613</v>
      </c>
      <c r="L533" s="419" t="s">
        <v>4477</v>
      </c>
      <c r="M533" s="403" t="s">
        <v>1914</v>
      </c>
      <c r="N533" s="183" t="s">
        <v>4478</v>
      </c>
      <c r="O533" s="420" t="s">
        <v>4479</v>
      </c>
      <c r="P533" s="107" t="s">
        <v>4480</v>
      </c>
      <c r="Q533" s="421" t="s">
        <v>4481</v>
      </c>
      <c r="R533" s="449"/>
      <c r="S533" s="449"/>
      <c r="T533" s="449"/>
      <c r="AB533" s="407" t="s">
        <v>4484</v>
      </c>
      <c r="AF533" t="s">
        <v>3407</v>
      </c>
      <c r="AG533" t="s">
        <v>3408</v>
      </c>
      <c r="AH533" t="s">
        <v>1924</v>
      </c>
    </row>
    <row r="534" spans="1:34" ht="12" customHeight="1">
      <c r="A534" t="s">
        <v>14</v>
      </c>
      <c r="C534" t="s">
        <v>60</v>
      </c>
      <c r="D534" t="s">
        <v>63</v>
      </c>
      <c r="E534" t="s">
        <v>68</v>
      </c>
      <c r="F534" t="s">
        <v>4399</v>
      </c>
      <c r="G534" t="s">
        <v>61</v>
      </c>
      <c r="H534" t="s">
        <v>4476</v>
      </c>
      <c r="J534" s="401" t="s">
        <v>613</v>
      </c>
      <c r="L534" s="419" t="s">
        <v>4477</v>
      </c>
      <c r="M534" s="403" t="s">
        <v>1914</v>
      </c>
      <c r="N534" s="183" t="s">
        <v>4478</v>
      </c>
      <c r="O534" s="420" t="s">
        <v>4479</v>
      </c>
      <c r="P534" s="107" t="s">
        <v>4480</v>
      </c>
      <c r="Q534" s="421" t="s">
        <v>4481</v>
      </c>
      <c r="R534" s="449"/>
      <c r="S534" s="449"/>
      <c r="T534" s="449"/>
      <c r="AB534" s="407" t="s">
        <v>4484</v>
      </c>
      <c r="AF534" t="s">
        <v>3407</v>
      </c>
      <c r="AG534" t="s">
        <v>3408</v>
      </c>
      <c r="AH534" t="s">
        <v>1925</v>
      </c>
    </row>
    <row r="535" spans="1:34" ht="12" customHeight="1">
      <c r="A535" t="s">
        <v>14</v>
      </c>
      <c r="C535" t="s">
        <v>60</v>
      </c>
      <c r="D535" t="s">
        <v>63</v>
      </c>
      <c r="E535" t="s">
        <v>68</v>
      </c>
      <c r="F535" t="s">
        <v>4399</v>
      </c>
      <c r="G535" t="s">
        <v>61</v>
      </c>
      <c r="H535" t="s">
        <v>4476</v>
      </c>
      <c r="J535" s="401" t="s">
        <v>618</v>
      </c>
      <c r="L535" s="402" t="s">
        <v>4485</v>
      </c>
      <c r="M535" s="403" t="s">
        <v>1914</v>
      </c>
      <c r="N535" s="419" t="s">
        <v>4486</v>
      </c>
      <c r="O535" s="402" t="s">
        <v>4487</v>
      </c>
      <c r="P535" s="450" t="s">
        <v>4488</v>
      </c>
      <c r="Q535" s="406" t="s">
        <v>4489</v>
      </c>
      <c r="R535" s="445"/>
      <c r="S535" s="445"/>
      <c r="T535" s="445"/>
      <c r="AF535" t="s">
        <v>3407</v>
      </c>
      <c r="AG535" t="s">
        <v>3408</v>
      </c>
      <c r="AH535" t="s">
        <v>1706</v>
      </c>
    </row>
    <row r="536" spans="1:34" ht="12" customHeight="1">
      <c r="A536" t="s">
        <v>14</v>
      </c>
      <c r="C536" t="s">
        <v>60</v>
      </c>
      <c r="D536" t="s">
        <v>63</v>
      </c>
      <c r="E536" t="s">
        <v>68</v>
      </c>
      <c r="F536" t="s">
        <v>4399</v>
      </c>
      <c r="G536" t="s">
        <v>61</v>
      </c>
      <c r="H536" t="s">
        <v>4476</v>
      </c>
      <c r="J536" s="401" t="s">
        <v>618</v>
      </c>
      <c r="L536" s="402" t="s">
        <v>4485</v>
      </c>
      <c r="M536" s="403" t="s">
        <v>1914</v>
      </c>
      <c r="N536" s="419" t="s">
        <v>4486</v>
      </c>
      <c r="O536" s="402" t="s">
        <v>4487</v>
      </c>
      <c r="P536" s="450" t="s">
        <v>4488</v>
      </c>
      <c r="Q536" s="406" t="s">
        <v>4489</v>
      </c>
      <c r="R536" s="445"/>
      <c r="S536" s="445"/>
      <c r="T536" s="445"/>
      <c r="AF536" t="s">
        <v>3407</v>
      </c>
      <c r="AG536" t="s">
        <v>3408</v>
      </c>
      <c r="AH536" t="s">
        <v>1921</v>
      </c>
    </row>
    <row r="537" spans="1:34" ht="12" customHeight="1">
      <c r="A537" t="s">
        <v>14</v>
      </c>
      <c r="C537" t="s">
        <v>60</v>
      </c>
      <c r="D537" t="s">
        <v>63</v>
      </c>
      <c r="E537" t="s">
        <v>68</v>
      </c>
      <c r="F537" t="s">
        <v>4399</v>
      </c>
      <c r="G537" t="s">
        <v>61</v>
      </c>
      <c r="H537" t="s">
        <v>4476</v>
      </c>
      <c r="J537" s="401" t="s">
        <v>618</v>
      </c>
      <c r="L537" s="402" t="s">
        <v>4485</v>
      </c>
      <c r="M537" s="403" t="s">
        <v>1914</v>
      </c>
      <c r="N537" s="419" t="s">
        <v>4486</v>
      </c>
      <c r="O537" s="402" t="s">
        <v>4487</v>
      </c>
      <c r="P537" s="450" t="s">
        <v>4488</v>
      </c>
      <c r="Q537" s="406" t="s">
        <v>4489</v>
      </c>
      <c r="R537" s="445"/>
      <c r="S537" s="445"/>
      <c r="T537" s="445"/>
      <c r="AF537" t="s">
        <v>3407</v>
      </c>
      <c r="AG537" t="s">
        <v>3408</v>
      </c>
      <c r="AH537" t="s">
        <v>1923</v>
      </c>
    </row>
    <row r="538" spans="1:34" ht="12" customHeight="1">
      <c r="A538" t="s">
        <v>14</v>
      </c>
      <c r="C538" t="s">
        <v>60</v>
      </c>
      <c r="D538" t="s">
        <v>63</v>
      </c>
      <c r="E538" t="s">
        <v>68</v>
      </c>
      <c r="F538" t="s">
        <v>4399</v>
      </c>
      <c r="G538" t="s">
        <v>61</v>
      </c>
      <c r="H538" t="s">
        <v>4476</v>
      </c>
      <c r="J538" s="401" t="s">
        <v>618</v>
      </c>
      <c r="L538" s="402" t="s">
        <v>4485</v>
      </c>
      <c r="M538" s="403" t="s">
        <v>1914</v>
      </c>
      <c r="N538" s="419" t="s">
        <v>4486</v>
      </c>
      <c r="O538" s="402" t="s">
        <v>4487</v>
      </c>
      <c r="P538" s="450" t="s">
        <v>4488</v>
      </c>
      <c r="Q538" s="406" t="s">
        <v>4489</v>
      </c>
      <c r="R538" s="445"/>
      <c r="S538" s="445"/>
      <c r="T538" s="445"/>
      <c r="AF538" t="s">
        <v>3407</v>
      </c>
      <c r="AG538" t="s">
        <v>3408</v>
      </c>
      <c r="AH538" t="s">
        <v>1924</v>
      </c>
    </row>
    <row r="539" spans="1:34" ht="12" customHeight="1">
      <c r="A539" t="s">
        <v>14</v>
      </c>
      <c r="C539" t="s">
        <v>60</v>
      </c>
      <c r="D539" t="s">
        <v>63</v>
      </c>
      <c r="E539" t="s">
        <v>68</v>
      </c>
      <c r="F539" t="s">
        <v>4399</v>
      </c>
      <c r="G539" t="s">
        <v>61</v>
      </c>
      <c r="H539" t="s">
        <v>4476</v>
      </c>
      <c r="J539" s="401" t="s">
        <v>618</v>
      </c>
      <c r="L539" s="402" t="s">
        <v>4485</v>
      </c>
      <c r="M539" s="403" t="s">
        <v>1914</v>
      </c>
      <c r="N539" s="419" t="s">
        <v>4486</v>
      </c>
      <c r="O539" s="402" t="s">
        <v>4487</v>
      </c>
      <c r="P539" s="450" t="s">
        <v>4488</v>
      </c>
      <c r="Q539" s="406" t="s">
        <v>4489</v>
      </c>
      <c r="R539" s="445"/>
      <c r="S539" s="445"/>
      <c r="T539" s="445"/>
      <c r="AF539" t="s">
        <v>3407</v>
      </c>
      <c r="AG539" t="s">
        <v>3408</v>
      </c>
      <c r="AH539" t="s">
        <v>1925</v>
      </c>
    </row>
    <row r="540" spans="1:34" ht="12" customHeight="1">
      <c r="A540" t="s">
        <v>14</v>
      </c>
      <c r="C540" t="s">
        <v>60</v>
      </c>
      <c r="D540" t="s">
        <v>63</v>
      </c>
      <c r="E540" t="s">
        <v>68</v>
      </c>
      <c r="F540" t="s">
        <v>4399</v>
      </c>
      <c r="G540" t="s">
        <v>61</v>
      </c>
      <c r="H540" t="s">
        <v>4476</v>
      </c>
      <c r="J540" s="401" t="s">
        <v>624</v>
      </c>
      <c r="L540" s="402" t="s">
        <v>4490</v>
      </c>
      <c r="M540" s="403" t="s">
        <v>1914</v>
      </c>
      <c r="N540" s="419" t="s">
        <v>4491</v>
      </c>
      <c r="O540" s="402" t="s">
        <v>4487</v>
      </c>
      <c r="P540" s="419" t="s">
        <v>4492</v>
      </c>
      <c r="Q540" s="406" t="s">
        <v>4489</v>
      </c>
      <c r="R540" s="445"/>
      <c r="S540" s="445"/>
      <c r="T540" s="445"/>
      <c r="AF540" t="s">
        <v>3407</v>
      </c>
      <c r="AG540" t="s">
        <v>3408</v>
      </c>
      <c r="AH540" t="s">
        <v>1706</v>
      </c>
    </row>
    <row r="541" spans="1:34" ht="12" customHeight="1">
      <c r="A541" t="s">
        <v>14</v>
      </c>
      <c r="C541" t="s">
        <v>60</v>
      </c>
      <c r="D541" t="s">
        <v>63</v>
      </c>
      <c r="E541" t="s">
        <v>68</v>
      </c>
      <c r="F541" t="s">
        <v>4399</v>
      </c>
      <c r="G541" t="s">
        <v>61</v>
      </c>
      <c r="H541" t="s">
        <v>4476</v>
      </c>
      <c r="J541" s="401" t="s">
        <v>624</v>
      </c>
      <c r="L541" s="402" t="s">
        <v>4490</v>
      </c>
      <c r="M541" s="403" t="s">
        <v>1914</v>
      </c>
      <c r="N541" s="419" t="s">
        <v>4491</v>
      </c>
      <c r="O541" s="402" t="s">
        <v>4487</v>
      </c>
      <c r="P541" s="419" t="s">
        <v>4492</v>
      </c>
      <c r="Q541" s="406" t="s">
        <v>4489</v>
      </c>
      <c r="R541" s="445"/>
      <c r="S541" s="445"/>
      <c r="T541" s="445"/>
      <c r="AF541" t="s">
        <v>3407</v>
      </c>
      <c r="AG541" t="s">
        <v>3408</v>
      </c>
      <c r="AH541" t="s">
        <v>1921</v>
      </c>
    </row>
    <row r="542" spans="1:34" ht="12" customHeight="1">
      <c r="A542" t="s">
        <v>14</v>
      </c>
      <c r="C542" t="s">
        <v>60</v>
      </c>
      <c r="D542" t="s">
        <v>63</v>
      </c>
      <c r="E542" t="s">
        <v>68</v>
      </c>
      <c r="F542" t="s">
        <v>4399</v>
      </c>
      <c r="G542" t="s">
        <v>61</v>
      </c>
      <c r="H542" t="s">
        <v>4476</v>
      </c>
      <c r="J542" s="401" t="s">
        <v>624</v>
      </c>
      <c r="L542" s="402" t="s">
        <v>4490</v>
      </c>
      <c r="M542" s="403" t="s">
        <v>1914</v>
      </c>
      <c r="N542" s="419" t="s">
        <v>4491</v>
      </c>
      <c r="O542" s="402" t="s">
        <v>4487</v>
      </c>
      <c r="P542" s="419" t="s">
        <v>4492</v>
      </c>
      <c r="Q542" s="406" t="s">
        <v>4489</v>
      </c>
      <c r="R542" s="445"/>
      <c r="S542" s="445"/>
      <c r="T542" s="445"/>
      <c r="AF542" t="s">
        <v>3407</v>
      </c>
      <c r="AG542" t="s">
        <v>3408</v>
      </c>
      <c r="AH542" t="s">
        <v>1923</v>
      </c>
    </row>
    <row r="543" spans="1:34" ht="12" customHeight="1">
      <c r="A543" t="s">
        <v>14</v>
      </c>
      <c r="C543" t="s">
        <v>60</v>
      </c>
      <c r="D543" t="s">
        <v>63</v>
      </c>
      <c r="E543" t="s">
        <v>68</v>
      </c>
      <c r="F543" t="s">
        <v>4399</v>
      </c>
      <c r="G543" t="s">
        <v>61</v>
      </c>
      <c r="H543" t="s">
        <v>4476</v>
      </c>
      <c r="J543" s="401" t="s">
        <v>624</v>
      </c>
      <c r="L543" s="402" t="s">
        <v>4490</v>
      </c>
      <c r="M543" s="403" t="s">
        <v>1914</v>
      </c>
      <c r="N543" s="419" t="s">
        <v>4491</v>
      </c>
      <c r="O543" s="402" t="s">
        <v>4487</v>
      </c>
      <c r="P543" s="419" t="s">
        <v>4492</v>
      </c>
      <c r="Q543" s="406" t="s">
        <v>4489</v>
      </c>
      <c r="R543" s="445"/>
      <c r="S543" s="445"/>
      <c r="T543" s="445"/>
      <c r="AF543" t="s">
        <v>3407</v>
      </c>
      <c r="AG543" t="s">
        <v>3408</v>
      </c>
      <c r="AH543" t="s">
        <v>1924</v>
      </c>
    </row>
    <row r="544" spans="1:34" ht="12" customHeight="1">
      <c r="A544" t="s">
        <v>14</v>
      </c>
      <c r="C544" t="s">
        <v>60</v>
      </c>
      <c r="D544" t="s">
        <v>63</v>
      </c>
      <c r="E544" t="s">
        <v>68</v>
      </c>
      <c r="F544" t="s">
        <v>4399</v>
      </c>
      <c r="G544" t="s">
        <v>61</v>
      </c>
      <c r="H544" t="s">
        <v>4476</v>
      </c>
      <c r="J544" s="401" t="s">
        <v>624</v>
      </c>
      <c r="L544" s="402" t="s">
        <v>4490</v>
      </c>
      <c r="M544" s="403" t="s">
        <v>1914</v>
      </c>
      <c r="N544" s="419" t="s">
        <v>4491</v>
      </c>
      <c r="O544" s="402" t="s">
        <v>4487</v>
      </c>
      <c r="P544" s="419" t="s">
        <v>4492</v>
      </c>
      <c r="Q544" s="406" t="s">
        <v>4489</v>
      </c>
      <c r="R544" s="445"/>
      <c r="S544" s="445"/>
      <c r="T544" s="445"/>
      <c r="AF544" t="s">
        <v>3407</v>
      </c>
      <c r="AG544" t="s">
        <v>3408</v>
      </c>
      <c r="AH544" t="s">
        <v>1925</v>
      </c>
    </row>
    <row r="545" spans="1:34" ht="12" customHeight="1">
      <c r="A545" t="s">
        <v>14</v>
      </c>
      <c r="C545" t="s">
        <v>60</v>
      </c>
      <c r="D545" t="s">
        <v>63</v>
      </c>
      <c r="E545" t="s">
        <v>68</v>
      </c>
      <c r="F545" t="s">
        <v>4399</v>
      </c>
      <c r="G545" t="s">
        <v>61</v>
      </c>
      <c r="H545" t="s">
        <v>4476</v>
      </c>
      <c r="J545" s="401" t="s">
        <v>627</v>
      </c>
      <c r="L545" s="402" t="s">
        <v>4493</v>
      </c>
      <c r="M545" s="403" t="s">
        <v>1914</v>
      </c>
      <c r="N545" s="419" t="s">
        <v>4494</v>
      </c>
      <c r="O545" s="402" t="s">
        <v>4487</v>
      </c>
      <c r="P545" s="450" t="s">
        <v>4488</v>
      </c>
      <c r="Q545" s="406" t="s">
        <v>4489</v>
      </c>
      <c r="R545" s="445"/>
      <c r="S545" s="445"/>
      <c r="T545" s="445"/>
      <c r="AF545" t="s">
        <v>3407</v>
      </c>
      <c r="AG545" t="s">
        <v>3408</v>
      </c>
      <c r="AH545" t="s">
        <v>1706</v>
      </c>
    </row>
    <row r="546" spans="1:34" ht="12" customHeight="1">
      <c r="A546" t="s">
        <v>14</v>
      </c>
      <c r="C546" t="s">
        <v>60</v>
      </c>
      <c r="D546" t="s">
        <v>63</v>
      </c>
      <c r="E546" t="s">
        <v>68</v>
      </c>
      <c r="F546" t="s">
        <v>4399</v>
      </c>
      <c r="G546" t="s">
        <v>61</v>
      </c>
      <c r="H546" t="s">
        <v>4476</v>
      </c>
      <c r="J546" s="401" t="s">
        <v>627</v>
      </c>
      <c r="L546" s="402" t="s">
        <v>4493</v>
      </c>
      <c r="M546" s="403" t="s">
        <v>1914</v>
      </c>
      <c r="N546" s="419" t="s">
        <v>4494</v>
      </c>
      <c r="O546" s="402" t="s">
        <v>4487</v>
      </c>
      <c r="P546" s="450" t="s">
        <v>4488</v>
      </c>
      <c r="Q546" s="406" t="s">
        <v>4489</v>
      </c>
      <c r="R546" s="445"/>
      <c r="S546" s="445"/>
      <c r="T546" s="445"/>
      <c r="AF546" t="s">
        <v>3407</v>
      </c>
      <c r="AG546" t="s">
        <v>3408</v>
      </c>
      <c r="AH546" t="s">
        <v>1921</v>
      </c>
    </row>
    <row r="547" spans="1:34" ht="12" customHeight="1">
      <c r="A547" t="s">
        <v>14</v>
      </c>
      <c r="C547" t="s">
        <v>60</v>
      </c>
      <c r="D547" t="s">
        <v>63</v>
      </c>
      <c r="E547" t="s">
        <v>68</v>
      </c>
      <c r="F547" t="s">
        <v>4399</v>
      </c>
      <c r="G547" t="s">
        <v>61</v>
      </c>
      <c r="H547" t="s">
        <v>4476</v>
      </c>
      <c r="J547" s="401" t="s">
        <v>627</v>
      </c>
      <c r="L547" s="402" t="s">
        <v>4493</v>
      </c>
      <c r="M547" s="403" t="s">
        <v>1914</v>
      </c>
      <c r="N547" s="419" t="s">
        <v>4494</v>
      </c>
      <c r="O547" s="402" t="s">
        <v>4487</v>
      </c>
      <c r="P547" s="450" t="s">
        <v>4488</v>
      </c>
      <c r="Q547" s="406" t="s">
        <v>4489</v>
      </c>
      <c r="R547" s="445"/>
      <c r="S547" s="445"/>
      <c r="T547" s="445"/>
      <c r="AF547" t="s">
        <v>3407</v>
      </c>
      <c r="AG547" t="s">
        <v>3408</v>
      </c>
      <c r="AH547" t="s">
        <v>1923</v>
      </c>
    </row>
    <row r="548" spans="1:34" ht="12" customHeight="1">
      <c r="A548" t="s">
        <v>14</v>
      </c>
      <c r="C548" t="s">
        <v>60</v>
      </c>
      <c r="D548" t="s">
        <v>63</v>
      </c>
      <c r="E548" t="s">
        <v>68</v>
      </c>
      <c r="F548" t="s">
        <v>4399</v>
      </c>
      <c r="G548" t="s">
        <v>61</v>
      </c>
      <c r="H548" t="s">
        <v>4476</v>
      </c>
      <c r="J548" s="401" t="s">
        <v>627</v>
      </c>
      <c r="L548" s="402" t="s">
        <v>4493</v>
      </c>
      <c r="M548" s="403" t="s">
        <v>1914</v>
      </c>
      <c r="N548" s="419" t="s">
        <v>4494</v>
      </c>
      <c r="O548" s="402" t="s">
        <v>4487</v>
      </c>
      <c r="P548" s="450" t="s">
        <v>4488</v>
      </c>
      <c r="Q548" s="406" t="s">
        <v>4489</v>
      </c>
      <c r="R548" s="445"/>
      <c r="S548" s="445"/>
      <c r="T548" s="445"/>
      <c r="AF548" t="s">
        <v>3407</v>
      </c>
      <c r="AG548" t="s">
        <v>3408</v>
      </c>
      <c r="AH548" t="s">
        <v>1924</v>
      </c>
    </row>
    <row r="549" spans="1:34" ht="12" customHeight="1">
      <c r="A549" t="s">
        <v>14</v>
      </c>
      <c r="C549" t="s">
        <v>60</v>
      </c>
      <c r="D549" t="s">
        <v>63</v>
      </c>
      <c r="E549" t="s">
        <v>68</v>
      </c>
      <c r="F549" t="s">
        <v>4399</v>
      </c>
      <c r="G549" t="s">
        <v>61</v>
      </c>
      <c r="H549" t="s">
        <v>4476</v>
      </c>
      <c r="J549" s="401" t="s">
        <v>627</v>
      </c>
      <c r="L549" s="402" t="s">
        <v>4493</v>
      </c>
      <c r="M549" s="403" t="s">
        <v>1914</v>
      </c>
      <c r="N549" s="419" t="s">
        <v>4494</v>
      </c>
      <c r="O549" s="402" t="s">
        <v>4487</v>
      </c>
      <c r="P549" s="450" t="s">
        <v>4488</v>
      </c>
      <c r="Q549" s="406" t="s">
        <v>4489</v>
      </c>
      <c r="R549" s="445"/>
      <c r="S549" s="445"/>
      <c r="T549" s="445"/>
      <c r="AF549" t="s">
        <v>3407</v>
      </c>
      <c r="AG549" t="s">
        <v>3408</v>
      </c>
      <c r="AH549" t="s">
        <v>1925</v>
      </c>
    </row>
    <row r="550" spans="1:34" ht="12" customHeight="1">
      <c r="A550" t="s">
        <v>14</v>
      </c>
      <c r="C550" t="s">
        <v>60</v>
      </c>
      <c r="D550" t="s">
        <v>63</v>
      </c>
      <c r="E550" t="s">
        <v>68</v>
      </c>
      <c r="F550" t="s">
        <v>4399</v>
      </c>
      <c r="G550" t="s">
        <v>61</v>
      </c>
      <c r="H550" t="s">
        <v>4476</v>
      </c>
      <c r="J550" s="401" t="s">
        <v>630</v>
      </c>
      <c r="L550" s="402" t="s">
        <v>4495</v>
      </c>
      <c r="M550" s="403" t="s">
        <v>1914</v>
      </c>
      <c r="N550" s="419" t="s">
        <v>4496</v>
      </c>
      <c r="O550" s="402" t="s">
        <v>4487</v>
      </c>
      <c r="P550" s="419" t="s">
        <v>4492</v>
      </c>
      <c r="Q550" s="406" t="s">
        <v>4489</v>
      </c>
      <c r="R550" s="445"/>
      <c r="S550" s="445"/>
      <c r="T550" s="445"/>
      <c r="AF550" t="s">
        <v>3407</v>
      </c>
      <c r="AG550" t="s">
        <v>3408</v>
      </c>
      <c r="AH550" t="s">
        <v>1706</v>
      </c>
    </row>
    <row r="551" spans="1:34" ht="12" customHeight="1">
      <c r="A551" t="s">
        <v>14</v>
      </c>
      <c r="C551" t="s">
        <v>60</v>
      </c>
      <c r="D551" t="s">
        <v>63</v>
      </c>
      <c r="E551" t="s">
        <v>68</v>
      </c>
      <c r="F551" t="s">
        <v>4399</v>
      </c>
      <c r="G551" t="s">
        <v>61</v>
      </c>
      <c r="H551" t="s">
        <v>4476</v>
      </c>
      <c r="J551" s="401" t="s">
        <v>630</v>
      </c>
      <c r="L551" s="402" t="s">
        <v>4495</v>
      </c>
      <c r="M551" s="403" t="s">
        <v>1914</v>
      </c>
      <c r="N551" s="419" t="s">
        <v>4496</v>
      </c>
      <c r="O551" s="402" t="s">
        <v>4487</v>
      </c>
      <c r="P551" s="419" t="s">
        <v>4492</v>
      </c>
      <c r="Q551" s="406" t="s">
        <v>4489</v>
      </c>
      <c r="R551" s="445"/>
      <c r="S551" s="445"/>
      <c r="T551" s="445"/>
      <c r="AF551" t="s">
        <v>3407</v>
      </c>
      <c r="AG551" t="s">
        <v>3408</v>
      </c>
      <c r="AH551" t="s">
        <v>1921</v>
      </c>
    </row>
    <row r="552" spans="1:34" ht="12" customHeight="1">
      <c r="A552" t="s">
        <v>14</v>
      </c>
      <c r="C552" t="s">
        <v>60</v>
      </c>
      <c r="D552" t="s">
        <v>63</v>
      </c>
      <c r="E552" t="s">
        <v>68</v>
      </c>
      <c r="F552" t="s">
        <v>4399</v>
      </c>
      <c r="G552" t="s">
        <v>61</v>
      </c>
      <c r="H552" t="s">
        <v>4476</v>
      </c>
      <c r="J552" s="401" t="s">
        <v>630</v>
      </c>
      <c r="L552" s="402" t="s">
        <v>4495</v>
      </c>
      <c r="M552" s="403" t="s">
        <v>1914</v>
      </c>
      <c r="N552" s="419" t="s">
        <v>4496</v>
      </c>
      <c r="O552" s="402" t="s">
        <v>4487</v>
      </c>
      <c r="P552" s="419" t="s">
        <v>4492</v>
      </c>
      <c r="Q552" s="406" t="s">
        <v>4489</v>
      </c>
      <c r="R552" s="445"/>
      <c r="S552" s="445"/>
      <c r="T552" s="445"/>
      <c r="AF552" t="s">
        <v>3407</v>
      </c>
      <c r="AG552" t="s">
        <v>3408</v>
      </c>
      <c r="AH552" t="s">
        <v>1923</v>
      </c>
    </row>
    <row r="553" spans="1:34" ht="12" customHeight="1">
      <c r="A553" t="s">
        <v>14</v>
      </c>
      <c r="C553" t="s">
        <v>60</v>
      </c>
      <c r="D553" t="s">
        <v>63</v>
      </c>
      <c r="E553" t="s">
        <v>68</v>
      </c>
      <c r="F553" t="s">
        <v>4399</v>
      </c>
      <c r="G553" t="s">
        <v>61</v>
      </c>
      <c r="H553" t="s">
        <v>4476</v>
      </c>
      <c r="J553" s="401" t="s">
        <v>630</v>
      </c>
      <c r="L553" s="402" t="s">
        <v>4495</v>
      </c>
      <c r="M553" s="403" t="s">
        <v>1914</v>
      </c>
      <c r="N553" s="419" t="s">
        <v>4496</v>
      </c>
      <c r="O553" s="402" t="s">
        <v>4487</v>
      </c>
      <c r="P553" s="419" t="s">
        <v>4492</v>
      </c>
      <c r="Q553" s="406" t="s">
        <v>4489</v>
      </c>
      <c r="R553" s="445"/>
      <c r="S553" s="445"/>
      <c r="T553" s="445"/>
      <c r="AF553" t="s">
        <v>3407</v>
      </c>
      <c r="AG553" t="s">
        <v>3408</v>
      </c>
      <c r="AH553" t="s">
        <v>1924</v>
      </c>
    </row>
    <row r="554" spans="1:34" ht="12" customHeight="1">
      <c r="A554" t="s">
        <v>14</v>
      </c>
      <c r="C554" t="s">
        <v>60</v>
      </c>
      <c r="D554" t="s">
        <v>63</v>
      </c>
      <c r="E554" t="s">
        <v>68</v>
      </c>
      <c r="F554" t="s">
        <v>4399</v>
      </c>
      <c r="G554" t="s">
        <v>61</v>
      </c>
      <c r="H554" t="s">
        <v>4476</v>
      </c>
      <c r="J554" s="401" t="s">
        <v>630</v>
      </c>
      <c r="L554" s="402" t="s">
        <v>4495</v>
      </c>
      <c r="M554" s="403" t="s">
        <v>1914</v>
      </c>
      <c r="N554" s="419" t="s">
        <v>4496</v>
      </c>
      <c r="O554" s="402" t="s">
        <v>4487</v>
      </c>
      <c r="P554" s="419" t="s">
        <v>4492</v>
      </c>
      <c r="Q554" s="406" t="s">
        <v>4489</v>
      </c>
      <c r="R554" s="445"/>
      <c r="S554" s="445"/>
      <c r="T554" s="445"/>
      <c r="AF554" t="s">
        <v>3407</v>
      </c>
      <c r="AG554" t="s">
        <v>3408</v>
      </c>
      <c r="AH554" t="s">
        <v>1925</v>
      </c>
    </row>
    <row r="555" spans="1:34" ht="12" customHeight="1">
      <c r="A555" t="s">
        <v>14</v>
      </c>
      <c r="C555" t="s">
        <v>60</v>
      </c>
      <c r="D555" t="s">
        <v>63</v>
      </c>
      <c r="E555" t="s">
        <v>68</v>
      </c>
      <c r="F555" t="s">
        <v>4399</v>
      </c>
      <c r="G555" t="s">
        <v>61</v>
      </c>
      <c r="H555" t="s">
        <v>4476</v>
      </c>
      <c r="J555" s="401" t="s">
        <v>633</v>
      </c>
      <c r="L555" s="402" t="s">
        <v>4497</v>
      </c>
      <c r="M555" s="403" t="s">
        <v>1914</v>
      </c>
      <c r="N555" s="419" t="s">
        <v>4498</v>
      </c>
      <c r="O555" s="402" t="s">
        <v>4487</v>
      </c>
      <c r="P555" s="451" t="s">
        <v>4499</v>
      </c>
      <c r="Q555" s="406" t="s">
        <v>4489</v>
      </c>
      <c r="R555" s="445"/>
      <c r="S555" s="445"/>
      <c r="T555" s="445"/>
      <c r="AF555" t="s">
        <v>3407</v>
      </c>
      <c r="AG555" t="s">
        <v>3408</v>
      </c>
      <c r="AH555" t="s">
        <v>1706</v>
      </c>
    </row>
    <row r="556" spans="1:34" ht="12" customHeight="1">
      <c r="A556" t="s">
        <v>14</v>
      </c>
      <c r="C556" t="s">
        <v>60</v>
      </c>
      <c r="D556" t="s">
        <v>63</v>
      </c>
      <c r="E556" t="s">
        <v>68</v>
      </c>
      <c r="F556" t="s">
        <v>4399</v>
      </c>
      <c r="G556" t="s">
        <v>61</v>
      </c>
      <c r="H556" t="s">
        <v>4476</v>
      </c>
      <c r="J556" s="401" t="s">
        <v>633</v>
      </c>
      <c r="L556" s="402" t="s">
        <v>4497</v>
      </c>
      <c r="M556" s="403" t="s">
        <v>1914</v>
      </c>
      <c r="N556" s="419" t="s">
        <v>4498</v>
      </c>
      <c r="O556" s="402" t="s">
        <v>4487</v>
      </c>
      <c r="P556" s="451" t="s">
        <v>4499</v>
      </c>
      <c r="Q556" s="406" t="s">
        <v>4489</v>
      </c>
      <c r="R556" s="445"/>
      <c r="S556" s="445"/>
      <c r="T556" s="445"/>
      <c r="AF556" t="s">
        <v>3407</v>
      </c>
      <c r="AG556" t="s">
        <v>3408</v>
      </c>
      <c r="AH556" t="s">
        <v>1921</v>
      </c>
    </row>
    <row r="557" spans="1:34" ht="12" customHeight="1">
      <c r="A557" t="s">
        <v>14</v>
      </c>
      <c r="C557" t="s">
        <v>60</v>
      </c>
      <c r="D557" t="s">
        <v>63</v>
      </c>
      <c r="E557" t="s">
        <v>68</v>
      </c>
      <c r="F557" t="s">
        <v>4399</v>
      </c>
      <c r="G557" t="s">
        <v>61</v>
      </c>
      <c r="H557" t="s">
        <v>4476</v>
      </c>
      <c r="J557" s="401" t="s">
        <v>633</v>
      </c>
      <c r="L557" s="402" t="s">
        <v>4497</v>
      </c>
      <c r="M557" s="403" t="s">
        <v>1914</v>
      </c>
      <c r="N557" s="419" t="s">
        <v>4498</v>
      </c>
      <c r="O557" s="402" t="s">
        <v>4487</v>
      </c>
      <c r="P557" s="451" t="s">
        <v>4499</v>
      </c>
      <c r="Q557" s="406" t="s">
        <v>4489</v>
      </c>
      <c r="R557" s="445"/>
      <c r="S557" s="445"/>
      <c r="T557" s="445"/>
      <c r="AF557" t="s">
        <v>3407</v>
      </c>
      <c r="AG557" t="s">
        <v>3408</v>
      </c>
      <c r="AH557" t="s">
        <v>1923</v>
      </c>
    </row>
    <row r="558" spans="1:34" ht="12" customHeight="1">
      <c r="A558" t="s">
        <v>14</v>
      </c>
      <c r="C558" t="s">
        <v>60</v>
      </c>
      <c r="D558" t="s">
        <v>63</v>
      </c>
      <c r="E558" t="s">
        <v>68</v>
      </c>
      <c r="F558" t="s">
        <v>4399</v>
      </c>
      <c r="G558" t="s">
        <v>61</v>
      </c>
      <c r="H558" t="s">
        <v>4476</v>
      </c>
      <c r="J558" s="401" t="s">
        <v>633</v>
      </c>
      <c r="L558" s="402" t="s">
        <v>4497</v>
      </c>
      <c r="M558" s="403" t="s">
        <v>1914</v>
      </c>
      <c r="N558" s="419" t="s">
        <v>4498</v>
      </c>
      <c r="O558" s="402" t="s">
        <v>4487</v>
      </c>
      <c r="P558" s="451" t="s">
        <v>4499</v>
      </c>
      <c r="Q558" s="406" t="s">
        <v>4489</v>
      </c>
      <c r="R558" s="445"/>
      <c r="S558" s="445"/>
      <c r="T558" s="445"/>
      <c r="AF558" t="s">
        <v>3407</v>
      </c>
      <c r="AG558" t="s">
        <v>3408</v>
      </c>
      <c r="AH558" t="s">
        <v>1924</v>
      </c>
    </row>
    <row r="559" spans="1:34" ht="12" customHeight="1">
      <c r="A559" t="s">
        <v>14</v>
      </c>
      <c r="C559" t="s">
        <v>60</v>
      </c>
      <c r="D559" t="s">
        <v>63</v>
      </c>
      <c r="E559" t="s">
        <v>68</v>
      </c>
      <c r="F559" t="s">
        <v>4399</v>
      </c>
      <c r="G559" t="s">
        <v>61</v>
      </c>
      <c r="H559" t="s">
        <v>4476</v>
      </c>
      <c r="J559" s="401" t="s">
        <v>633</v>
      </c>
      <c r="L559" s="402" t="s">
        <v>4497</v>
      </c>
      <c r="M559" s="403" t="s">
        <v>1914</v>
      </c>
      <c r="N559" s="419" t="s">
        <v>4498</v>
      </c>
      <c r="O559" s="402" t="s">
        <v>4487</v>
      </c>
      <c r="P559" s="451" t="s">
        <v>4499</v>
      </c>
      <c r="Q559" s="406" t="s">
        <v>4489</v>
      </c>
      <c r="R559" s="445"/>
      <c r="S559" s="445"/>
      <c r="T559" s="445"/>
      <c r="AF559" t="s">
        <v>3407</v>
      </c>
      <c r="AG559" t="s">
        <v>3408</v>
      </c>
      <c r="AH559" t="s">
        <v>1925</v>
      </c>
    </row>
    <row r="560" spans="1:34" ht="12" customHeight="1">
      <c r="A560" t="s">
        <v>14</v>
      </c>
      <c r="C560" t="s">
        <v>60</v>
      </c>
      <c r="D560" t="s">
        <v>63</v>
      </c>
      <c r="E560" t="s">
        <v>68</v>
      </c>
      <c r="F560" t="s">
        <v>4399</v>
      </c>
      <c r="G560" t="s">
        <v>61</v>
      </c>
      <c r="H560" t="s">
        <v>4476</v>
      </c>
      <c r="J560" s="401" t="s">
        <v>636</v>
      </c>
      <c r="L560" s="402" t="s">
        <v>4500</v>
      </c>
      <c r="M560" s="403" t="s">
        <v>1914</v>
      </c>
      <c r="N560" s="419" t="s">
        <v>4501</v>
      </c>
      <c r="O560" s="402" t="s">
        <v>4487</v>
      </c>
      <c r="P560" s="419" t="s">
        <v>4492</v>
      </c>
      <c r="Q560" s="406" t="s">
        <v>4489</v>
      </c>
      <c r="R560" s="445"/>
      <c r="S560" s="445"/>
      <c r="T560" s="445"/>
      <c r="AF560" t="s">
        <v>3407</v>
      </c>
      <c r="AG560" t="s">
        <v>3408</v>
      </c>
      <c r="AH560" t="s">
        <v>1706</v>
      </c>
    </row>
    <row r="561" spans="1:34" ht="12" customHeight="1">
      <c r="A561" t="s">
        <v>14</v>
      </c>
      <c r="C561" t="s">
        <v>60</v>
      </c>
      <c r="D561" t="s">
        <v>63</v>
      </c>
      <c r="E561" t="s">
        <v>68</v>
      </c>
      <c r="F561" t="s">
        <v>4399</v>
      </c>
      <c r="G561" t="s">
        <v>61</v>
      </c>
      <c r="H561" t="s">
        <v>4476</v>
      </c>
      <c r="J561" s="401" t="s">
        <v>636</v>
      </c>
      <c r="L561" s="402" t="s">
        <v>4500</v>
      </c>
      <c r="M561" s="403" t="s">
        <v>1914</v>
      </c>
      <c r="N561" s="419" t="s">
        <v>4501</v>
      </c>
      <c r="O561" s="402" t="s">
        <v>4487</v>
      </c>
      <c r="P561" s="419" t="s">
        <v>4492</v>
      </c>
      <c r="Q561" s="406" t="s">
        <v>4489</v>
      </c>
      <c r="R561" s="445"/>
      <c r="S561" s="445"/>
      <c r="T561" s="445"/>
      <c r="AF561" t="s">
        <v>3407</v>
      </c>
      <c r="AG561" t="s">
        <v>3408</v>
      </c>
      <c r="AH561" t="s">
        <v>1921</v>
      </c>
    </row>
    <row r="562" spans="1:34" ht="12" customHeight="1">
      <c r="A562" t="s">
        <v>14</v>
      </c>
      <c r="C562" t="s">
        <v>60</v>
      </c>
      <c r="D562" t="s">
        <v>63</v>
      </c>
      <c r="E562" t="s">
        <v>68</v>
      </c>
      <c r="F562" t="s">
        <v>4399</v>
      </c>
      <c r="G562" t="s">
        <v>61</v>
      </c>
      <c r="H562" t="s">
        <v>4476</v>
      </c>
      <c r="J562" s="401" t="s">
        <v>636</v>
      </c>
      <c r="L562" s="402" t="s">
        <v>4500</v>
      </c>
      <c r="M562" s="403" t="s">
        <v>1914</v>
      </c>
      <c r="N562" s="419" t="s">
        <v>4501</v>
      </c>
      <c r="O562" s="402" t="s">
        <v>4487</v>
      </c>
      <c r="P562" s="419" t="s">
        <v>4492</v>
      </c>
      <c r="Q562" s="406" t="s">
        <v>4489</v>
      </c>
      <c r="R562" s="445"/>
      <c r="S562" s="445"/>
      <c r="T562" s="445"/>
      <c r="AF562" t="s">
        <v>3407</v>
      </c>
      <c r="AG562" t="s">
        <v>3408</v>
      </c>
      <c r="AH562" t="s">
        <v>1923</v>
      </c>
    </row>
    <row r="563" spans="1:34" ht="12" customHeight="1">
      <c r="A563" t="s">
        <v>14</v>
      </c>
      <c r="C563" t="s">
        <v>60</v>
      </c>
      <c r="D563" t="s">
        <v>63</v>
      </c>
      <c r="E563" t="s">
        <v>68</v>
      </c>
      <c r="F563" t="s">
        <v>4399</v>
      </c>
      <c r="G563" t="s">
        <v>61</v>
      </c>
      <c r="H563" t="s">
        <v>4476</v>
      </c>
      <c r="J563" s="401" t="s">
        <v>636</v>
      </c>
      <c r="L563" s="402" t="s">
        <v>4500</v>
      </c>
      <c r="M563" s="403" t="s">
        <v>1914</v>
      </c>
      <c r="N563" s="419" t="s">
        <v>4501</v>
      </c>
      <c r="O563" s="402" t="s">
        <v>4487</v>
      </c>
      <c r="P563" s="419" t="s">
        <v>4492</v>
      </c>
      <c r="Q563" s="406" t="s">
        <v>4489</v>
      </c>
      <c r="R563" s="445"/>
      <c r="S563" s="445"/>
      <c r="T563" s="445"/>
      <c r="AF563" t="s">
        <v>3407</v>
      </c>
      <c r="AG563" t="s">
        <v>3408</v>
      </c>
      <c r="AH563" t="s">
        <v>1924</v>
      </c>
    </row>
    <row r="564" spans="1:34" ht="12" customHeight="1">
      <c r="A564" t="s">
        <v>14</v>
      </c>
      <c r="C564" t="s">
        <v>60</v>
      </c>
      <c r="D564" t="s">
        <v>63</v>
      </c>
      <c r="E564" t="s">
        <v>68</v>
      </c>
      <c r="F564" t="s">
        <v>4399</v>
      </c>
      <c r="G564" t="s">
        <v>61</v>
      </c>
      <c r="H564" t="s">
        <v>4476</v>
      </c>
      <c r="J564" s="401" t="s">
        <v>636</v>
      </c>
      <c r="L564" s="402" t="s">
        <v>4500</v>
      </c>
      <c r="M564" s="403" t="s">
        <v>1914</v>
      </c>
      <c r="N564" s="419" t="s">
        <v>4501</v>
      </c>
      <c r="O564" s="402" t="s">
        <v>4487</v>
      </c>
      <c r="P564" s="419" t="s">
        <v>4492</v>
      </c>
      <c r="Q564" s="406" t="s">
        <v>4489</v>
      </c>
      <c r="R564" s="445"/>
      <c r="S564" s="445"/>
      <c r="T564" s="445"/>
      <c r="AF564" t="s">
        <v>3407</v>
      </c>
      <c r="AG564" t="s">
        <v>3408</v>
      </c>
      <c r="AH564" t="s">
        <v>1925</v>
      </c>
    </row>
    <row r="565" spans="1:34" ht="12" customHeight="1">
      <c r="A565" t="s">
        <v>14</v>
      </c>
      <c r="C565" t="s">
        <v>60</v>
      </c>
      <c r="D565" t="s">
        <v>63</v>
      </c>
      <c r="E565" t="s">
        <v>68</v>
      </c>
      <c r="F565" t="s">
        <v>4399</v>
      </c>
      <c r="G565" t="s">
        <v>61</v>
      </c>
      <c r="H565" t="s">
        <v>4476</v>
      </c>
      <c r="J565" s="401" t="s">
        <v>639</v>
      </c>
      <c r="L565" s="402" t="s">
        <v>4502</v>
      </c>
      <c r="M565" s="403" t="s">
        <v>1914</v>
      </c>
      <c r="N565" s="419" t="s">
        <v>4503</v>
      </c>
      <c r="O565" s="402" t="s">
        <v>4487</v>
      </c>
      <c r="P565" s="451" t="s">
        <v>4499</v>
      </c>
      <c r="Q565" s="406" t="s">
        <v>4489</v>
      </c>
      <c r="R565" s="445"/>
      <c r="S565" s="445"/>
      <c r="T565" s="445"/>
      <c r="AF565" t="s">
        <v>3407</v>
      </c>
      <c r="AG565" t="s">
        <v>3408</v>
      </c>
      <c r="AH565" t="s">
        <v>1706</v>
      </c>
    </row>
    <row r="566" spans="1:34" ht="12" customHeight="1">
      <c r="A566" t="s">
        <v>14</v>
      </c>
      <c r="C566" t="s">
        <v>60</v>
      </c>
      <c r="D566" t="s">
        <v>63</v>
      </c>
      <c r="E566" t="s">
        <v>68</v>
      </c>
      <c r="F566" t="s">
        <v>4399</v>
      </c>
      <c r="G566" t="s">
        <v>61</v>
      </c>
      <c r="H566" t="s">
        <v>4476</v>
      </c>
      <c r="J566" s="401" t="s">
        <v>639</v>
      </c>
      <c r="L566" s="402" t="s">
        <v>4502</v>
      </c>
      <c r="M566" s="403" t="s">
        <v>1914</v>
      </c>
      <c r="N566" s="419" t="s">
        <v>4503</v>
      </c>
      <c r="O566" s="402" t="s">
        <v>4487</v>
      </c>
      <c r="P566" s="451" t="s">
        <v>4499</v>
      </c>
      <c r="Q566" s="406" t="s">
        <v>4489</v>
      </c>
      <c r="R566" s="445"/>
      <c r="S566" s="445"/>
      <c r="T566" s="445"/>
      <c r="AF566" t="s">
        <v>3407</v>
      </c>
      <c r="AG566" t="s">
        <v>3408</v>
      </c>
      <c r="AH566" t="s">
        <v>1921</v>
      </c>
    </row>
    <row r="567" spans="1:34" ht="12" customHeight="1">
      <c r="A567" t="s">
        <v>14</v>
      </c>
      <c r="C567" t="s">
        <v>60</v>
      </c>
      <c r="D567" t="s">
        <v>63</v>
      </c>
      <c r="E567" t="s">
        <v>68</v>
      </c>
      <c r="F567" t="s">
        <v>4399</v>
      </c>
      <c r="G567" t="s">
        <v>61</v>
      </c>
      <c r="H567" t="s">
        <v>4476</v>
      </c>
      <c r="J567" s="401" t="s">
        <v>639</v>
      </c>
      <c r="L567" s="402" t="s">
        <v>4502</v>
      </c>
      <c r="M567" s="403" t="s">
        <v>1914</v>
      </c>
      <c r="N567" s="419" t="s">
        <v>4503</v>
      </c>
      <c r="O567" s="402" t="s">
        <v>4487</v>
      </c>
      <c r="P567" s="451" t="s">
        <v>4499</v>
      </c>
      <c r="Q567" s="406" t="s">
        <v>4489</v>
      </c>
      <c r="R567" s="445"/>
      <c r="S567" s="445"/>
      <c r="T567" s="445"/>
      <c r="AF567" t="s">
        <v>3407</v>
      </c>
      <c r="AG567" t="s">
        <v>3408</v>
      </c>
      <c r="AH567" t="s">
        <v>1923</v>
      </c>
    </row>
    <row r="568" spans="1:34" ht="12" customHeight="1">
      <c r="A568" t="s">
        <v>14</v>
      </c>
      <c r="C568" t="s">
        <v>60</v>
      </c>
      <c r="D568" t="s">
        <v>63</v>
      </c>
      <c r="E568" t="s">
        <v>68</v>
      </c>
      <c r="F568" t="s">
        <v>4399</v>
      </c>
      <c r="G568" t="s">
        <v>61</v>
      </c>
      <c r="H568" t="s">
        <v>4476</v>
      </c>
      <c r="J568" s="401" t="s">
        <v>639</v>
      </c>
      <c r="L568" s="402" t="s">
        <v>4502</v>
      </c>
      <c r="M568" s="403" t="s">
        <v>1914</v>
      </c>
      <c r="N568" s="419" t="s">
        <v>4503</v>
      </c>
      <c r="O568" s="402" t="s">
        <v>4487</v>
      </c>
      <c r="P568" s="451" t="s">
        <v>4499</v>
      </c>
      <c r="Q568" s="406" t="s">
        <v>4489</v>
      </c>
      <c r="R568" s="445"/>
      <c r="S568" s="445"/>
      <c r="T568" s="445"/>
      <c r="AF568" t="s">
        <v>3407</v>
      </c>
      <c r="AG568" t="s">
        <v>3408</v>
      </c>
      <c r="AH568" t="s">
        <v>1924</v>
      </c>
    </row>
    <row r="569" spans="1:34" ht="12" customHeight="1">
      <c r="A569" t="s">
        <v>14</v>
      </c>
      <c r="C569" t="s">
        <v>60</v>
      </c>
      <c r="D569" t="s">
        <v>63</v>
      </c>
      <c r="E569" t="s">
        <v>68</v>
      </c>
      <c r="F569" t="s">
        <v>4399</v>
      </c>
      <c r="G569" t="s">
        <v>61</v>
      </c>
      <c r="H569" t="s">
        <v>4476</v>
      </c>
      <c r="J569" s="401" t="s">
        <v>639</v>
      </c>
      <c r="L569" s="402" t="s">
        <v>4502</v>
      </c>
      <c r="M569" s="403" t="s">
        <v>1914</v>
      </c>
      <c r="N569" s="419" t="s">
        <v>4503</v>
      </c>
      <c r="O569" s="402" t="s">
        <v>4487</v>
      </c>
      <c r="P569" s="451" t="s">
        <v>4499</v>
      </c>
      <c r="Q569" s="406" t="s">
        <v>4489</v>
      </c>
      <c r="R569" s="445"/>
      <c r="S569" s="445"/>
      <c r="T569" s="445"/>
      <c r="AF569" t="s">
        <v>3407</v>
      </c>
      <c r="AG569" t="s">
        <v>3408</v>
      </c>
      <c r="AH569" t="s">
        <v>1925</v>
      </c>
    </row>
    <row r="570" spans="1:34" ht="12" customHeight="1">
      <c r="A570" t="s">
        <v>14</v>
      </c>
      <c r="C570" t="s">
        <v>60</v>
      </c>
      <c r="D570" t="s">
        <v>63</v>
      </c>
      <c r="E570" t="s">
        <v>68</v>
      </c>
      <c r="F570" t="s">
        <v>4399</v>
      </c>
      <c r="G570" t="s">
        <v>61</v>
      </c>
      <c r="H570" t="s">
        <v>4476</v>
      </c>
      <c r="J570" s="401" t="s">
        <v>642</v>
      </c>
      <c r="L570" s="402" t="s">
        <v>4504</v>
      </c>
      <c r="M570" s="403" t="s">
        <v>1914</v>
      </c>
      <c r="N570" s="419" t="s">
        <v>4505</v>
      </c>
      <c r="O570" s="402" t="s">
        <v>4487</v>
      </c>
      <c r="P570" s="419" t="s">
        <v>4492</v>
      </c>
      <c r="Q570" s="406" t="s">
        <v>4489</v>
      </c>
      <c r="R570" s="445"/>
      <c r="S570" s="445"/>
      <c r="T570" s="445"/>
      <c r="AF570" t="s">
        <v>3407</v>
      </c>
      <c r="AG570" t="s">
        <v>3408</v>
      </c>
      <c r="AH570" t="s">
        <v>1706</v>
      </c>
    </row>
    <row r="571" spans="1:34" ht="12" customHeight="1">
      <c r="A571" t="s">
        <v>14</v>
      </c>
      <c r="C571" t="s">
        <v>60</v>
      </c>
      <c r="D571" t="s">
        <v>63</v>
      </c>
      <c r="E571" t="s">
        <v>68</v>
      </c>
      <c r="F571" t="s">
        <v>4399</v>
      </c>
      <c r="G571" t="s">
        <v>61</v>
      </c>
      <c r="H571" t="s">
        <v>4476</v>
      </c>
      <c r="J571" s="401" t="s">
        <v>642</v>
      </c>
      <c r="L571" s="402" t="s">
        <v>4504</v>
      </c>
      <c r="M571" s="403" t="s">
        <v>1914</v>
      </c>
      <c r="N571" s="419" t="s">
        <v>4505</v>
      </c>
      <c r="O571" s="402" t="s">
        <v>4487</v>
      </c>
      <c r="P571" s="419" t="s">
        <v>4492</v>
      </c>
      <c r="Q571" s="406" t="s">
        <v>4489</v>
      </c>
      <c r="R571" s="445"/>
      <c r="S571" s="445"/>
      <c r="T571" s="445"/>
      <c r="AF571" t="s">
        <v>3407</v>
      </c>
      <c r="AG571" t="s">
        <v>3408</v>
      </c>
      <c r="AH571" t="s">
        <v>1921</v>
      </c>
    </row>
    <row r="572" spans="1:34" ht="12" customHeight="1">
      <c r="A572" t="s">
        <v>14</v>
      </c>
      <c r="C572" t="s">
        <v>60</v>
      </c>
      <c r="D572" t="s">
        <v>63</v>
      </c>
      <c r="E572" t="s">
        <v>68</v>
      </c>
      <c r="F572" t="s">
        <v>4399</v>
      </c>
      <c r="G572" t="s">
        <v>61</v>
      </c>
      <c r="H572" t="s">
        <v>4476</v>
      </c>
      <c r="J572" s="401" t="s">
        <v>642</v>
      </c>
      <c r="L572" s="402" t="s">
        <v>4504</v>
      </c>
      <c r="M572" s="403" t="s">
        <v>1914</v>
      </c>
      <c r="N572" s="419" t="s">
        <v>4505</v>
      </c>
      <c r="O572" s="402" t="s">
        <v>4487</v>
      </c>
      <c r="P572" s="419" t="s">
        <v>4492</v>
      </c>
      <c r="Q572" s="406" t="s">
        <v>4489</v>
      </c>
      <c r="R572" s="445"/>
      <c r="S572" s="445"/>
      <c r="T572" s="445"/>
      <c r="AF572" t="s">
        <v>3407</v>
      </c>
      <c r="AG572" t="s">
        <v>3408</v>
      </c>
      <c r="AH572" t="s">
        <v>1923</v>
      </c>
    </row>
    <row r="573" spans="1:34" ht="12" customHeight="1">
      <c r="A573" t="s">
        <v>14</v>
      </c>
      <c r="C573" t="s">
        <v>60</v>
      </c>
      <c r="D573" t="s">
        <v>63</v>
      </c>
      <c r="E573" t="s">
        <v>68</v>
      </c>
      <c r="F573" t="s">
        <v>4399</v>
      </c>
      <c r="G573" t="s">
        <v>61</v>
      </c>
      <c r="H573" t="s">
        <v>4476</v>
      </c>
      <c r="J573" s="401" t="s">
        <v>642</v>
      </c>
      <c r="L573" s="402" t="s">
        <v>4504</v>
      </c>
      <c r="M573" s="403" t="s">
        <v>1914</v>
      </c>
      <c r="N573" s="419" t="s">
        <v>4505</v>
      </c>
      <c r="O573" s="402" t="s">
        <v>4487</v>
      </c>
      <c r="P573" s="419" t="s">
        <v>4492</v>
      </c>
      <c r="Q573" s="406" t="s">
        <v>4489</v>
      </c>
      <c r="R573" s="445"/>
      <c r="S573" s="445"/>
      <c r="T573" s="445"/>
      <c r="AF573" t="s">
        <v>3407</v>
      </c>
      <c r="AG573" t="s">
        <v>3408</v>
      </c>
      <c r="AH573" t="s">
        <v>1924</v>
      </c>
    </row>
    <row r="574" spans="1:34" ht="12" customHeight="1">
      <c r="A574" t="s">
        <v>14</v>
      </c>
      <c r="C574" t="s">
        <v>60</v>
      </c>
      <c r="D574" t="s">
        <v>63</v>
      </c>
      <c r="E574" t="s">
        <v>68</v>
      </c>
      <c r="F574" t="s">
        <v>4399</v>
      </c>
      <c r="G574" t="s">
        <v>61</v>
      </c>
      <c r="H574" t="s">
        <v>4476</v>
      </c>
      <c r="J574" s="401" t="s">
        <v>642</v>
      </c>
      <c r="L574" s="402" t="s">
        <v>4504</v>
      </c>
      <c r="M574" s="403" t="s">
        <v>1914</v>
      </c>
      <c r="N574" s="419" t="s">
        <v>4505</v>
      </c>
      <c r="O574" s="402" t="s">
        <v>4487</v>
      </c>
      <c r="P574" s="419" t="s">
        <v>4492</v>
      </c>
      <c r="Q574" s="406" t="s">
        <v>4489</v>
      </c>
      <c r="R574" s="445"/>
      <c r="S574" s="445"/>
      <c r="T574" s="445"/>
      <c r="AF574" t="s">
        <v>3407</v>
      </c>
      <c r="AG574" t="s">
        <v>3408</v>
      </c>
      <c r="AH574" t="s">
        <v>1925</v>
      </c>
    </row>
    <row r="575" spans="1:34" ht="12" customHeight="1">
      <c r="A575" t="s">
        <v>14</v>
      </c>
      <c r="C575" t="s">
        <v>60</v>
      </c>
      <c r="D575" t="s">
        <v>63</v>
      </c>
      <c r="E575" t="s">
        <v>68</v>
      </c>
      <c r="F575" t="s">
        <v>4399</v>
      </c>
      <c r="G575" t="s">
        <v>61</v>
      </c>
      <c r="H575" t="s">
        <v>4476</v>
      </c>
      <c r="J575" s="401" t="s">
        <v>645</v>
      </c>
      <c r="L575" s="402" t="s">
        <v>4506</v>
      </c>
      <c r="M575" s="403" t="s">
        <v>1914</v>
      </c>
      <c r="N575" s="419" t="s">
        <v>4507</v>
      </c>
      <c r="O575" s="402" t="s">
        <v>4487</v>
      </c>
      <c r="P575" s="451" t="s">
        <v>4499</v>
      </c>
      <c r="Q575" s="406" t="s">
        <v>4489</v>
      </c>
      <c r="R575" s="445"/>
      <c r="S575" s="445"/>
      <c r="T575" s="445"/>
      <c r="AF575" t="s">
        <v>3407</v>
      </c>
      <c r="AG575" t="s">
        <v>3408</v>
      </c>
      <c r="AH575" t="s">
        <v>1706</v>
      </c>
    </row>
    <row r="576" spans="1:34" ht="12" customHeight="1">
      <c r="A576" t="s">
        <v>14</v>
      </c>
      <c r="C576" t="s">
        <v>60</v>
      </c>
      <c r="D576" t="s">
        <v>63</v>
      </c>
      <c r="E576" t="s">
        <v>68</v>
      </c>
      <c r="F576" t="s">
        <v>4399</v>
      </c>
      <c r="G576" t="s">
        <v>61</v>
      </c>
      <c r="H576" t="s">
        <v>4476</v>
      </c>
      <c r="J576" s="401" t="s">
        <v>645</v>
      </c>
      <c r="L576" s="402" t="s">
        <v>4506</v>
      </c>
      <c r="M576" s="403" t="s">
        <v>1914</v>
      </c>
      <c r="N576" s="419" t="s">
        <v>4507</v>
      </c>
      <c r="O576" s="402" t="s">
        <v>4487</v>
      </c>
      <c r="P576" s="451" t="s">
        <v>4499</v>
      </c>
      <c r="Q576" s="406" t="s">
        <v>4489</v>
      </c>
      <c r="R576" s="445"/>
      <c r="S576" s="445"/>
      <c r="T576" s="445"/>
      <c r="AF576" t="s">
        <v>3407</v>
      </c>
      <c r="AG576" t="s">
        <v>3408</v>
      </c>
      <c r="AH576" t="s">
        <v>1921</v>
      </c>
    </row>
    <row r="577" spans="1:34" ht="12" customHeight="1">
      <c r="A577" t="s">
        <v>14</v>
      </c>
      <c r="C577" t="s">
        <v>60</v>
      </c>
      <c r="D577" t="s">
        <v>63</v>
      </c>
      <c r="E577" t="s">
        <v>68</v>
      </c>
      <c r="F577" t="s">
        <v>4399</v>
      </c>
      <c r="G577" t="s">
        <v>61</v>
      </c>
      <c r="H577" t="s">
        <v>4476</v>
      </c>
      <c r="J577" s="401" t="s">
        <v>645</v>
      </c>
      <c r="L577" s="402" t="s">
        <v>4506</v>
      </c>
      <c r="M577" s="403" t="s">
        <v>1914</v>
      </c>
      <c r="N577" s="419" t="s">
        <v>4507</v>
      </c>
      <c r="O577" s="402" t="s">
        <v>4487</v>
      </c>
      <c r="P577" s="451" t="s">
        <v>4499</v>
      </c>
      <c r="Q577" s="406" t="s">
        <v>4489</v>
      </c>
      <c r="R577" s="445"/>
      <c r="S577" s="445"/>
      <c r="T577" s="445"/>
      <c r="AF577" t="s">
        <v>3407</v>
      </c>
      <c r="AG577" t="s">
        <v>3408</v>
      </c>
      <c r="AH577" t="s">
        <v>1923</v>
      </c>
    </row>
    <row r="578" spans="1:34" ht="12" customHeight="1">
      <c r="A578" t="s">
        <v>14</v>
      </c>
      <c r="C578" t="s">
        <v>60</v>
      </c>
      <c r="D578" t="s">
        <v>63</v>
      </c>
      <c r="E578" t="s">
        <v>68</v>
      </c>
      <c r="F578" t="s">
        <v>4399</v>
      </c>
      <c r="G578" t="s">
        <v>61</v>
      </c>
      <c r="H578" t="s">
        <v>4476</v>
      </c>
      <c r="J578" s="401" t="s">
        <v>645</v>
      </c>
      <c r="L578" s="402" t="s">
        <v>4506</v>
      </c>
      <c r="M578" s="403" t="s">
        <v>1914</v>
      </c>
      <c r="N578" s="419" t="s">
        <v>4507</v>
      </c>
      <c r="O578" s="402" t="s">
        <v>4487</v>
      </c>
      <c r="P578" s="451" t="s">
        <v>4499</v>
      </c>
      <c r="Q578" s="406" t="s">
        <v>4489</v>
      </c>
      <c r="R578" s="445"/>
      <c r="S578" s="445"/>
      <c r="T578" s="445"/>
      <c r="AF578" t="s">
        <v>3407</v>
      </c>
      <c r="AG578" t="s">
        <v>3408</v>
      </c>
      <c r="AH578" t="s">
        <v>1924</v>
      </c>
    </row>
    <row r="579" spans="1:34" ht="12" customHeight="1">
      <c r="A579" t="s">
        <v>14</v>
      </c>
      <c r="C579" t="s">
        <v>60</v>
      </c>
      <c r="D579" t="s">
        <v>63</v>
      </c>
      <c r="E579" t="s">
        <v>68</v>
      </c>
      <c r="F579" t="s">
        <v>4399</v>
      </c>
      <c r="G579" t="s">
        <v>61</v>
      </c>
      <c r="H579" t="s">
        <v>4476</v>
      </c>
      <c r="J579" s="401" t="s">
        <v>645</v>
      </c>
      <c r="L579" s="402" t="s">
        <v>4506</v>
      </c>
      <c r="M579" s="403" t="s">
        <v>1914</v>
      </c>
      <c r="N579" s="419" t="s">
        <v>4507</v>
      </c>
      <c r="O579" s="402" t="s">
        <v>4487</v>
      </c>
      <c r="P579" s="451" t="s">
        <v>4499</v>
      </c>
      <c r="Q579" s="406" t="s">
        <v>4489</v>
      </c>
      <c r="R579" s="445"/>
      <c r="S579" s="445"/>
      <c r="T579" s="445"/>
      <c r="AF579" t="s">
        <v>3407</v>
      </c>
      <c r="AG579" t="s">
        <v>3408</v>
      </c>
      <c r="AH579" t="s">
        <v>1925</v>
      </c>
    </row>
    <row r="580" spans="1:34" ht="12" customHeight="1">
      <c r="A580" t="s">
        <v>14</v>
      </c>
      <c r="C580" t="s">
        <v>60</v>
      </c>
      <c r="D580" t="s">
        <v>63</v>
      </c>
      <c r="E580" t="s">
        <v>68</v>
      </c>
      <c r="F580" t="s">
        <v>4399</v>
      </c>
      <c r="G580" t="s">
        <v>61</v>
      </c>
      <c r="H580" t="s">
        <v>4476</v>
      </c>
      <c r="J580" s="401" t="s">
        <v>648</v>
      </c>
      <c r="L580" s="402" t="s">
        <v>4508</v>
      </c>
      <c r="M580" s="403" t="s">
        <v>1914</v>
      </c>
      <c r="N580" s="419" t="s">
        <v>4509</v>
      </c>
      <c r="O580" s="402" t="s">
        <v>4487</v>
      </c>
      <c r="P580" s="419" t="s">
        <v>4492</v>
      </c>
      <c r="Q580" s="406" t="s">
        <v>4489</v>
      </c>
      <c r="R580" s="445"/>
      <c r="S580" s="445"/>
      <c r="T580" s="445"/>
      <c r="AF580" t="s">
        <v>3407</v>
      </c>
      <c r="AG580" t="s">
        <v>3408</v>
      </c>
      <c r="AH580" t="s">
        <v>1706</v>
      </c>
    </row>
    <row r="581" spans="1:34" ht="12" customHeight="1">
      <c r="A581" t="s">
        <v>14</v>
      </c>
      <c r="C581" t="s">
        <v>60</v>
      </c>
      <c r="D581" t="s">
        <v>63</v>
      </c>
      <c r="E581" t="s">
        <v>68</v>
      </c>
      <c r="F581" t="s">
        <v>4399</v>
      </c>
      <c r="G581" t="s">
        <v>61</v>
      </c>
      <c r="H581" t="s">
        <v>4476</v>
      </c>
      <c r="J581" s="401" t="s">
        <v>648</v>
      </c>
      <c r="L581" s="402" t="s">
        <v>4508</v>
      </c>
      <c r="M581" s="403" t="s">
        <v>1914</v>
      </c>
      <c r="N581" s="419" t="s">
        <v>4509</v>
      </c>
      <c r="O581" s="402" t="s">
        <v>4487</v>
      </c>
      <c r="P581" s="419" t="s">
        <v>4492</v>
      </c>
      <c r="Q581" s="406" t="s">
        <v>4489</v>
      </c>
      <c r="R581" s="445"/>
      <c r="S581" s="445"/>
      <c r="T581" s="445"/>
      <c r="AF581" t="s">
        <v>3407</v>
      </c>
      <c r="AG581" t="s">
        <v>3408</v>
      </c>
      <c r="AH581" t="s">
        <v>1921</v>
      </c>
    </row>
    <row r="582" spans="1:34" ht="12" customHeight="1">
      <c r="A582" t="s">
        <v>14</v>
      </c>
      <c r="C582" t="s">
        <v>60</v>
      </c>
      <c r="D582" t="s">
        <v>63</v>
      </c>
      <c r="E582" t="s">
        <v>68</v>
      </c>
      <c r="F582" t="s">
        <v>4399</v>
      </c>
      <c r="G582" t="s">
        <v>61</v>
      </c>
      <c r="H582" t="s">
        <v>4476</v>
      </c>
      <c r="J582" s="401" t="s">
        <v>648</v>
      </c>
      <c r="L582" s="402" t="s">
        <v>4508</v>
      </c>
      <c r="M582" s="403" t="s">
        <v>1914</v>
      </c>
      <c r="N582" s="419" t="s">
        <v>4509</v>
      </c>
      <c r="O582" s="402" t="s">
        <v>4487</v>
      </c>
      <c r="P582" s="419" t="s">
        <v>4492</v>
      </c>
      <c r="Q582" s="406" t="s">
        <v>4489</v>
      </c>
      <c r="R582" s="445"/>
      <c r="S582" s="445"/>
      <c r="T582" s="445"/>
      <c r="AF582" t="s">
        <v>3407</v>
      </c>
      <c r="AG582" t="s">
        <v>3408</v>
      </c>
      <c r="AH582" t="s">
        <v>1923</v>
      </c>
    </row>
    <row r="583" spans="1:34" ht="12" customHeight="1">
      <c r="A583" t="s">
        <v>14</v>
      </c>
      <c r="C583" t="s">
        <v>60</v>
      </c>
      <c r="D583" t="s">
        <v>63</v>
      </c>
      <c r="E583" t="s">
        <v>68</v>
      </c>
      <c r="F583" t="s">
        <v>4399</v>
      </c>
      <c r="G583" t="s">
        <v>61</v>
      </c>
      <c r="H583" t="s">
        <v>4476</v>
      </c>
      <c r="J583" s="401" t="s">
        <v>648</v>
      </c>
      <c r="L583" s="402" t="s">
        <v>4508</v>
      </c>
      <c r="M583" s="403" t="s">
        <v>1914</v>
      </c>
      <c r="N583" s="419" t="s">
        <v>4509</v>
      </c>
      <c r="O583" s="402" t="s">
        <v>4487</v>
      </c>
      <c r="P583" s="419" t="s">
        <v>4492</v>
      </c>
      <c r="Q583" s="406" t="s">
        <v>4489</v>
      </c>
      <c r="R583" s="445"/>
      <c r="S583" s="445"/>
      <c r="T583" s="445"/>
      <c r="AF583" t="s">
        <v>3407</v>
      </c>
      <c r="AG583" t="s">
        <v>3408</v>
      </c>
      <c r="AH583" t="s">
        <v>1924</v>
      </c>
    </row>
    <row r="584" spans="1:34" ht="12" customHeight="1">
      <c r="A584" t="s">
        <v>14</v>
      </c>
      <c r="C584" t="s">
        <v>60</v>
      </c>
      <c r="D584" t="s">
        <v>63</v>
      </c>
      <c r="E584" t="s">
        <v>68</v>
      </c>
      <c r="F584" t="s">
        <v>4399</v>
      </c>
      <c r="G584" t="s">
        <v>61</v>
      </c>
      <c r="H584" t="s">
        <v>4476</v>
      </c>
      <c r="J584" s="401" t="s">
        <v>648</v>
      </c>
      <c r="L584" s="402" t="s">
        <v>4508</v>
      </c>
      <c r="M584" s="403" t="s">
        <v>1914</v>
      </c>
      <c r="N584" s="419" t="s">
        <v>4509</v>
      </c>
      <c r="O584" s="402" t="s">
        <v>4487</v>
      </c>
      <c r="P584" s="419" t="s">
        <v>4492</v>
      </c>
      <c r="Q584" s="406" t="s">
        <v>4489</v>
      </c>
      <c r="R584" s="445"/>
      <c r="S584" s="445"/>
      <c r="T584" s="445"/>
      <c r="AF584" t="s">
        <v>3407</v>
      </c>
      <c r="AG584" t="s">
        <v>3408</v>
      </c>
      <c r="AH584" t="s">
        <v>1925</v>
      </c>
    </row>
    <row r="585" spans="1:34" ht="12" customHeight="1">
      <c r="A585" t="s">
        <v>14</v>
      </c>
      <c r="C585" t="s">
        <v>60</v>
      </c>
      <c r="D585" t="s">
        <v>63</v>
      </c>
      <c r="E585" t="s">
        <v>68</v>
      </c>
      <c r="F585" t="s">
        <v>4399</v>
      </c>
      <c r="G585" t="s">
        <v>61</v>
      </c>
      <c r="H585" t="s">
        <v>4476</v>
      </c>
      <c r="J585" s="401" t="s">
        <v>650</v>
      </c>
      <c r="L585" s="402" t="s">
        <v>4510</v>
      </c>
      <c r="M585" s="403" t="s">
        <v>1914</v>
      </c>
      <c r="N585" s="419" t="s">
        <v>4511</v>
      </c>
      <c r="O585" s="402" t="s">
        <v>4487</v>
      </c>
      <c r="P585" s="451" t="s">
        <v>4499</v>
      </c>
      <c r="Q585" s="406" t="s">
        <v>4489</v>
      </c>
      <c r="R585" s="445"/>
      <c r="S585" s="445"/>
      <c r="T585" s="445"/>
      <c r="AF585" t="s">
        <v>3407</v>
      </c>
      <c r="AG585" t="s">
        <v>3408</v>
      </c>
      <c r="AH585" t="s">
        <v>1706</v>
      </c>
    </row>
    <row r="586" spans="1:34" ht="12" customHeight="1">
      <c r="A586" t="s">
        <v>14</v>
      </c>
      <c r="C586" t="s">
        <v>60</v>
      </c>
      <c r="D586" t="s">
        <v>63</v>
      </c>
      <c r="E586" t="s">
        <v>68</v>
      </c>
      <c r="F586" t="s">
        <v>4399</v>
      </c>
      <c r="G586" t="s">
        <v>61</v>
      </c>
      <c r="H586" t="s">
        <v>4476</v>
      </c>
      <c r="J586" s="401" t="s">
        <v>650</v>
      </c>
      <c r="L586" s="402" t="s">
        <v>4510</v>
      </c>
      <c r="M586" s="403" t="s">
        <v>1914</v>
      </c>
      <c r="N586" s="419" t="s">
        <v>4511</v>
      </c>
      <c r="O586" s="402" t="s">
        <v>4487</v>
      </c>
      <c r="P586" s="451" t="s">
        <v>4499</v>
      </c>
      <c r="Q586" s="406" t="s">
        <v>4489</v>
      </c>
      <c r="R586" s="445"/>
      <c r="S586" s="445"/>
      <c r="T586" s="445"/>
      <c r="AF586" t="s">
        <v>3407</v>
      </c>
      <c r="AG586" t="s">
        <v>3408</v>
      </c>
      <c r="AH586" t="s">
        <v>1921</v>
      </c>
    </row>
    <row r="587" spans="1:34" ht="12" customHeight="1">
      <c r="A587" t="s">
        <v>14</v>
      </c>
      <c r="C587" t="s">
        <v>60</v>
      </c>
      <c r="D587" t="s">
        <v>63</v>
      </c>
      <c r="E587" t="s">
        <v>68</v>
      </c>
      <c r="F587" t="s">
        <v>4399</v>
      </c>
      <c r="G587" t="s">
        <v>61</v>
      </c>
      <c r="H587" t="s">
        <v>4476</v>
      </c>
      <c r="J587" s="401" t="s">
        <v>650</v>
      </c>
      <c r="L587" s="402" t="s">
        <v>4510</v>
      </c>
      <c r="M587" s="403" t="s">
        <v>1914</v>
      </c>
      <c r="N587" s="419" t="s">
        <v>4511</v>
      </c>
      <c r="O587" s="402" t="s">
        <v>4487</v>
      </c>
      <c r="P587" s="451" t="s">
        <v>4499</v>
      </c>
      <c r="Q587" s="406" t="s">
        <v>4489</v>
      </c>
      <c r="R587" s="445"/>
      <c r="S587" s="445"/>
      <c r="T587" s="445"/>
      <c r="AF587" t="s">
        <v>3407</v>
      </c>
      <c r="AG587" t="s">
        <v>3408</v>
      </c>
      <c r="AH587" t="s">
        <v>1923</v>
      </c>
    </row>
    <row r="588" spans="1:34" ht="12" customHeight="1">
      <c r="A588" t="s">
        <v>14</v>
      </c>
      <c r="C588" t="s">
        <v>60</v>
      </c>
      <c r="D588" t="s">
        <v>63</v>
      </c>
      <c r="E588" t="s">
        <v>68</v>
      </c>
      <c r="F588" t="s">
        <v>4399</v>
      </c>
      <c r="G588" t="s">
        <v>61</v>
      </c>
      <c r="H588" t="s">
        <v>4476</v>
      </c>
      <c r="J588" s="401" t="s">
        <v>650</v>
      </c>
      <c r="L588" s="402" t="s">
        <v>4510</v>
      </c>
      <c r="M588" s="403" t="s">
        <v>1914</v>
      </c>
      <c r="N588" s="419" t="s">
        <v>4511</v>
      </c>
      <c r="O588" s="402" t="s">
        <v>4487</v>
      </c>
      <c r="P588" s="451" t="s">
        <v>4499</v>
      </c>
      <c r="Q588" s="406" t="s">
        <v>4489</v>
      </c>
      <c r="R588" s="445"/>
      <c r="S588" s="445"/>
      <c r="T588" s="445"/>
      <c r="AF588" t="s">
        <v>3407</v>
      </c>
      <c r="AG588" t="s">
        <v>3408</v>
      </c>
      <c r="AH588" t="s">
        <v>1924</v>
      </c>
    </row>
    <row r="589" spans="1:34" ht="12" customHeight="1">
      <c r="A589" t="s">
        <v>14</v>
      </c>
      <c r="C589" t="s">
        <v>60</v>
      </c>
      <c r="D589" t="s">
        <v>63</v>
      </c>
      <c r="E589" t="s">
        <v>68</v>
      </c>
      <c r="F589" t="s">
        <v>4399</v>
      </c>
      <c r="G589" t="s">
        <v>61</v>
      </c>
      <c r="H589" t="s">
        <v>4476</v>
      </c>
      <c r="J589" s="401" t="s">
        <v>650</v>
      </c>
      <c r="L589" s="402" t="s">
        <v>4510</v>
      </c>
      <c r="M589" s="403" t="s">
        <v>1914</v>
      </c>
      <c r="N589" s="419" t="s">
        <v>4511</v>
      </c>
      <c r="O589" s="402" t="s">
        <v>4487</v>
      </c>
      <c r="P589" s="451" t="s">
        <v>4499</v>
      </c>
      <c r="Q589" s="406" t="s">
        <v>4489</v>
      </c>
      <c r="R589" s="445"/>
      <c r="S589" s="445"/>
      <c r="T589" s="445"/>
      <c r="AF589" t="s">
        <v>3407</v>
      </c>
      <c r="AG589" t="s">
        <v>3408</v>
      </c>
      <c r="AH589" t="s">
        <v>1925</v>
      </c>
    </row>
    <row r="590" spans="1:34" ht="12" customHeight="1">
      <c r="A590" t="s">
        <v>14</v>
      </c>
      <c r="C590" t="s">
        <v>60</v>
      </c>
      <c r="D590" t="s">
        <v>63</v>
      </c>
      <c r="E590" t="s">
        <v>68</v>
      </c>
      <c r="F590" t="s">
        <v>4399</v>
      </c>
      <c r="G590" t="s">
        <v>61</v>
      </c>
      <c r="H590" t="s">
        <v>4476</v>
      </c>
      <c r="J590" s="401" t="s">
        <v>653</v>
      </c>
      <c r="L590" s="402" t="s">
        <v>4512</v>
      </c>
      <c r="M590" s="403" t="s">
        <v>1914</v>
      </c>
      <c r="N590" s="419" t="s">
        <v>4513</v>
      </c>
      <c r="O590" s="402" t="s">
        <v>4487</v>
      </c>
      <c r="P590" s="419" t="s">
        <v>4492</v>
      </c>
      <c r="Q590" s="406" t="s">
        <v>4489</v>
      </c>
      <c r="R590" s="445"/>
      <c r="S590" s="445"/>
      <c r="T590" s="445"/>
      <c r="AF590" t="s">
        <v>3407</v>
      </c>
      <c r="AG590" t="s">
        <v>3408</v>
      </c>
      <c r="AH590" t="s">
        <v>1706</v>
      </c>
    </row>
    <row r="591" spans="1:34" ht="12" customHeight="1">
      <c r="A591" t="s">
        <v>14</v>
      </c>
      <c r="C591" t="s">
        <v>60</v>
      </c>
      <c r="D591" t="s">
        <v>63</v>
      </c>
      <c r="E591" t="s">
        <v>68</v>
      </c>
      <c r="F591" t="s">
        <v>4399</v>
      </c>
      <c r="G591" t="s">
        <v>61</v>
      </c>
      <c r="H591" t="s">
        <v>4476</v>
      </c>
      <c r="J591" s="401" t="s">
        <v>653</v>
      </c>
      <c r="L591" s="402" t="s">
        <v>4512</v>
      </c>
      <c r="M591" s="403" t="s">
        <v>1914</v>
      </c>
      <c r="N591" s="419" t="s">
        <v>4513</v>
      </c>
      <c r="O591" s="402" t="s">
        <v>4487</v>
      </c>
      <c r="P591" s="419" t="s">
        <v>4492</v>
      </c>
      <c r="Q591" s="406" t="s">
        <v>4489</v>
      </c>
      <c r="R591" s="445"/>
      <c r="S591" s="445"/>
      <c r="T591" s="445"/>
      <c r="AF591" t="s">
        <v>3407</v>
      </c>
      <c r="AG591" t="s">
        <v>3408</v>
      </c>
      <c r="AH591" t="s">
        <v>1921</v>
      </c>
    </row>
    <row r="592" spans="1:34" ht="12" customHeight="1">
      <c r="A592" t="s">
        <v>14</v>
      </c>
      <c r="C592" t="s">
        <v>60</v>
      </c>
      <c r="D592" t="s">
        <v>63</v>
      </c>
      <c r="E592" t="s">
        <v>68</v>
      </c>
      <c r="F592" t="s">
        <v>4399</v>
      </c>
      <c r="G592" t="s">
        <v>61</v>
      </c>
      <c r="H592" t="s">
        <v>4476</v>
      </c>
      <c r="J592" s="401" t="s">
        <v>653</v>
      </c>
      <c r="L592" s="402" t="s">
        <v>4512</v>
      </c>
      <c r="M592" s="403" t="s">
        <v>1914</v>
      </c>
      <c r="N592" s="419" t="s">
        <v>4513</v>
      </c>
      <c r="O592" s="402" t="s">
        <v>4487</v>
      </c>
      <c r="P592" s="419" t="s">
        <v>4492</v>
      </c>
      <c r="Q592" s="406" t="s">
        <v>4489</v>
      </c>
      <c r="R592" s="445"/>
      <c r="S592" s="445"/>
      <c r="T592" s="445"/>
      <c r="AF592" t="s">
        <v>3407</v>
      </c>
      <c r="AG592" t="s">
        <v>3408</v>
      </c>
      <c r="AH592" t="s">
        <v>1923</v>
      </c>
    </row>
    <row r="593" spans="1:34" ht="12" customHeight="1">
      <c r="A593" t="s">
        <v>14</v>
      </c>
      <c r="C593" t="s">
        <v>60</v>
      </c>
      <c r="D593" t="s">
        <v>63</v>
      </c>
      <c r="E593" t="s">
        <v>68</v>
      </c>
      <c r="F593" t="s">
        <v>4399</v>
      </c>
      <c r="G593" t="s">
        <v>61</v>
      </c>
      <c r="H593" t="s">
        <v>4476</v>
      </c>
      <c r="J593" s="401" t="s">
        <v>653</v>
      </c>
      <c r="L593" s="402" t="s">
        <v>4512</v>
      </c>
      <c r="M593" s="403" t="s">
        <v>1914</v>
      </c>
      <c r="N593" s="419" t="s">
        <v>4513</v>
      </c>
      <c r="O593" s="402" t="s">
        <v>4487</v>
      </c>
      <c r="P593" s="419" t="s">
        <v>4492</v>
      </c>
      <c r="Q593" s="406" t="s">
        <v>4489</v>
      </c>
      <c r="R593" s="445"/>
      <c r="S593" s="445"/>
      <c r="T593" s="445"/>
      <c r="AF593" t="s">
        <v>3407</v>
      </c>
      <c r="AG593" t="s">
        <v>3408</v>
      </c>
      <c r="AH593" t="s">
        <v>1924</v>
      </c>
    </row>
    <row r="594" spans="1:34" ht="12" customHeight="1">
      <c r="A594" t="s">
        <v>14</v>
      </c>
      <c r="C594" t="s">
        <v>60</v>
      </c>
      <c r="D594" t="s">
        <v>63</v>
      </c>
      <c r="E594" t="s">
        <v>68</v>
      </c>
      <c r="F594" t="s">
        <v>4399</v>
      </c>
      <c r="G594" t="s">
        <v>61</v>
      </c>
      <c r="H594" t="s">
        <v>4476</v>
      </c>
      <c r="J594" s="401" t="s">
        <v>653</v>
      </c>
      <c r="L594" s="402" t="s">
        <v>4512</v>
      </c>
      <c r="M594" s="403" t="s">
        <v>1914</v>
      </c>
      <c r="N594" s="419" t="s">
        <v>4513</v>
      </c>
      <c r="O594" s="402" t="s">
        <v>4487</v>
      </c>
      <c r="P594" s="419" t="s">
        <v>4492</v>
      </c>
      <c r="Q594" s="406" t="s">
        <v>4489</v>
      </c>
      <c r="R594" s="445"/>
      <c r="S594" s="445"/>
      <c r="T594" s="445"/>
      <c r="AF594" t="s">
        <v>3407</v>
      </c>
      <c r="AG594" t="s">
        <v>3408</v>
      </c>
      <c r="AH594" t="s">
        <v>1925</v>
      </c>
    </row>
    <row r="595" spans="1:34" ht="12" customHeight="1">
      <c r="A595" t="s">
        <v>14</v>
      </c>
      <c r="C595" t="s">
        <v>60</v>
      </c>
      <c r="D595" t="s">
        <v>63</v>
      </c>
      <c r="E595" t="s">
        <v>68</v>
      </c>
      <c r="F595" t="s">
        <v>4399</v>
      </c>
      <c r="G595" t="s">
        <v>61</v>
      </c>
      <c r="H595" t="s">
        <v>4476</v>
      </c>
      <c r="J595" s="401" t="s">
        <v>656</v>
      </c>
      <c r="L595" s="402" t="s">
        <v>4514</v>
      </c>
      <c r="M595" s="403" t="s">
        <v>1914</v>
      </c>
      <c r="N595" s="419" t="s">
        <v>4515</v>
      </c>
      <c r="O595" s="402" t="s">
        <v>4487</v>
      </c>
      <c r="P595" s="451" t="s">
        <v>4499</v>
      </c>
      <c r="Q595" s="406" t="s">
        <v>4489</v>
      </c>
      <c r="R595" s="445"/>
      <c r="S595" s="445"/>
      <c r="T595" s="445"/>
      <c r="AF595" t="s">
        <v>3407</v>
      </c>
      <c r="AG595" t="s">
        <v>3408</v>
      </c>
      <c r="AH595" t="s">
        <v>1706</v>
      </c>
    </row>
    <row r="596" spans="1:34" ht="12" customHeight="1">
      <c r="A596" t="s">
        <v>14</v>
      </c>
      <c r="C596" t="s">
        <v>60</v>
      </c>
      <c r="D596" t="s">
        <v>63</v>
      </c>
      <c r="E596" t="s">
        <v>68</v>
      </c>
      <c r="F596" t="s">
        <v>4399</v>
      </c>
      <c r="G596" t="s">
        <v>61</v>
      </c>
      <c r="H596" t="s">
        <v>4476</v>
      </c>
      <c r="J596" s="401" t="s">
        <v>656</v>
      </c>
      <c r="L596" s="402" t="s">
        <v>4514</v>
      </c>
      <c r="M596" s="403" t="s">
        <v>1914</v>
      </c>
      <c r="N596" s="419" t="s">
        <v>4515</v>
      </c>
      <c r="O596" s="402" t="s">
        <v>4487</v>
      </c>
      <c r="P596" s="451" t="s">
        <v>4499</v>
      </c>
      <c r="Q596" s="406" t="s">
        <v>4489</v>
      </c>
      <c r="R596" s="445"/>
      <c r="S596" s="445"/>
      <c r="T596" s="445"/>
      <c r="AF596" t="s">
        <v>3407</v>
      </c>
      <c r="AG596" t="s">
        <v>3408</v>
      </c>
      <c r="AH596" t="s">
        <v>1921</v>
      </c>
    </row>
    <row r="597" spans="1:34" ht="12" customHeight="1">
      <c r="A597" t="s">
        <v>14</v>
      </c>
      <c r="C597" t="s">
        <v>60</v>
      </c>
      <c r="D597" t="s">
        <v>63</v>
      </c>
      <c r="E597" t="s">
        <v>68</v>
      </c>
      <c r="F597" t="s">
        <v>4399</v>
      </c>
      <c r="G597" t="s">
        <v>61</v>
      </c>
      <c r="H597" t="s">
        <v>4476</v>
      </c>
      <c r="J597" s="401" t="s">
        <v>656</v>
      </c>
      <c r="L597" s="402" t="s">
        <v>4514</v>
      </c>
      <c r="M597" s="403" t="s">
        <v>1914</v>
      </c>
      <c r="N597" s="419" t="s">
        <v>4515</v>
      </c>
      <c r="O597" s="402" t="s">
        <v>4487</v>
      </c>
      <c r="P597" s="451" t="s">
        <v>4499</v>
      </c>
      <c r="Q597" s="406" t="s">
        <v>4489</v>
      </c>
      <c r="R597" s="445"/>
      <c r="S597" s="445"/>
      <c r="T597" s="445"/>
      <c r="AF597" t="s">
        <v>3407</v>
      </c>
      <c r="AG597" t="s">
        <v>3408</v>
      </c>
      <c r="AH597" t="s">
        <v>1923</v>
      </c>
    </row>
    <row r="598" spans="1:34" ht="12" customHeight="1">
      <c r="A598" t="s">
        <v>14</v>
      </c>
      <c r="C598" t="s">
        <v>60</v>
      </c>
      <c r="D598" t="s">
        <v>63</v>
      </c>
      <c r="E598" t="s">
        <v>68</v>
      </c>
      <c r="F598" t="s">
        <v>4399</v>
      </c>
      <c r="G598" t="s">
        <v>61</v>
      </c>
      <c r="H598" t="s">
        <v>4476</v>
      </c>
      <c r="J598" s="401" t="s">
        <v>656</v>
      </c>
      <c r="L598" s="402" t="s">
        <v>4514</v>
      </c>
      <c r="M598" s="403" t="s">
        <v>1914</v>
      </c>
      <c r="N598" s="419" t="s">
        <v>4515</v>
      </c>
      <c r="O598" s="402" t="s">
        <v>4487</v>
      </c>
      <c r="P598" s="451" t="s">
        <v>4499</v>
      </c>
      <c r="Q598" s="406" t="s">
        <v>4489</v>
      </c>
      <c r="R598" s="445"/>
      <c r="S598" s="445"/>
      <c r="T598" s="445"/>
      <c r="AF598" t="s">
        <v>3407</v>
      </c>
      <c r="AG598" t="s">
        <v>3408</v>
      </c>
      <c r="AH598" t="s">
        <v>1924</v>
      </c>
    </row>
    <row r="599" spans="1:34" ht="12" customHeight="1">
      <c r="A599" t="s">
        <v>14</v>
      </c>
      <c r="C599" t="s">
        <v>60</v>
      </c>
      <c r="D599" t="s">
        <v>63</v>
      </c>
      <c r="E599" t="s">
        <v>68</v>
      </c>
      <c r="F599" t="s">
        <v>4399</v>
      </c>
      <c r="G599" t="s">
        <v>61</v>
      </c>
      <c r="H599" t="s">
        <v>4476</v>
      </c>
      <c r="J599" s="401" t="s">
        <v>656</v>
      </c>
      <c r="L599" s="402" t="s">
        <v>4514</v>
      </c>
      <c r="M599" s="403" t="s">
        <v>1914</v>
      </c>
      <c r="N599" s="419" t="s">
        <v>4515</v>
      </c>
      <c r="O599" s="402" t="s">
        <v>4487</v>
      </c>
      <c r="P599" s="451" t="s">
        <v>4499</v>
      </c>
      <c r="Q599" s="406" t="s">
        <v>4489</v>
      </c>
      <c r="R599" s="445"/>
      <c r="S599" s="445"/>
      <c r="T599" s="445"/>
      <c r="AF599" t="s">
        <v>3407</v>
      </c>
      <c r="AG599" t="s">
        <v>3408</v>
      </c>
      <c r="AH599" t="s">
        <v>1925</v>
      </c>
    </row>
    <row r="600" spans="1:34" ht="12" customHeight="1">
      <c r="A600" t="s">
        <v>14</v>
      </c>
      <c r="C600" t="s">
        <v>60</v>
      </c>
      <c r="D600" t="s">
        <v>63</v>
      </c>
      <c r="E600" t="s">
        <v>68</v>
      </c>
      <c r="F600" t="s">
        <v>4399</v>
      </c>
      <c r="G600" t="s">
        <v>61</v>
      </c>
      <c r="H600" t="s">
        <v>4476</v>
      </c>
      <c r="J600" s="401" t="s">
        <v>659</v>
      </c>
      <c r="L600" s="402" t="s">
        <v>4516</v>
      </c>
      <c r="M600" s="403" t="s">
        <v>1914</v>
      </c>
      <c r="N600" s="419" t="s">
        <v>4517</v>
      </c>
      <c r="O600" s="402" t="s">
        <v>4487</v>
      </c>
      <c r="P600" s="419" t="s">
        <v>4492</v>
      </c>
      <c r="Q600" s="406" t="s">
        <v>4489</v>
      </c>
      <c r="R600" s="445"/>
      <c r="S600" s="445"/>
      <c r="T600" s="445"/>
      <c r="AF600" t="s">
        <v>3407</v>
      </c>
      <c r="AG600" t="s">
        <v>3408</v>
      </c>
      <c r="AH600" t="s">
        <v>1706</v>
      </c>
    </row>
    <row r="601" spans="1:34" ht="12" customHeight="1">
      <c r="A601" t="s">
        <v>14</v>
      </c>
      <c r="C601" t="s">
        <v>60</v>
      </c>
      <c r="D601" t="s">
        <v>63</v>
      </c>
      <c r="E601" t="s">
        <v>68</v>
      </c>
      <c r="F601" t="s">
        <v>4399</v>
      </c>
      <c r="G601" t="s">
        <v>61</v>
      </c>
      <c r="H601" t="s">
        <v>4476</v>
      </c>
      <c r="J601" s="401" t="s">
        <v>659</v>
      </c>
      <c r="L601" s="402" t="s">
        <v>4516</v>
      </c>
      <c r="M601" s="403" t="s">
        <v>1914</v>
      </c>
      <c r="N601" s="419" t="s">
        <v>4517</v>
      </c>
      <c r="O601" s="402" t="s">
        <v>4487</v>
      </c>
      <c r="P601" s="419" t="s">
        <v>4492</v>
      </c>
      <c r="Q601" s="406" t="s">
        <v>4489</v>
      </c>
      <c r="R601" s="445"/>
      <c r="S601" s="445"/>
      <c r="T601" s="445"/>
      <c r="AF601" t="s">
        <v>3407</v>
      </c>
      <c r="AG601" t="s">
        <v>3408</v>
      </c>
      <c r="AH601" t="s">
        <v>1921</v>
      </c>
    </row>
    <row r="602" spans="1:34" ht="12" customHeight="1">
      <c r="A602" t="s">
        <v>14</v>
      </c>
      <c r="C602" t="s">
        <v>60</v>
      </c>
      <c r="D602" t="s">
        <v>63</v>
      </c>
      <c r="E602" t="s">
        <v>68</v>
      </c>
      <c r="F602" t="s">
        <v>4399</v>
      </c>
      <c r="G602" t="s">
        <v>61</v>
      </c>
      <c r="H602" t="s">
        <v>4476</v>
      </c>
      <c r="J602" s="401" t="s">
        <v>659</v>
      </c>
      <c r="L602" s="402" t="s">
        <v>4516</v>
      </c>
      <c r="M602" s="403" t="s">
        <v>1914</v>
      </c>
      <c r="N602" s="419" t="s">
        <v>4517</v>
      </c>
      <c r="O602" s="402" t="s">
        <v>4487</v>
      </c>
      <c r="P602" s="419" t="s">
        <v>4492</v>
      </c>
      <c r="Q602" s="406" t="s">
        <v>4489</v>
      </c>
      <c r="R602" s="445"/>
      <c r="S602" s="445"/>
      <c r="T602" s="445"/>
      <c r="AF602" t="s">
        <v>3407</v>
      </c>
      <c r="AG602" t="s">
        <v>3408</v>
      </c>
      <c r="AH602" t="s">
        <v>1923</v>
      </c>
    </row>
    <row r="603" spans="1:34" ht="12" customHeight="1">
      <c r="A603" t="s">
        <v>14</v>
      </c>
      <c r="C603" t="s">
        <v>60</v>
      </c>
      <c r="D603" t="s">
        <v>63</v>
      </c>
      <c r="E603" t="s">
        <v>68</v>
      </c>
      <c r="F603" t="s">
        <v>4399</v>
      </c>
      <c r="G603" t="s">
        <v>61</v>
      </c>
      <c r="H603" t="s">
        <v>4476</v>
      </c>
      <c r="J603" s="401" t="s">
        <v>659</v>
      </c>
      <c r="L603" s="402" t="s">
        <v>4516</v>
      </c>
      <c r="M603" s="403" t="s">
        <v>1914</v>
      </c>
      <c r="N603" s="419" t="s">
        <v>4517</v>
      </c>
      <c r="O603" s="402" t="s">
        <v>4487</v>
      </c>
      <c r="P603" s="419" t="s">
        <v>4492</v>
      </c>
      <c r="Q603" s="406" t="s">
        <v>4489</v>
      </c>
      <c r="R603" s="445"/>
      <c r="S603" s="445"/>
      <c r="T603" s="445"/>
      <c r="AF603" t="s">
        <v>3407</v>
      </c>
      <c r="AG603" t="s">
        <v>3408</v>
      </c>
      <c r="AH603" t="s">
        <v>1924</v>
      </c>
    </row>
    <row r="604" spans="1:34" ht="12" customHeight="1">
      <c r="A604" t="s">
        <v>14</v>
      </c>
      <c r="C604" t="s">
        <v>60</v>
      </c>
      <c r="D604" t="s">
        <v>63</v>
      </c>
      <c r="E604" t="s">
        <v>68</v>
      </c>
      <c r="F604" t="s">
        <v>4399</v>
      </c>
      <c r="G604" t="s">
        <v>61</v>
      </c>
      <c r="H604" t="s">
        <v>4476</v>
      </c>
      <c r="J604" s="401" t="s">
        <v>659</v>
      </c>
      <c r="L604" s="402" t="s">
        <v>4516</v>
      </c>
      <c r="M604" s="403" t="s">
        <v>1914</v>
      </c>
      <c r="N604" s="419" t="s">
        <v>4517</v>
      </c>
      <c r="O604" s="402" t="s">
        <v>4487</v>
      </c>
      <c r="P604" s="419" t="s">
        <v>4492</v>
      </c>
      <c r="Q604" s="406" t="s">
        <v>4489</v>
      </c>
      <c r="R604" s="445"/>
      <c r="S604" s="445"/>
      <c r="T604" s="445"/>
      <c r="AF604" t="s">
        <v>3407</v>
      </c>
      <c r="AG604" t="s">
        <v>3408</v>
      </c>
      <c r="AH604" t="s">
        <v>1925</v>
      </c>
    </row>
    <row r="605" spans="1:34" ht="12" customHeight="1">
      <c r="A605" t="s">
        <v>14</v>
      </c>
      <c r="C605" t="s">
        <v>60</v>
      </c>
      <c r="D605" t="s">
        <v>63</v>
      </c>
      <c r="E605" t="s">
        <v>68</v>
      </c>
      <c r="F605" t="s">
        <v>4399</v>
      </c>
      <c r="G605" t="s">
        <v>61</v>
      </c>
      <c r="H605" t="s">
        <v>4476</v>
      </c>
      <c r="J605" s="401" t="s">
        <v>662</v>
      </c>
      <c r="L605" s="402" t="s">
        <v>4518</v>
      </c>
      <c r="M605" s="403" t="s">
        <v>1914</v>
      </c>
      <c r="N605" s="419" t="s">
        <v>4507</v>
      </c>
      <c r="O605" s="402" t="s">
        <v>4487</v>
      </c>
      <c r="P605" s="451" t="s">
        <v>4499</v>
      </c>
      <c r="Q605" s="406" t="s">
        <v>4489</v>
      </c>
      <c r="R605" s="445"/>
      <c r="S605" s="445"/>
      <c r="T605" s="445"/>
      <c r="AF605" t="s">
        <v>3407</v>
      </c>
      <c r="AG605" t="s">
        <v>3408</v>
      </c>
      <c r="AH605" t="s">
        <v>1706</v>
      </c>
    </row>
    <row r="606" spans="1:34" ht="12" customHeight="1">
      <c r="A606" t="s">
        <v>14</v>
      </c>
      <c r="C606" t="s">
        <v>60</v>
      </c>
      <c r="D606" t="s">
        <v>63</v>
      </c>
      <c r="E606" t="s">
        <v>68</v>
      </c>
      <c r="F606" t="s">
        <v>4399</v>
      </c>
      <c r="G606" t="s">
        <v>61</v>
      </c>
      <c r="H606" t="s">
        <v>4476</v>
      </c>
      <c r="J606" s="401" t="s">
        <v>662</v>
      </c>
      <c r="L606" s="402" t="s">
        <v>4518</v>
      </c>
      <c r="M606" s="403" t="s">
        <v>1914</v>
      </c>
      <c r="N606" s="419" t="s">
        <v>4507</v>
      </c>
      <c r="O606" s="402" t="s">
        <v>4487</v>
      </c>
      <c r="P606" s="451" t="s">
        <v>4499</v>
      </c>
      <c r="Q606" s="406" t="s">
        <v>4489</v>
      </c>
      <c r="R606" s="445"/>
      <c r="S606" s="445"/>
      <c r="T606" s="445"/>
      <c r="AF606" t="s">
        <v>3407</v>
      </c>
      <c r="AG606" t="s">
        <v>3408</v>
      </c>
      <c r="AH606" t="s">
        <v>1921</v>
      </c>
    </row>
    <row r="607" spans="1:34" ht="12" customHeight="1">
      <c r="A607" t="s">
        <v>14</v>
      </c>
      <c r="C607" t="s">
        <v>60</v>
      </c>
      <c r="D607" t="s">
        <v>63</v>
      </c>
      <c r="E607" t="s">
        <v>68</v>
      </c>
      <c r="F607" t="s">
        <v>4399</v>
      </c>
      <c r="G607" t="s">
        <v>61</v>
      </c>
      <c r="H607" t="s">
        <v>4476</v>
      </c>
      <c r="J607" s="401" t="s">
        <v>662</v>
      </c>
      <c r="L607" s="402" t="s">
        <v>4518</v>
      </c>
      <c r="M607" s="403" t="s">
        <v>1914</v>
      </c>
      <c r="N607" s="419" t="s">
        <v>4507</v>
      </c>
      <c r="O607" s="402" t="s">
        <v>4487</v>
      </c>
      <c r="P607" s="451" t="s">
        <v>4499</v>
      </c>
      <c r="Q607" s="406" t="s">
        <v>4489</v>
      </c>
      <c r="R607" s="445"/>
      <c r="S607" s="445"/>
      <c r="T607" s="445"/>
      <c r="AF607" t="s">
        <v>3407</v>
      </c>
      <c r="AG607" t="s">
        <v>3408</v>
      </c>
      <c r="AH607" t="s">
        <v>1923</v>
      </c>
    </row>
    <row r="608" spans="1:34" ht="12" customHeight="1">
      <c r="A608" t="s">
        <v>14</v>
      </c>
      <c r="C608" t="s">
        <v>60</v>
      </c>
      <c r="D608" t="s">
        <v>63</v>
      </c>
      <c r="E608" t="s">
        <v>68</v>
      </c>
      <c r="F608" t="s">
        <v>4399</v>
      </c>
      <c r="G608" t="s">
        <v>61</v>
      </c>
      <c r="H608" t="s">
        <v>4476</v>
      </c>
      <c r="J608" s="401" t="s">
        <v>662</v>
      </c>
      <c r="L608" s="402" t="s">
        <v>4518</v>
      </c>
      <c r="M608" s="403" t="s">
        <v>1914</v>
      </c>
      <c r="N608" s="419" t="s">
        <v>4507</v>
      </c>
      <c r="O608" s="402" t="s">
        <v>4487</v>
      </c>
      <c r="P608" s="451" t="s">
        <v>4499</v>
      </c>
      <c r="Q608" s="406" t="s">
        <v>4489</v>
      </c>
      <c r="R608" s="445"/>
      <c r="S608" s="445"/>
      <c r="T608" s="445"/>
      <c r="AF608" t="s">
        <v>3407</v>
      </c>
      <c r="AG608" t="s">
        <v>3408</v>
      </c>
      <c r="AH608" t="s">
        <v>1924</v>
      </c>
    </row>
    <row r="609" spans="1:34" ht="12" customHeight="1">
      <c r="A609" t="s">
        <v>14</v>
      </c>
      <c r="C609" t="s">
        <v>60</v>
      </c>
      <c r="D609" t="s">
        <v>63</v>
      </c>
      <c r="E609" t="s">
        <v>68</v>
      </c>
      <c r="F609" t="s">
        <v>4399</v>
      </c>
      <c r="G609" t="s">
        <v>61</v>
      </c>
      <c r="H609" t="s">
        <v>4476</v>
      </c>
      <c r="J609" s="401" t="s">
        <v>662</v>
      </c>
      <c r="L609" s="402" t="s">
        <v>4518</v>
      </c>
      <c r="M609" s="403" t="s">
        <v>1914</v>
      </c>
      <c r="N609" s="419" t="s">
        <v>4507</v>
      </c>
      <c r="O609" s="402" t="s">
        <v>4487</v>
      </c>
      <c r="P609" s="451" t="s">
        <v>4499</v>
      </c>
      <c r="Q609" s="406" t="s">
        <v>4489</v>
      </c>
      <c r="R609" s="445"/>
      <c r="S609" s="445"/>
      <c r="T609" s="445"/>
      <c r="AF609" t="s">
        <v>3407</v>
      </c>
      <c r="AG609" t="s">
        <v>3408</v>
      </c>
      <c r="AH609" t="s">
        <v>1925</v>
      </c>
    </row>
    <row r="610" spans="1:34" ht="12" customHeight="1">
      <c r="A610" t="s">
        <v>14</v>
      </c>
      <c r="C610" t="s">
        <v>60</v>
      </c>
      <c r="D610" t="s">
        <v>63</v>
      </c>
      <c r="E610" t="s">
        <v>68</v>
      </c>
      <c r="F610" t="s">
        <v>4399</v>
      </c>
      <c r="G610" t="s">
        <v>61</v>
      </c>
      <c r="H610" t="s">
        <v>4476</v>
      </c>
      <c r="J610" s="401" t="s">
        <v>665</v>
      </c>
      <c r="L610" s="402" t="s">
        <v>4519</v>
      </c>
      <c r="M610" s="403" t="s">
        <v>1914</v>
      </c>
      <c r="N610" s="419" t="s">
        <v>4509</v>
      </c>
      <c r="O610" s="402" t="s">
        <v>4487</v>
      </c>
      <c r="P610" s="419" t="s">
        <v>4492</v>
      </c>
      <c r="Q610" s="406" t="s">
        <v>4489</v>
      </c>
      <c r="R610" s="445"/>
      <c r="S610" s="445"/>
      <c r="T610" s="445"/>
      <c r="AF610" t="s">
        <v>3407</v>
      </c>
      <c r="AG610" t="s">
        <v>3408</v>
      </c>
      <c r="AH610" t="s">
        <v>1706</v>
      </c>
    </row>
    <row r="611" spans="1:34" ht="12" customHeight="1">
      <c r="A611" t="s">
        <v>14</v>
      </c>
      <c r="C611" t="s">
        <v>60</v>
      </c>
      <c r="D611" t="s">
        <v>63</v>
      </c>
      <c r="E611" t="s">
        <v>68</v>
      </c>
      <c r="F611" t="s">
        <v>4399</v>
      </c>
      <c r="G611" t="s">
        <v>61</v>
      </c>
      <c r="H611" t="s">
        <v>4476</v>
      </c>
      <c r="J611" s="401" t="s">
        <v>665</v>
      </c>
      <c r="L611" s="402" t="s">
        <v>4519</v>
      </c>
      <c r="M611" s="403" t="s">
        <v>1914</v>
      </c>
      <c r="N611" s="419" t="s">
        <v>4509</v>
      </c>
      <c r="O611" s="402" t="s">
        <v>4487</v>
      </c>
      <c r="P611" s="419" t="s">
        <v>4492</v>
      </c>
      <c r="Q611" s="406" t="s">
        <v>4489</v>
      </c>
      <c r="R611" s="445"/>
      <c r="S611" s="445"/>
      <c r="T611" s="445"/>
      <c r="AF611" t="s">
        <v>3407</v>
      </c>
      <c r="AG611" t="s">
        <v>3408</v>
      </c>
      <c r="AH611" t="s">
        <v>1921</v>
      </c>
    </row>
    <row r="612" spans="1:34" ht="12" customHeight="1">
      <c r="A612" t="s">
        <v>14</v>
      </c>
      <c r="C612" t="s">
        <v>60</v>
      </c>
      <c r="D612" t="s">
        <v>63</v>
      </c>
      <c r="E612" t="s">
        <v>68</v>
      </c>
      <c r="F612" t="s">
        <v>4399</v>
      </c>
      <c r="G612" t="s">
        <v>61</v>
      </c>
      <c r="H612" t="s">
        <v>4476</v>
      </c>
      <c r="J612" s="401" t="s">
        <v>665</v>
      </c>
      <c r="L612" s="402" t="s">
        <v>4519</v>
      </c>
      <c r="M612" s="403" t="s">
        <v>1914</v>
      </c>
      <c r="N612" s="419" t="s">
        <v>4509</v>
      </c>
      <c r="O612" s="402" t="s">
        <v>4487</v>
      </c>
      <c r="P612" s="419" t="s">
        <v>4492</v>
      </c>
      <c r="Q612" s="406" t="s">
        <v>4489</v>
      </c>
      <c r="R612" s="445"/>
      <c r="S612" s="445"/>
      <c r="T612" s="445"/>
      <c r="AF612" t="s">
        <v>3407</v>
      </c>
      <c r="AG612" t="s">
        <v>3408</v>
      </c>
      <c r="AH612" t="s">
        <v>1923</v>
      </c>
    </row>
    <row r="613" spans="1:34" ht="12" customHeight="1">
      <c r="A613" t="s">
        <v>14</v>
      </c>
      <c r="C613" t="s">
        <v>60</v>
      </c>
      <c r="D613" t="s">
        <v>63</v>
      </c>
      <c r="E613" t="s">
        <v>68</v>
      </c>
      <c r="F613" t="s">
        <v>4399</v>
      </c>
      <c r="G613" t="s">
        <v>61</v>
      </c>
      <c r="H613" t="s">
        <v>4476</v>
      </c>
      <c r="J613" s="401" t="s">
        <v>665</v>
      </c>
      <c r="L613" s="402" t="s">
        <v>4519</v>
      </c>
      <c r="M613" s="403" t="s">
        <v>1914</v>
      </c>
      <c r="N613" s="419" t="s">
        <v>4509</v>
      </c>
      <c r="O613" s="402" t="s">
        <v>4487</v>
      </c>
      <c r="P613" s="419" t="s">
        <v>4492</v>
      </c>
      <c r="Q613" s="406" t="s">
        <v>4489</v>
      </c>
      <c r="R613" s="445"/>
      <c r="S613" s="445"/>
      <c r="T613" s="445"/>
      <c r="AF613" t="s">
        <v>3407</v>
      </c>
      <c r="AG613" t="s">
        <v>3408</v>
      </c>
      <c r="AH613" t="s">
        <v>1924</v>
      </c>
    </row>
    <row r="614" spans="1:34" ht="12" customHeight="1">
      <c r="A614" t="s">
        <v>14</v>
      </c>
      <c r="C614" t="s">
        <v>60</v>
      </c>
      <c r="D614" t="s">
        <v>63</v>
      </c>
      <c r="E614" t="s">
        <v>68</v>
      </c>
      <c r="F614" t="s">
        <v>4399</v>
      </c>
      <c r="G614" t="s">
        <v>61</v>
      </c>
      <c r="H614" t="s">
        <v>4476</v>
      </c>
      <c r="J614" s="401" t="s">
        <v>665</v>
      </c>
      <c r="L614" s="402" t="s">
        <v>4519</v>
      </c>
      <c r="M614" s="403" t="s">
        <v>1914</v>
      </c>
      <c r="N614" s="419" t="s">
        <v>4509</v>
      </c>
      <c r="O614" s="402" t="s">
        <v>4487</v>
      </c>
      <c r="P614" s="419" t="s">
        <v>4492</v>
      </c>
      <c r="Q614" s="406" t="s">
        <v>4489</v>
      </c>
      <c r="R614" s="445"/>
      <c r="S614" s="445"/>
      <c r="T614" s="445"/>
      <c r="AF614" t="s">
        <v>3407</v>
      </c>
      <c r="AG614" t="s">
        <v>3408</v>
      </c>
      <c r="AH614" t="s">
        <v>1925</v>
      </c>
    </row>
    <row r="615" spans="1:34" ht="12" customHeight="1">
      <c r="A615" t="s">
        <v>14</v>
      </c>
      <c r="C615" t="s">
        <v>60</v>
      </c>
      <c r="D615" t="s">
        <v>63</v>
      </c>
      <c r="E615" t="s">
        <v>68</v>
      </c>
      <c r="F615" t="s">
        <v>4399</v>
      </c>
      <c r="G615" t="s">
        <v>61</v>
      </c>
      <c r="H615" t="s">
        <v>4476</v>
      </c>
      <c r="J615" s="401" t="s">
        <v>668</v>
      </c>
      <c r="L615" s="402" t="s">
        <v>4520</v>
      </c>
      <c r="M615" s="403" t="s">
        <v>1914</v>
      </c>
      <c r="N615" s="419" t="s">
        <v>4521</v>
      </c>
      <c r="O615" s="65" t="s">
        <v>4522</v>
      </c>
      <c r="P615" s="452" t="s">
        <v>4523</v>
      </c>
      <c r="Q615" s="409" t="s">
        <v>4524</v>
      </c>
      <c r="R615" s="445"/>
      <c r="S615" s="445"/>
      <c r="T615" s="445"/>
      <c r="AF615" t="s">
        <v>3407</v>
      </c>
      <c r="AG615" t="s">
        <v>3408</v>
      </c>
      <c r="AH615" t="s">
        <v>1706</v>
      </c>
    </row>
    <row r="616" spans="1:34" ht="12" customHeight="1">
      <c r="A616" t="s">
        <v>14</v>
      </c>
      <c r="C616" t="s">
        <v>60</v>
      </c>
      <c r="D616" t="s">
        <v>63</v>
      </c>
      <c r="E616" t="s">
        <v>68</v>
      </c>
      <c r="F616" t="s">
        <v>4399</v>
      </c>
      <c r="G616" t="s">
        <v>61</v>
      </c>
      <c r="H616" t="s">
        <v>4476</v>
      </c>
      <c r="J616" s="401" t="s">
        <v>668</v>
      </c>
      <c r="L616" s="402" t="s">
        <v>4520</v>
      </c>
      <c r="M616" s="403" t="s">
        <v>1914</v>
      </c>
      <c r="N616" s="419" t="s">
        <v>4521</v>
      </c>
      <c r="O616" s="65" t="s">
        <v>4522</v>
      </c>
      <c r="P616" s="452" t="s">
        <v>4523</v>
      </c>
      <c r="Q616" s="409" t="s">
        <v>4524</v>
      </c>
      <c r="R616" s="445"/>
      <c r="S616" s="445"/>
      <c r="T616" s="445"/>
      <c r="AF616" t="s">
        <v>3407</v>
      </c>
      <c r="AG616" t="s">
        <v>3408</v>
      </c>
      <c r="AH616" t="s">
        <v>1921</v>
      </c>
    </row>
    <row r="617" spans="1:34" ht="12" customHeight="1">
      <c r="A617" t="s">
        <v>14</v>
      </c>
      <c r="C617" t="s">
        <v>60</v>
      </c>
      <c r="D617" t="s">
        <v>63</v>
      </c>
      <c r="E617" t="s">
        <v>68</v>
      </c>
      <c r="F617" t="s">
        <v>4399</v>
      </c>
      <c r="G617" t="s">
        <v>61</v>
      </c>
      <c r="H617" t="s">
        <v>4476</v>
      </c>
      <c r="J617" s="401" t="s">
        <v>668</v>
      </c>
      <c r="L617" s="402" t="s">
        <v>4520</v>
      </c>
      <c r="M617" s="403" t="s">
        <v>1914</v>
      </c>
      <c r="N617" s="419" t="s">
        <v>4521</v>
      </c>
      <c r="O617" s="65" t="s">
        <v>4522</v>
      </c>
      <c r="P617" s="452" t="s">
        <v>4523</v>
      </c>
      <c r="Q617" s="409" t="s">
        <v>4524</v>
      </c>
      <c r="R617" s="445"/>
      <c r="S617" s="445"/>
      <c r="T617" s="445"/>
      <c r="AF617" t="s">
        <v>3407</v>
      </c>
      <c r="AG617" t="s">
        <v>3408</v>
      </c>
      <c r="AH617" t="s">
        <v>1923</v>
      </c>
    </row>
    <row r="618" spans="1:34" ht="12" customHeight="1">
      <c r="A618" t="s">
        <v>14</v>
      </c>
      <c r="C618" t="s">
        <v>60</v>
      </c>
      <c r="D618" t="s">
        <v>63</v>
      </c>
      <c r="E618" t="s">
        <v>68</v>
      </c>
      <c r="F618" t="s">
        <v>4399</v>
      </c>
      <c r="G618" t="s">
        <v>61</v>
      </c>
      <c r="H618" t="s">
        <v>4476</v>
      </c>
      <c r="J618" s="401" t="s">
        <v>668</v>
      </c>
      <c r="L618" s="402" t="s">
        <v>4520</v>
      </c>
      <c r="M618" s="403" t="s">
        <v>1914</v>
      </c>
      <c r="N618" s="419" t="s">
        <v>4521</v>
      </c>
      <c r="O618" s="65" t="s">
        <v>4522</v>
      </c>
      <c r="P618" s="452" t="s">
        <v>4523</v>
      </c>
      <c r="Q618" s="409" t="s">
        <v>4524</v>
      </c>
      <c r="R618" s="445"/>
      <c r="S618" s="445"/>
      <c r="T618" s="445"/>
      <c r="AF618" t="s">
        <v>3407</v>
      </c>
      <c r="AG618" t="s">
        <v>3408</v>
      </c>
      <c r="AH618" t="s">
        <v>1924</v>
      </c>
    </row>
    <row r="619" spans="1:34" ht="12" customHeight="1">
      <c r="A619" t="s">
        <v>14</v>
      </c>
      <c r="C619" t="s">
        <v>60</v>
      </c>
      <c r="D619" t="s">
        <v>63</v>
      </c>
      <c r="E619" t="s">
        <v>68</v>
      </c>
      <c r="F619" t="s">
        <v>4399</v>
      </c>
      <c r="G619" t="s">
        <v>61</v>
      </c>
      <c r="H619" t="s">
        <v>4476</v>
      </c>
      <c r="J619" s="401" t="s">
        <v>668</v>
      </c>
      <c r="L619" s="402" t="s">
        <v>4520</v>
      </c>
      <c r="M619" s="403" t="s">
        <v>1914</v>
      </c>
      <c r="N619" s="419" t="s">
        <v>4521</v>
      </c>
      <c r="O619" s="65" t="s">
        <v>4522</v>
      </c>
      <c r="P619" s="452" t="s">
        <v>4523</v>
      </c>
      <c r="Q619" s="409" t="s">
        <v>4524</v>
      </c>
      <c r="R619" s="445"/>
      <c r="S619" s="445"/>
      <c r="T619" s="445"/>
      <c r="AF619" t="s">
        <v>3407</v>
      </c>
      <c r="AG619" t="s">
        <v>3408</v>
      </c>
      <c r="AH619" t="s">
        <v>1925</v>
      </c>
    </row>
    <row r="620" spans="1:34" ht="12" customHeight="1">
      <c r="A620" t="s">
        <v>14</v>
      </c>
      <c r="C620" t="s">
        <v>60</v>
      </c>
      <c r="D620" t="s">
        <v>63</v>
      </c>
      <c r="E620" t="s">
        <v>68</v>
      </c>
      <c r="F620" t="s">
        <v>4399</v>
      </c>
      <c r="G620" t="s">
        <v>61</v>
      </c>
      <c r="H620" t="s">
        <v>4476</v>
      </c>
      <c r="J620" s="401" t="s">
        <v>671</v>
      </c>
      <c r="L620" s="402" t="s">
        <v>4525</v>
      </c>
      <c r="M620" s="403" t="s">
        <v>1914</v>
      </c>
      <c r="N620" s="65" t="s">
        <v>4526</v>
      </c>
      <c r="O620" s="410" t="s">
        <v>4527</v>
      </c>
      <c r="P620" s="405" t="s">
        <v>4528</v>
      </c>
      <c r="Q620" s="409" t="s">
        <v>4529</v>
      </c>
      <c r="R620" s="445"/>
      <c r="S620" s="445"/>
      <c r="T620" s="445"/>
      <c r="AF620" t="s">
        <v>3407</v>
      </c>
      <c r="AG620" t="s">
        <v>3408</v>
      </c>
      <c r="AH620" t="s">
        <v>1706</v>
      </c>
    </row>
    <row r="621" spans="1:34" ht="12" customHeight="1">
      <c r="A621" t="s">
        <v>14</v>
      </c>
      <c r="C621" t="s">
        <v>60</v>
      </c>
      <c r="D621" t="s">
        <v>63</v>
      </c>
      <c r="E621" t="s">
        <v>68</v>
      </c>
      <c r="F621" t="s">
        <v>4399</v>
      </c>
      <c r="G621" t="s">
        <v>61</v>
      </c>
      <c r="H621" t="s">
        <v>4476</v>
      </c>
      <c r="J621" s="401" t="s">
        <v>671</v>
      </c>
      <c r="L621" s="402" t="s">
        <v>4525</v>
      </c>
      <c r="M621" s="403" t="s">
        <v>1914</v>
      </c>
      <c r="N621" s="65" t="s">
        <v>4526</v>
      </c>
      <c r="O621" s="410" t="s">
        <v>4527</v>
      </c>
      <c r="P621" s="405" t="s">
        <v>4528</v>
      </c>
      <c r="Q621" s="409" t="s">
        <v>4529</v>
      </c>
      <c r="R621" s="445"/>
      <c r="S621" s="445"/>
      <c r="T621" s="445"/>
      <c r="AF621" t="s">
        <v>3407</v>
      </c>
      <c r="AG621" t="s">
        <v>3408</v>
      </c>
      <c r="AH621" t="s">
        <v>1921</v>
      </c>
    </row>
    <row r="622" spans="1:34" ht="12" customHeight="1">
      <c r="A622" t="s">
        <v>14</v>
      </c>
      <c r="C622" t="s">
        <v>60</v>
      </c>
      <c r="D622" t="s">
        <v>63</v>
      </c>
      <c r="E622" t="s">
        <v>68</v>
      </c>
      <c r="F622" t="s">
        <v>4399</v>
      </c>
      <c r="G622" t="s">
        <v>61</v>
      </c>
      <c r="H622" t="s">
        <v>4476</v>
      </c>
      <c r="J622" s="401" t="s">
        <v>671</v>
      </c>
      <c r="L622" s="402" t="s">
        <v>4525</v>
      </c>
      <c r="M622" s="403" t="s">
        <v>1914</v>
      </c>
      <c r="N622" s="65" t="s">
        <v>4526</v>
      </c>
      <c r="O622" s="410" t="s">
        <v>4527</v>
      </c>
      <c r="P622" s="405" t="s">
        <v>4528</v>
      </c>
      <c r="Q622" s="409" t="s">
        <v>4529</v>
      </c>
      <c r="R622" s="445"/>
      <c r="S622" s="445"/>
      <c r="T622" s="445"/>
      <c r="AF622" t="s">
        <v>3407</v>
      </c>
      <c r="AG622" t="s">
        <v>3408</v>
      </c>
      <c r="AH622" t="s">
        <v>1923</v>
      </c>
    </row>
    <row r="623" spans="1:34" ht="12" customHeight="1">
      <c r="A623" t="s">
        <v>14</v>
      </c>
      <c r="C623" t="s">
        <v>60</v>
      </c>
      <c r="D623" t="s">
        <v>63</v>
      </c>
      <c r="E623" t="s">
        <v>68</v>
      </c>
      <c r="F623" t="s">
        <v>4399</v>
      </c>
      <c r="G623" t="s">
        <v>61</v>
      </c>
      <c r="H623" t="s">
        <v>4476</v>
      </c>
      <c r="J623" s="401" t="s">
        <v>671</v>
      </c>
      <c r="L623" s="402" t="s">
        <v>4525</v>
      </c>
      <c r="M623" s="403" t="s">
        <v>1914</v>
      </c>
      <c r="N623" s="65" t="s">
        <v>4526</v>
      </c>
      <c r="O623" s="410" t="s">
        <v>4527</v>
      </c>
      <c r="P623" s="405" t="s">
        <v>4528</v>
      </c>
      <c r="Q623" s="409" t="s">
        <v>4529</v>
      </c>
      <c r="R623" s="445"/>
      <c r="S623" s="445"/>
      <c r="T623" s="445"/>
      <c r="AF623" t="s">
        <v>3407</v>
      </c>
      <c r="AG623" t="s">
        <v>3408</v>
      </c>
      <c r="AH623" t="s">
        <v>1924</v>
      </c>
    </row>
    <row r="624" spans="1:34" ht="12" customHeight="1">
      <c r="A624" t="s">
        <v>14</v>
      </c>
      <c r="C624" t="s">
        <v>60</v>
      </c>
      <c r="D624" t="s">
        <v>63</v>
      </c>
      <c r="E624" t="s">
        <v>68</v>
      </c>
      <c r="F624" t="s">
        <v>4399</v>
      </c>
      <c r="G624" t="s">
        <v>61</v>
      </c>
      <c r="H624" t="s">
        <v>4476</v>
      </c>
      <c r="J624" s="401" t="s">
        <v>671</v>
      </c>
      <c r="L624" s="402" t="s">
        <v>4525</v>
      </c>
      <c r="M624" s="403" t="s">
        <v>1914</v>
      </c>
      <c r="N624" s="65" t="s">
        <v>4526</v>
      </c>
      <c r="O624" s="410" t="s">
        <v>4527</v>
      </c>
      <c r="P624" s="405" t="s">
        <v>4528</v>
      </c>
      <c r="Q624" s="409" t="s">
        <v>4529</v>
      </c>
      <c r="R624" s="445"/>
      <c r="S624" s="445"/>
      <c r="T624" s="445"/>
      <c r="AF624" t="s">
        <v>3407</v>
      </c>
      <c r="AG624" t="s">
        <v>3408</v>
      </c>
      <c r="AH624" t="s">
        <v>1925</v>
      </c>
    </row>
    <row r="625" spans="1:34" ht="12" customHeight="1">
      <c r="A625" t="s">
        <v>14</v>
      </c>
      <c r="C625" t="s">
        <v>60</v>
      </c>
      <c r="D625" t="s">
        <v>63</v>
      </c>
      <c r="E625" t="s">
        <v>68</v>
      </c>
      <c r="F625" t="s">
        <v>4399</v>
      </c>
      <c r="G625" t="s">
        <v>61</v>
      </c>
      <c r="H625" t="s">
        <v>4476</v>
      </c>
      <c r="J625" s="401" t="s">
        <v>674</v>
      </c>
      <c r="L625" s="402" t="s">
        <v>4530</v>
      </c>
      <c r="M625" s="403" t="s">
        <v>1914</v>
      </c>
      <c r="N625" s="419" t="s">
        <v>4531</v>
      </c>
      <c r="O625" s="410" t="s">
        <v>4532</v>
      </c>
      <c r="P625" s="405" t="s">
        <v>4533</v>
      </c>
      <c r="Q625" s="409" t="s">
        <v>4534</v>
      </c>
      <c r="R625" s="445"/>
      <c r="S625" s="445"/>
      <c r="T625" s="445"/>
      <c r="AF625" t="s">
        <v>3407</v>
      </c>
      <c r="AG625" t="s">
        <v>3408</v>
      </c>
      <c r="AH625" t="s">
        <v>1706</v>
      </c>
    </row>
    <row r="626" spans="1:34" ht="12" customHeight="1">
      <c r="A626" t="s">
        <v>14</v>
      </c>
      <c r="C626" t="s">
        <v>60</v>
      </c>
      <c r="D626" t="s">
        <v>63</v>
      </c>
      <c r="E626" t="s">
        <v>68</v>
      </c>
      <c r="F626" t="s">
        <v>4399</v>
      </c>
      <c r="G626" t="s">
        <v>61</v>
      </c>
      <c r="H626" t="s">
        <v>4476</v>
      </c>
      <c r="J626" s="401" t="s">
        <v>674</v>
      </c>
      <c r="L626" s="402" t="s">
        <v>4530</v>
      </c>
      <c r="M626" s="403" t="s">
        <v>1914</v>
      </c>
      <c r="N626" s="419" t="s">
        <v>4531</v>
      </c>
      <c r="O626" s="410" t="s">
        <v>4532</v>
      </c>
      <c r="P626" s="405" t="s">
        <v>4533</v>
      </c>
      <c r="Q626" s="409" t="s">
        <v>4534</v>
      </c>
      <c r="R626" s="445"/>
      <c r="S626" s="445"/>
      <c r="T626" s="445"/>
      <c r="AF626" t="s">
        <v>3407</v>
      </c>
      <c r="AG626" t="s">
        <v>3408</v>
      </c>
      <c r="AH626" t="s">
        <v>1921</v>
      </c>
    </row>
    <row r="627" spans="1:34" ht="12" customHeight="1">
      <c r="A627" t="s">
        <v>14</v>
      </c>
      <c r="C627" t="s">
        <v>60</v>
      </c>
      <c r="D627" t="s">
        <v>63</v>
      </c>
      <c r="E627" t="s">
        <v>68</v>
      </c>
      <c r="F627" t="s">
        <v>4399</v>
      </c>
      <c r="G627" t="s">
        <v>61</v>
      </c>
      <c r="H627" t="s">
        <v>4476</v>
      </c>
      <c r="J627" s="401" t="s">
        <v>674</v>
      </c>
      <c r="L627" s="402" t="s">
        <v>4530</v>
      </c>
      <c r="M627" s="403" t="s">
        <v>1914</v>
      </c>
      <c r="N627" s="419" t="s">
        <v>4531</v>
      </c>
      <c r="O627" s="410" t="s">
        <v>4532</v>
      </c>
      <c r="P627" s="405" t="s">
        <v>4533</v>
      </c>
      <c r="Q627" s="409" t="s">
        <v>4534</v>
      </c>
      <c r="R627" s="445"/>
      <c r="S627" s="445"/>
      <c r="T627" s="445"/>
      <c r="AF627" t="s">
        <v>3407</v>
      </c>
      <c r="AG627" t="s">
        <v>3408</v>
      </c>
      <c r="AH627" t="s">
        <v>1923</v>
      </c>
    </row>
    <row r="628" spans="1:34" ht="12" customHeight="1">
      <c r="A628" t="s">
        <v>14</v>
      </c>
      <c r="C628" t="s">
        <v>60</v>
      </c>
      <c r="D628" t="s">
        <v>63</v>
      </c>
      <c r="E628" t="s">
        <v>68</v>
      </c>
      <c r="F628" t="s">
        <v>4399</v>
      </c>
      <c r="G628" t="s">
        <v>61</v>
      </c>
      <c r="H628" t="s">
        <v>4476</v>
      </c>
      <c r="J628" s="401" t="s">
        <v>674</v>
      </c>
      <c r="L628" s="402" t="s">
        <v>4530</v>
      </c>
      <c r="M628" s="403" t="s">
        <v>1914</v>
      </c>
      <c r="N628" s="419" t="s">
        <v>4531</v>
      </c>
      <c r="O628" s="410" t="s">
        <v>4532</v>
      </c>
      <c r="P628" s="405" t="s">
        <v>4533</v>
      </c>
      <c r="Q628" s="409" t="s">
        <v>4534</v>
      </c>
      <c r="R628" s="445"/>
      <c r="S628" s="445"/>
      <c r="T628" s="445"/>
      <c r="AF628" t="s">
        <v>3407</v>
      </c>
      <c r="AG628" t="s">
        <v>3408</v>
      </c>
      <c r="AH628" t="s">
        <v>1924</v>
      </c>
    </row>
    <row r="629" spans="1:34" ht="12" customHeight="1">
      <c r="A629" t="s">
        <v>14</v>
      </c>
      <c r="C629" t="s">
        <v>60</v>
      </c>
      <c r="D629" t="s">
        <v>63</v>
      </c>
      <c r="E629" t="s">
        <v>68</v>
      </c>
      <c r="F629" t="s">
        <v>4399</v>
      </c>
      <c r="G629" t="s">
        <v>61</v>
      </c>
      <c r="H629" t="s">
        <v>4476</v>
      </c>
      <c r="J629" s="401" t="s">
        <v>674</v>
      </c>
      <c r="L629" s="402" t="s">
        <v>4530</v>
      </c>
      <c r="M629" s="403" t="s">
        <v>1914</v>
      </c>
      <c r="N629" s="419" t="s">
        <v>4531</v>
      </c>
      <c r="O629" s="410" t="s">
        <v>4532</v>
      </c>
      <c r="P629" s="405" t="s">
        <v>4533</v>
      </c>
      <c r="Q629" s="409" t="s">
        <v>4534</v>
      </c>
      <c r="R629" s="445"/>
      <c r="S629" s="445"/>
      <c r="T629" s="445"/>
      <c r="AF629" t="s">
        <v>3407</v>
      </c>
      <c r="AG629" t="s">
        <v>3408</v>
      </c>
      <c r="AH629" t="s">
        <v>1925</v>
      </c>
    </row>
    <row r="630" spans="1:34" ht="12" customHeight="1">
      <c r="A630" t="s">
        <v>14</v>
      </c>
      <c r="C630" t="s">
        <v>60</v>
      </c>
      <c r="D630" t="s">
        <v>63</v>
      </c>
      <c r="E630" t="s">
        <v>68</v>
      </c>
      <c r="F630" t="s">
        <v>4399</v>
      </c>
      <c r="G630" t="s">
        <v>61</v>
      </c>
      <c r="H630" t="s">
        <v>4476</v>
      </c>
      <c r="J630" s="401" t="s">
        <v>677</v>
      </c>
      <c r="L630" s="402" t="s">
        <v>4535</v>
      </c>
      <c r="M630" s="403"/>
      <c r="N630" s="419" t="s">
        <v>4536</v>
      </c>
      <c r="O630" s="410" t="s">
        <v>4537</v>
      </c>
      <c r="P630" s="405" t="s">
        <v>4538</v>
      </c>
      <c r="Q630" s="409" t="s">
        <v>4539</v>
      </c>
      <c r="R630" s="445"/>
      <c r="S630" s="445"/>
      <c r="T630" s="445"/>
      <c r="AF630" t="s">
        <v>3407</v>
      </c>
      <c r="AG630" t="s">
        <v>3408</v>
      </c>
      <c r="AH630" t="s">
        <v>1706</v>
      </c>
    </row>
    <row r="631" spans="1:34" ht="12" customHeight="1">
      <c r="A631" t="s">
        <v>14</v>
      </c>
      <c r="C631" t="s">
        <v>60</v>
      </c>
      <c r="D631" t="s">
        <v>63</v>
      </c>
      <c r="E631" t="s">
        <v>68</v>
      </c>
      <c r="F631" t="s">
        <v>4399</v>
      </c>
      <c r="G631" t="s">
        <v>61</v>
      </c>
      <c r="H631" t="s">
        <v>4476</v>
      </c>
      <c r="J631" s="401" t="s">
        <v>677</v>
      </c>
      <c r="L631" s="402" t="s">
        <v>4535</v>
      </c>
      <c r="M631" s="403"/>
      <c r="N631" s="419" t="s">
        <v>4536</v>
      </c>
      <c r="O631" s="410" t="s">
        <v>4537</v>
      </c>
      <c r="P631" s="405" t="s">
        <v>4538</v>
      </c>
      <c r="Q631" s="409" t="s">
        <v>4539</v>
      </c>
      <c r="R631" s="445"/>
      <c r="S631" s="445"/>
      <c r="T631" s="445"/>
      <c r="AF631" t="s">
        <v>3407</v>
      </c>
      <c r="AG631" t="s">
        <v>3408</v>
      </c>
      <c r="AH631" t="s">
        <v>1921</v>
      </c>
    </row>
    <row r="632" spans="1:34" ht="12" customHeight="1">
      <c r="A632" t="s">
        <v>14</v>
      </c>
      <c r="C632" t="s">
        <v>60</v>
      </c>
      <c r="D632" t="s">
        <v>63</v>
      </c>
      <c r="E632" t="s">
        <v>68</v>
      </c>
      <c r="F632" t="s">
        <v>4399</v>
      </c>
      <c r="G632" t="s">
        <v>61</v>
      </c>
      <c r="H632" t="s">
        <v>4476</v>
      </c>
      <c r="J632" s="401" t="s">
        <v>677</v>
      </c>
      <c r="L632" s="402" t="s">
        <v>4535</v>
      </c>
      <c r="M632" s="403"/>
      <c r="N632" s="419" t="s">
        <v>4536</v>
      </c>
      <c r="O632" s="410" t="s">
        <v>4537</v>
      </c>
      <c r="P632" s="405" t="s">
        <v>4538</v>
      </c>
      <c r="Q632" s="409" t="s">
        <v>4539</v>
      </c>
      <c r="R632" s="445"/>
      <c r="S632" s="445"/>
      <c r="T632" s="445"/>
      <c r="AF632" t="s">
        <v>3407</v>
      </c>
      <c r="AG632" t="s">
        <v>3408</v>
      </c>
      <c r="AH632" t="s">
        <v>1923</v>
      </c>
    </row>
    <row r="633" spans="1:34" ht="12" customHeight="1">
      <c r="A633" t="s">
        <v>14</v>
      </c>
      <c r="C633" t="s">
        <v>60</v>
      </c>
      <c r="D633" t="s">
        <v>63</v>
      </c>
      <c r="E633" t="s">
        <v>68</v>
      </c>
      <c r="F633" t="s">
        <v>4399</v>
      </c>
      <c r="G633" t="s">
        <v>61</v>
      </c>
      <c r="H633" t="s">
        <v>4476</v>
      </c>
      <c r="J633" s="401" t="s">
        <v>677</v>
      </c>
      <c r="L633" s="402" t="s">
        <v>4535</v>
      </c>
      <c r="M633" s="403"/>
      <c r="N633" s="419" t="s">
        <v>4536</v>
      </c>
      <c r="O633" s="410" t="s">
        <v>4537</v>
      </c>
      <c r="P633" s="405" t="s">
        <v>4538</v>
      </c>
      <c r="Q633" s="409" t="s">
        <v>4539</v>
      </c>
      <c r="R633" s="445"/>
      <c r="S633" s="445"/>
      <c r="T633" s="445"/>
      <c r="AF633" t="s">
        <v>3407</v>
      </c>
      <c r="AG633" t="s">
        <v>3408</v>
      </c>
      <c r="AH633" t="s">
        <v>1924</v>
      </c>
    </row>
    <row r="634" spans="1:34" ht="12" customHeight="1">
      <c r="A634" t="s">
        <v>14</v>
      </c>
      <c r="C634" t="s">
        <v>60</v>
      </c>
      <c r="D634" t="s">
        <v>63</v>
      </c>
      <c r="E634" t="s">
        <v>68</v>
      </c>
      <c r="F634" t="s">
        <v>4399</v>
      </c>
      <c r="G634" t="s">
        <v>61</v>
      </c>
      <c r="H634" t="s">
        <v>4476</v>
      </c>
      <c r="J634" s="401" t="s">
        <v>677</v>
      </c>
      <c r="L634" s="402" t="s">
        <v>4535</v>
      </c>
      <c r="M634" s="403"/>
      <c r="N634" s="419" t="s">
        <v>4536</v>
      </c>
      <c r="O634" s="410" t="s">
        <v>4537</v>
      </c>
      <c r="P634" s="405" t="s">
        <v>4538</v>
      </c>
      <c r="Q634" s="409" t="s">
        <v>4539</v>
      </c>
      <c r="R634" s="445"/>
      <c r="S634" s="445"/>
      <c r="T634" s="445"/>
      <c r="AF634" t="s">
        <v>3407</v>
      </c>
      <c r="AG634" t="s">
        <v>3408</v>
      </c>
      <c r="AH634" t="s">
        <v>1925</v>
      </c>
    </row>
    <row r="635" spans="1:34" ht="12" customHeight="1">
      <c r="A635" t="s">
        <v>14</v>
      </c>
      <c r="C635" t="s">
        <v>60</v>
      </c>
      <c r="D635" t="s">
        <v>63</v>
      </c>
      <c r="E635" t="s">
        <v>68</v>
      </c>
      <c r="F635" t="s">
        <v>4540</v>
      </c>
      <c r="G635" t="s">
        <v>1727</v>
      </c>
      <c r="H635" t="s">
        <v>4541</v>
      </c>
      <c r="J635" s="453">
        <v>1</v>
      </c>
      <c r="L635" s="402" t="s">
        <v>4542</v>
      </c>
      <c r="M635" s="454" t="s">
        <v>1914</v>
      </c>
      <c r="N635" s="455" t="s">
        <v>4543</v>
      </c>
      <c r="O635" s="456" t="s">
        <v>4544</v>
      </c>
      <c r="P635" s="457" t="s">
        <v>4545</v>
      </c>
      <c r="Q635" s="458" t="s">
        <v>4546</v>
      </c>
      <c r="AF635" t="s">
        <v>3407</v>
      </c>
      <c r="AG635" t="s">
        <v>3408</v>
      </c>
      <c r="AH635" t="s">
        <v>1706</v>
      </c>
    </row>
    <row r="636" spans="1:34" ht="12" customHeight="1">
      <c r="A636" t="s">
        <v>14</v>
      </c>
      <c r="C636" t="s">
        <v>60</v>
      </c>
      <c r="D636" t="s">
        <v>63</v>
      </c>
      <c r="E636" t="s">
        <v>68</v>
      </c>
      <c r="F636" t="s">
        <v>4540</v>
      </c>
      <c r="G636" t="s">
        <v>1727</v>
      </c>
      <c r="H636" t="s">
        <v>4541</v>
      </c>
      <c r="J636" s="453">
        <v>1</v>
      </c>
      <c r="L636" s="402" t="s">
        <v>4542</v>
      </c>
      <c r="M636" s="454" t="s">
        <v>1914</v>
      </c>
      <c r="N636" s="455" t="s">
        <v>4543</v>
      </c>
      <c r="O636" s="456" t="s">
        <v>4544</v>
      </c>
      <c r="P636" s="457" t="s">
        <v>4545</v>
      </c>
      <c r="Q636" s="458" t="s">
        <v>4546</v>
      </c>
      <c r="AF636" t="s">
        <v>3407</v>
      </c>
      <c r="AG636" t="s">
        <v>3408</v>
      </c>
      <c r="AH636" t="s">
        <v>1921</v>
      </c>
    </row>
    <row r="637" spans="1:34" ht="12" customHeight="1">
      <c r="A637" t="s">
        <v>14</v>
      </c>
      <c r="C637" t="s">
        <v>60</v>
      </c>
      <c r="D637" t="s">
        <v>63</v>
      </c>
      <c r="E637" t="s">
        <v>68</v>
      </c>
      <c r="F637" t="s">
        <v>4540</v>
      </c>
      <c r="G637" t="s">
        <v>1727</v>
      </c>
      <c r="H637" t="s">
        <v>4541</v>
      </c>
      <c r="J637" s="453">
        <v>1</v>
      </c>
      <c r="L637" s="402" t="s">
        <v>4542</v>
      </c>
      <c r="M637" s="454" t="s">
        <v>1914</v>
      </c>
      <c r="N637" s="455" t="s">
        <v>4543</v>
      </c>
      <c r="O637" s="456" t="s">
        <v>4544</v>
      </c>
      <c r="P637" s="457" t="s">
        <v>4545</v>
      </c>
      <c r="Q637" s="458" t="s">
        <v>4546</v>
      </c>
      <c r="AF637" t="s">
        <v>3407</v>
      </c>
      <c r="AG637" t="s">
        <v>3408</v>
      </c>
      <c r="AH637" t="s">
        <v>1923</v>
      </c>
    </row>
    <row r="638" spans="1:34" ht="12" customHeight="1">
      <c r="A638" t="s">
        <v>14</v>
      </c>
      <c r="C638" t="s">
        <v>60</v>
      </c>
      <c r="D638" t="s">
        <v>63</v>
      </c>
      <c r="E638" t="s">
        <v>68</v>
      </c>
      <c r="F638" t="s">
        <v>4540</v>
      </c>
      <c r="G638" t="s">
        <v>1727</v>
      </c>
      <c r="H638" t="s">
        <v>4541</v>
      </c>
      <c r="J638" s="453">
        <v>1</v>
      </c>
      <c r="L638" s="402" t="s">
        <v>4542</v>
      </c>
      <c r="M638" s="454" t="s">
        <v>1914</v>
      </c>
      <c r="N638" s="455" t="s">
        <v>4543</v>
      </c>
      <c r="O638" s="456" t="s">
        <v>4544</v>
      </c>
      <c r="P638" s="457" t="s">
        <v>4545</v>
      </c>
      <c r="Q638" s="458" t="s">
        <v>4546</v>
      </c>
      <c r="AF638" t="s">
        <v>3407</v>
      </c>
      <c r="AG638" t="s">
        <v>3408</v>
      </c>
      <c r="AH638" t="s">
        <v>1924</v>
      </c>
    </row>
    <row r="639" spans="1:34" ht="12" customHeight="1">
      <c r="A639" t="s">
        <v>14</v>
      </c>
      <c r="C639" t="s">
        <v>60</v>
      </c>
      <c r="D639" t="s">
        <v>63</v>
      </c>
      <c r="E639" t="s">
        <v>68</v>
      </c>
      <c r="F639" t="s">
        <v>4540</v>
      </c>
      <c r="G639" t="s">
        <v>1727</v>
      </c>
      <c r="H639" t="s">
        <v>4541</v>
      </c>
      <c r="J639" s="453">
        <v>1</v>
      </c>
      <c r="L639" s="402" t="s">
        <v>4542</v>
      </c>
      <c r="M639" s="454" t="s">
        <v>1914</v>
      </c>
      <c r="N639" s="455" t="s">
        <v>4543</v>
      </c>
      <c r="O639" s="456" t="s">
        <v>4544</v>
      </c>
      <c r="P639" s="457" t="s">
        <v>4545</v>
      </c>
      <c r="Q639" s="458" t="s">
        <v>4546</v>
      </c>
      <c r="AF639" t="s">
        <v>3407</v>
      </c>
      <c r="AG639" t="s">
        <v>3408</v>
      </c>
      <c r="AH639" t="s">
        <v>1925</v>
      </c>
    </row>
    <row r="640" spans="1:34" ht="12" customHeight="1">
      <c r="A640" t="s">
        <v>14</v>
      </c>
      <c r="C640" t="s">
        <v>60</v>
      </c>
      <c r="D640" t="s">
        <v>63</v>
      </c>
      <c r="E640" t="s">
        <v>68</v>
      </c>
      <c r="F640" t="s">
        <v>4540</v>
      </c>
      <c r="G640" t="s">
        <v>1727</v>
      </c>
      <c r="H640" t="s">
        <v>4541</v>
      </c>
      <c r="J640" s="453">
        <v>2</v>
      </c>
      <c r="L640" s="459" t="s">
        <v>4547</v>
      </c>
      <c r="M640" s="454" t="s">
        <v>1914</v>
      </c>
      <c r="N640" s="455" t="s">
        <v>4543</v>
      </c>
      <c r="O640" s="456" t="s">
        <v>4548</v>
      </c>
      <c r="P640" s="457" t="s">
        <v>4549</v>
      </c>
      <c r="Q640" s="458" t="s">
        <v>4546</v>
      </c>
      <c r="AF640" t="s">
        <v>3407</v>
      </c>
      <c r="AG640" t="s">
        <v>3408</v>
      </c>
      <c r="AH640" t="s">
        <v>1706</v>
      </c>
    </row>
    <row r="641" spans="1:34" ht="12" customHeight="1">
      <c r="A641" t="s">
        <v>14</v>
      </c>
      <c r="C641" t="s">
        <v>60</v>
      </c>
      <c r="D641" t="s">
        <v>63</v>
      </c>
      <c r="E641" t="s">
        <v>68</v>
      </c>
      <c r="F641" t="s">
        <v>4540</v>
      </c>
      <c r="G641" t="s">
        <v>1727</v>
      </c>
      <c r="H641" t="s">
        <v>4541</v>
      </c>
      <c r="J641" s="453">
        <v>2</v>
      </c>
      <c r="L641" s="459" t="s">
        <v>4547</v>
      </c>
      <c r="M641" s="454" t="s">
        <v>1914</v>
      </c>
      <c r="N641" s="455" t="s">
        <v>4543</v>
      </c>
      <c r="O641" s="456" t="s">
        <v>4548</v>
      </c>
      <c r="P641" s="457" t="s">
        <v>4549</v>
      </c>
      <c r="Q641" s="458" t="s">
        <v>4546</v>
      </c>
      <c r="AF641" t="s">
        <v>3407</v>
      </c>
      <c r="AG641" t="s">
        <v>3408</v>
      </c>
      <c r="AH641" t="s">
        <v>1921</v>
      </c>
    </row>
    <row r="642" spans="1:34" ht="12" customHeight="1">
      <c r="A642" t="s">
        <v>14</v>
      </c>
      <c r="C642" t="s">
        <v>60</v>
      </c>
      <c r="D642" t="s">
        <v>63</v>
      </c>
      <c r="E642" t="s">
        <v>68</v>
      </c>
      <c r="F642" t="s">
        <v>4540</v>
      </c>
      <c r="G642" t="s">
        <v>1727</v>
      </c>
      <c r="H642" t="s">
        <v>4541</v>
      </c>
      <c r="J642" s="453">
        <v>2</v>
      </c>
      <c r="L642" s="459" t="s">
        <v>4547</v>
      </c>
      <c r="M642" s="454" t="s">
        <v>1914</v>
      </c>
      <c r="N642" s="455" t="s">
        <v>4543</v>
      </c>
      <c r="O642" s="456" t="s">
        <v>4548</v>
      </c>
      <c r="P642" s="457" t="s">
        <v>4549</v>
      </c>
      <c r="Q642" s="458" t="s">
        <v>4546</v>
      </c>
      <c r="AF642" t="s">
        <v>3407</v>
      </c>
      <c r="AG642" t="s">
        <v>3408</v>
      </c>
      <c r="AH642" t="s">
        <v>1923</v>
      </c>
    </row>
    <row r="643" spans="1:34" ht="12" customHeight="1">
      <c r="A643" t="s">
        <v>14</v>
      </c>
      <c r="C643" t="s">
        <v>60</v>
      </c>
      <c r="D643" t="s">
        <v>63</v>
      </c>
      <c r="E643" t="s">
        <v>68</v>
      </c>
      <c r="F643" t="s">
        <v>4540</v>
      </c>
      <c r="G643" t="s">
        <v>1727</v>
      </c>
      <c r="H643" t="s">
        <v>4541</v>
      </c>
      <c r="J643" s="453">
        <v>2</v>
      </c>
      <c r="L643" s="459" t="s">
        <v>4547</v>
      </c>
      <c r="M643" s="454" t="s">
        <v>1914</v>
      </c>
      <c r="N643" s="455" t="s">
        <v>4543</v>
      </c>
      <c r="O643" s="456" t="s">
        <v>4548</v>
      </c>
      <c r="P643" s="457" t="s">
        <v>4549</v>
      </c>
      <c r="Q643" s="458" t="s">
        <v>4546</v>
      </c>
      <c r="AF643" t="s">
        <v>3407</v>
      </c>
      <c r="AG643" t="s">
        <v>3408</v>
      </c>
      <c r="AH643" t="s">
        <v>1924</v>
      </c>
    </row>
    <row r="644" spans="1:34" ht="12" customHeight="1">
      <c r="A644" t="s">
        <v>14</v>
      </c>
      <c r="C644" t="s">
        <v>60</v>
      </c>
      <c r="D644" t="s">
        <v>63</v>
      </c>
      <c r="E644" t="s">
        <v>68</v>
      </c>
      <c r="F644" t="s">
        <v>4540</v>
      </c>
      <c r="G644" t="s">
        <v>1727</v>
      </c>
      <c r="H644" t="s">
        <v>4541</v>
      </c>
      <c r="J644" s="453">
        <v>2</v>
      </c>
      <c r="L644" s="459" t="s">
        <v>4547</v>
      </c>
      <c r="M644" s="454" t="s">
        <v>1914</v>
      </c>
      <c r="N644" s="455" t="s">
        <v>4543</v>
      </c>
      <c r="O644" s="456" t="s">
        <v>4548</v>
      </c>
      <c r="P644" s="457" t="s">
        <v>4549</v>
      </c>
      <c r="Q644" s="458" t="s">
        <v>4546</v>
      </c>
      <c r="AF644" t="s">
        <v>3407</v>
      </c>
      <c r="AG644" t="s">
        <v>3408</v>
      </c>
      <c r="AH644" t="s">
        <v>1925</v>
      </c>
    </row>
    <row r="645" spans="1:34" ht="12" customHeight="1">
      <c r="A645" t="s">
        <v>14</v>
      </c>
      <c r="C645" t="s">
        <v>60</v>
      </c>
      <c r="D645" t="s">
        <v>63</v>
      </c>
      <c r="E645" t="s">
        <v>68</v>
      </c>
      <c r="F645" t="s">
        <v>4540</v>
      </c>
      <c r="G645" t="s">
        <v>1727</v>
      </c>
      <c r="H645" t="s">
        <v>4541</v>
      </c>
      <c r="J645" s="453">
        <v>3</v>
      </c>
      <c r="L645" s="460" t="s">
        <v>4550</v>
      </c>
      <c r="M645" s="454" t="s">
        <v>1914</v>
      </c>
      <c r="N645" s="455" t="s">
        <v>4543</v>
      </c>
      <c r="O645" s="456" t="s">
        <v>4551</v>
      </c>
      <c r="P645" s="461" t="s">
        <v>4552</v>
      </c>
      <c r="Q645" s="458" t="s">
        <v>4546</v>
      </c>
      <c r="AF645" t="s">
        <v>3407</v>
      </c>
      <c r="AG645" t="s">
        <v>3408</v>
      </c>
      <c r="AH645" t="s">
        <v>1706</v>
      </c>
    </row>
    <row r="646" spans="1:34" ht="12" customHeight="1">
      <c r="A646" t="s">
        <v>14</v>
      </c>
      <c r="C646" t="s">
        <v>60</v>
      </c>
      <c r="D646" t="s">
        <v>63</v>
      </c>
      <c r="E646" t="s">
        <v>68</v>
      </c>
      <c r="F646" t="s">
        <v>4540</v>
      </c>
      <c r="G646" t="s">
        <v>1727</v>
      </c>
      <c r="H646" t="s">
        <v>4541</v>
      </c>
      <c r="J646" s="453">
        <v>3</v>
      </c>
      <c r="L646" s="460" t="s">
        <v>4550</v>
      </c>
      <c r="M646" s="454" t="s">
        <v>1914</v>
      </c>
      <c r="N646" s="455" t="s">
        <v>4543</v>
      </c>
      <c r="O646" s="456" t="s">
        <v>4551</v>
      </c>
      <c r="P646" s="461" t="s">
        <v>4552</v>
      </c>
      <c r="Q646" s="458" t="s">
        <v>4546</v>
      </c>
      <c r="AF646" t="s">
        <v>3407</v>
      </c>
      <c r="AG646" t="s">
        <v>3408</v>
      </c>
      <c r="AH646" t="s">
        <v>1921</v>
      </c>
    </row>
    <row r="647" spans="1:34" ht="12" customHeight="1">
      <c r="A647" t="s">
        <v>14</v>
      </c>
      <c r="C647" t="s">
        <v>60</v>
      </c>
      <c r="D647" t="s">
        <v>63</v>
      </c>
      <c r="E647" t="s">
        <v>68</v>
      </c>
      <c r="F647" t="s">
        <v>4540</v>
      </c>
      <c r="G647" t="s">
        <v>1727</v>
      </c>
      <c r="H647" t="s">
        <v>4541</v>
      </c>
      <c r="J647" s="453">
        <v>3</v>
      </c>
      <c r="L647" s="460" t="s">
        <v>4550</v>
      </c>
      <c r="M647" s="454" t="s">
        <v>1914</v>
      </c>
      <c r="N647" s="455" t="s">
        <v>4543</v>
      </c>
      <c r="O647" s="456" t="s">
        <v>4551</v>
      </c>
      <c r="P647" s="461" t="s">
        <v>4552</v>
      </c>
      <c r="Q647" s="458" t="s">
        <v>4546</v>
      </c>
      <c r="AF647" t="s">
        <v>3407</v>
      </c>
      <c r="AG647" t="s">
        <v>3408</v>
      </c>
      <c r="AH647" t="s">
        <v>1923</v>
      </c>
    </row>
    <row r="648" spans="1:34" ht="12" customHeight="1">
      <c r="A648" t="s">
        <v>14</v>
      </c>
      <c r="C648" t="s">
        <v>60</v>
      </c>
      <c r="D648" t="s">
        <v>63</v>
      </c>
      <c r="E648" t="s">
        <v>68</v>
      </c>
      <c r="F648" t="s">
        <v>4540</v>
      </c>
      <c r="G648" t="s">
        <v>1727</v>
      </c>
      <c r="H648" t="s">
        <v>4541</v>
      </c>
      <c r="J648" s="453">
        <v>3</v>
      </c>
      <c r="L648" s="460" t="s">
        <v>4550</v>
      </c>
      <c r="M648" s="454" t="s">
        <v>1914</v>
      </c>
      <c r="N648" s="455" t="s">
        <v>4543</v>
      </c>
      <c r="O648" s="456" t="s">
        <v>4551</v>
      </c>
      <c r="P648" s="461" t="s">
        <v>4552</v>
      </c>
      <c r="Q648" s="458" t="s">
        <v>4546</v>
      </c>
      <c r="AF648" t="s">
        <v>3407</v>
      </c>
      <c r="AG648" t="s">
        <v>3408</v>
      </c>
      <c r="AH648" t="s">
        <v>1924</v>
      </c>
    </row>
    <row r="649" spans="1:34" ht="12" customHeight="1">
      <c r="A649" t="s">
        <v>14</v>
      </c>
      <c r="C649" t="s">
        <v>60</v>
      </c>
      <c r="D649" t="s">
        <v>63</v>
      </c>
      <c r="E649" t="s">
        <v>68</v>
      </c>
      <c r="F649" t="s">
        <v>4540</v>
      </c>
      <c r="G649" t="s">
        <v>1727</v>
      </c>
      <c r="H649" t="s">
        <v>4541</v>
      </c>
      <c r="J649" s="453">
        <v>3</v>
      </c>
      <c r="L649" s="460" t="s">
        <v>4550</v>
      </c>
      <c r="M649" s="454" t="s">
        <v>1914</v>
      </c>
      <c r="N649" s="455" t="s">
        <v>4543</v>
      </c>
      <c r="O649" s="456" t="s">
        <v>4551</v>
      </c>
      <c r="P649" s="461" t="s">
        <v>4552</v>
      </c>
      <c r="Q649" s="458" t="s">
        <v>4546</v>
      </c>
      <c r="AF649" t="s">
        <v>3407</v>
      </c>
      <c r="AG649" t="s">
        <v>3408</v>
      </c>
      <c r="AH649" t="s">
        <v>1925</v>
      </c>
    </row>
    <row r="650" spans="1:34" ht="12" customHeight="1">
      <c r="A650" t="s">
        <v>14</v>
      </c>
      <c r="C650" t="s">
        <v>60</v>
      </c>
      <c r="D650" t="s">
        <v>63</v>
      </c>
      <c r="E650" t="s">
        <v>68</v>
      </c>
      <c r="F650" t="s">
        <v>4540</v>
      </c>
      <c r="G650" t="s">
        <v>1727</v>
      </c>
      <c r="H650" t="s">
        <v>4541</v>
      </c>
      <c r="J650" s="453">
        <v>4</v>
      </c>
      <c r="L650" s="459" t="s">
        <v>4553</v>
      </c>
      <c r="M650" s="454" t="s">
        <v>1914</v>
      </c>
      <c r="N650" s="455" t="s">
        <v>4543</v>
      </c>
      <c r="O650" s="456" t="s">
        <v>4554</v>
      </c>
      <c r="P650" s="457" t="s">
        <v>4555</v>
      </c>
      <c r="Q650" s="462" t="s">
        <v>4556</v>
      </c>
      <c r="AF650" t="s">
        <v>3407</v>
      </c>
      <c r="AG650" t="s">
        <v>3408</v>
      </c>
      <c r="AH650" t="s">
        <v>1706</v>
      </c>
    </row>
    <row r="651" spans="1:34" ht="12" customHeight="1">
      <c r="A651" t="s">
        <v>14</v>
      </c>
      <c r="C651" t="s">
        <v>60</v>
      </c>
      <c r="D651" t="s">
        <v>63</v>
      </c>
      <c r="E651" t="s">
        <v>68</v>
      </c>
      <c r="F651" t="s">
        <v>4540</v>
      </c>
      <c r="G651" t="s">
        <v>1727</v>
      </c>
      <c r="H651" t="s">
        <v>4541</v>
      </c>
      <c r="J651" s="453">
        <v>4</v>
      </c>
      <c r="L651" s="459" t="s">
        <v>4553</v>
      </c>
      <c r="M651" s="454" t="s">
        <v>1914</v>
      </c>
      <c r="N651" s="455" t="s">
        <v>4543</v>
      </c>
      <c r="O651" s="456" t="s">
        <v>4554</v>
      </c>
      <c r="P651" s="457" t="s">
        <v>4555</v>
      </c>
      <c r="Q651" s="462" t="s">
        <v>4556</v>
      </c>
      <c r="AF651" t="s">
        <v>3407</v>
      </c>
      <c r="AG651" t="s">
        <v>3408</v>
      </c>
      <c r="AH651" t="s">
        <v>1921</v>
      </c>
    </row>
    <row r="652" spans="1:34" ht="12" customHeight="1">
      <c r="A652" t="s">
        <v>14</v>
      </c>
      <c r="C652" t="s">
        <v>60</v>
      </c>
      <c r="D652" t="s">
        <v>63</v>
      </c>
      <c r="E652" t="s">
        <v>68</v>
      </c>
      <c r="F652" t="s">
        <v>4540</v>
      </c>
      <c r="G652" t="s">
        <v>1727</v>
      </c>
      <c r="H652" t="s">
        <v>4541</v>
      </c>
      <c r="J652" s="453">
        <v>4</v>
      </c>
      <c r="L652" s="459" t="s">
        <v>4553</v>
      </c>
      <c r="M652" s="454" t="s">
        <v>1914</v>
      </c>
      <c r="N652" s="455" t="s">
        <v>4543</v>
      </c>
      <c r="O652" s="456" t="s">
        <v>4554</v>
      </c>
      <c r="P652" s="457" t="s">
        <v>4555</v>
      </c>
      <c r="Q652" s="462" t="s">
        <v>4556</v>
      </c>
      <c r="AF652" t="s">
        <v>3407</v>
      </c>
      <c r="AG652" t="s">
        <v>3408</v>
      </c>
      <c r="AH652" t="s">
        <v>1923</v>
      </c>
    </row>
    <row r="653" spans="1:34" ht="12" customHeight="1">
      <c r="A653" t="s">
        <v>14</v>
      </c>
      <c r="C653" t="s">
        <v>60</v>
      </c>
      <c r="D653" t="s">
        <v>63</v>
      </c>
      <c r="E653" t="s">
        <v>68</v>
      </c>
      <c r="F653" t="s">
        <v>4540</v>
      </c>
      <c r="G653" t="s">
        <v>1727</v>
      </c>
      <c r="H653" t="s">
        <v>4541</v>
      </c>
      <c r="J653" s="453">
        <v>4</v>
      </c>
      <c r="L653" s="459" t="s">
        <v>4553</v>
      </c>
      <c r="M653" s="454" t="s">
        <v>1914</v>
      </c>
      <c r="N653" s="455" t="s">
        <v>4543</v>
      </c>
      <c r="O653" s="456" t="s">
        <v>4554</v>
      </c>
      <c r="P653" s="457" t="s">
        <v>4555</v>
      </c>
      <c r="Q653" s="462" t="s">
        <v>4556</v>
      </c>
      <c r="AF653" t="s">
        <v>3407</v>
      </c>
      <c r="AG653" t="s">
        <v>3408</v>
      </c>
      <c r="AH653" t="s">
        <v>1924</v>
      </c>
    </row>
    <row r="654" spans="1:34" ht="12" customHeight="1">
      <c r="A654" t="s">
        <v>14</v>
      </c>
      <c r="C654" t="s">
        <v>60</v>
      </c>
      <c r="D654" t="s">
        <v>63</v>
      </c>
      <c r="E654" t="s">
        <v>68</v>
      </c>
      <c r="F654" t="s">
        <v>4540</v>
      </c>
      <c r="G654" t="s">
        <v>1727</v>
      </c>
      <c r="H654" t="s">
        <v>4541</v>
      </c>
      <c r="J654" s="453">
        <v>4</v>
      </c>
      <c r="L654" s="459" t="s">
        <v>4553</v>
      </c>
      <c r="M654" s="454" t="s">
        <v>1914</v>
      </c>
      <c r="N654" s="455" t="s">
        <v>4543</v>
      </c>
      <c r="O654" s="456" t="s">
        <v>4554</v>
      </c>
      <c r="P654" s="457" t="s">
        <v>4555</v>
      </c>
      <c r="Q654" s="462" t="s">
        <v>4556</v>
      </c>
      <c r="AF654" t="s">
        <v>3407</v>
      </c>
      <c r="AG654" t="s">
        <v>3408</v>
      </c>
      <c r="AH654" t="s">
        <v>1925</v>
      </c>
    </row>
    <row r="655" spans="1:34" ht="12" customHeight="1">
      <c r="A655" t="s">
        <v>14</v>
      </c>
      <c r="C655" t="s">
        <v>60</v>
      </c>
      <c r="D655" t="s">
        <v>63</v>
      </c>
      <c r="E655" t="s">
        <v>68</v>
      </c>
      <c r="F655" t="s">
        <v>4540</v>
      </c>
      <c r="G655" t="s">
        <v>1727</v>
      </c>
      <c r="H655" t="s">
        <v>4541</v>
      </c>
      <c r="J655" s="453">
        <v>5</v>
      </c>
      <c r="L655" s="460" t="s">
        <v>4557</v>
      </c>
      <c r="M655" s="454" t="s">
        <v>1914</v>
      </c>
      <c r="N655" s="455" t="s">
        <v>4558</v>
      </c>
      <c r="O655" s="456" t="s">
        <v>4554</v>
      </c>
      <c r="P655" s="457" t="s">
        <v>4555</v>
      </c>
      <c r="Q655" s="462" t="s">
        <v>4556</v>
      </c>
      <c r="AF655" t="s">
        <v>3407</v>
      </c>
      <c r="AG655" t="s">
        <v>3408</v>
      </c>
      <c r="AH655" t="s">
        <v>1706</v>
      </c>
    </row>
    <row r="656" spans="1:34" ht="12" customHeight="1">
      <c r="A656" t="s">
        <v>14</v>
      </c>
      <c r="C656" t="s">
        <v>60</v>
      </c>
      <c r="D656" t="s">
        <v>63</v>
      </c>
      <c r="E656" t="s">
        <v>68</v>
      </c>
      <c r="F656" t="s">
        <v>4540</v>
      </c>
      <c r="G656" t="s">
        <v>1727</v>
      </c>
      <c r="H656" t="s">
        <v>4541</v>
      </c>
      <c r="J656" s="453">
        <v>5</v>
      </c>
      <c r="L656" s="460" t="s">
        <v>4557</v>
      </c>
      <c r="M656" s="454" t="s">
        <v>1914</v>
      </c>
      <c r="N656" s="455" t="s">
        <v>4558</v>
      </c>
      <c r="O656" s="456" t="s">
        <v>4554</v>
      </c>
      <c r="P656" s="457" t="s">
        <v>4555</v>
      </c>
      <c r="Q656" s="462" t="s">
        <v>4556</v>
      </c>
      <c r="AF656" t="s">
        <v>3407</v>
      </c>
      <c r="AG656" t="s">
        <v>3408</v>
      </c>
      <c r="AH656" t="s">
        <v>1921</v>
      </c>
    </row>
    <row r="657" spans="1:34" ht="12" customHeight="1">
      <c r="A657" t="s">
        <v>14</v>
      </c>
      <c r="C657" t="s">
        <v>60</v>
      </c>
      <c r="D657" t="s">
        <v>63</v>
      </c>
      <c r="E657" t="s">
        <v>68</v>
      </c>
      <c r="F657" t="s">
        <v>4540</v>
      </c>
      <c r="G657" t="s">
        <v>1727</v>
      </c>
      <c r="H657" t="s">
        <v>4541</v>
      </c>
      <c r="J657" s="453">
        <v>5</v>
      </c>
      <c r="L657" s="460" t="s">
        <v>4557</v>
      </c>
      <c r="M657" s="454" t="s">
        <v>1914</v>
      </c>
      <c r="N657" s="455" t="s">
        <v>4558</v>
      </c>
      <c r="O657" s="456" t="s">
        <v>4554</v>
      </c>
      <c r="P657" s="457" t="s">
        <v>4555</v>
      </c>
      <c r="Q657" s="462" t="s">
        <v>4556</v>
      </c>
      <c r="AF657" t="s">
        <v>3407</v>
      </c>
      <c r="AG657" t="s">
        <v>3408</v>
      </c>
      <c r="AH657" t="s">
        <v>1923</v>
      </c>
    </row>
    <row r="658" spans="1:34" ht="12" customHeight="1">
      <c r="A658" t="s">
        <v>14</v>
      </c>
      <c r="C658" t="s">
        <v>60</v>
      </c>
      <c r="D658" t="s">
        <v>63</v>
      </c>
      <c r="E658" t="s">
        <v>68</v>
      </c>
      <c r="F658" t="s">
        <v>4540</v>
      </c>
      <c r="G658" t="s">
        <v>1727</v>
      </c>
      <c r="H658" t="s">
        <v>4541</v>
      </c>
      <c r="J658" s="453">
        <v>5</v>
      </c>
      <c r="L658" s="460" t="s">
        <v>4557</v>
      </c>
      <c r="M658" s="454" t="s">
        <v>1914</v>
      </c>
      <c r="N658" s="455" t="s">
        <v>4558</v>
      </c>
      <c r="O658" s="456" t="s">
        <v>4554</v>
      </c>
      <c r="P658" s="457" t="s">
        <v>4555</v>
      </c>
      <c r="Q658" s="462" t="s">
        <v>4556</v>
      </c>
      <c r="AF658" t="s">
        <v>3407</v>
      </c>
      <c r="AG658" t="s">
        <v>3408</v>
      </c>
      <c r="AH658" t="s">
        <v>1924</v>
      </c>
    </row>
    <row r="659" spans="1:34" ht="12" customHeight="1">
      <c r="A659" t="s">
        <v>14</v>
      </c>
      <c r="C659" t="s">
        <v>60</v>
      </c>
      <c r="D659" t="s">
        <v>63</v>
      </c>
      <c r="E659" t="s">
        <v>68</v>
      </c>
      <c r="F659" t="s">
        <v>4540</v>
      </c>
      <c r="G659" t="s">
        <v>1727</v>
      </c>
      <c r="H659" t="s">
        <v>4541</v>
      </c>
      <c r="J659" s="453">
        <v>5</v>
      </c>
      <c r="L659" s="460" t="s">
        <v>4557</v>
      </c>
      <c r="M659" s="454" t="s">
        <v>1914</v>
      </c>
      <c r="N659" s="455" t="s">
        <v>4558</v>
      </c>
      <c r="O659" s="456" t="s">
        <v>4554</v>
      </c>
      <c r="P659" s="457" t="s">
        <v>4555</v>
      </c>
      <c r="Q659" s="462" t="s">
        <v>4556</v>
      </c>
      <c r="AF659" t="s">
        <v>3407</v>
      </c>
      <c r="AG659" t="s">
        <v>3408</v>
      </c>
      <c r="AH659" t="s">
        <v>1925</v>
      </c>
    </row>
  </sheetData>
  <dataValidations count="2">
    <dataValidation type="list" allowBlank="1" showInputMessage="1" showErrorMessage="1" sqref="T385:T549 T555:T634">
      <formula1>"Não Executado,OK,NCF,Impactado,Cancelado"</formula1>
    </dataValidation>
    <dataValidation type="list" allowBlank="1" showErrorMessage="1" sqref="T2:T89">
      <formula1>"Não Executado,OK,NCF,Impactado,Não Liberado,Cancelado,Postergado"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75"/>
  <sheetViews>
    <sheetView tabSelected="1" workbookViewId="0">
      <selection sqref="A1:XFD275"/>
    </sheetView>
  </sheetViews>
  <sheetFormatPr defaultRowHeight="15"/>
  <sheetData>
    <row r="1" spans="1:44" ht="112.5">
      <c r="A1" s="12" t="s">
        <v>0</v>
      </c>
      <c r="B1" s="12" t="s">
        <v>1</v>
      </c>
      <c r="C1" s="13" t="s">
        <v>2</v>
      </c>
      <c r="D1" s="13" t="s">
        <v>3</v>
      </c>
      <c r="E1" s="13" t="s">
        <v>4</v>
      </c>
      <c r="F1" s="13" t="s">
        <v>90</v>
      </c>
      <c r="G1" s="13" t="s">
        <v>91</v>
      </c>
      <c r="H1" s="13" t="s">
        <v>92</v>
      </c>
      <c r="I1" s="13" t="s">
        <v>93</v>
      </c>
      <c r="J1" s="13" t="s">
        <v>94</v>
      </c>
      <c r="K1" s="13" t="s">
        <v>95</v>
      </c>
      <c r="L1" s="13" t="s">
        <v>96</v>
      </c>
      <c r="M1" s="14" t="s">
        <v>97</v>
      </c>
      <c r="N1" s="13" t="s">
        <v>98</v>
      </c>
      <c r="O1" s="13" t="s">
        <v>99</v>
      </c>
      <c r="P1" s="13" t="s">
        <v>100</v>
      </c>
      <c r="Q1" s="13" t="s">
        <v>101</v>
      </c>
      <c r="R1" s="13" t="s">
        <v>102</v>
      </c>
      <c r="S1" s="13" t="s">
        <v>103</v>
      </c>
      <c r="T1" s="13" t="s">
        <v>104</v>
      </c>
      <c r="U1" s="13" t="s">
        <v>105</v>
      </c>
      <c r="V1" s="13" t="s">
        <v>106</v>
      </c>
      <c r="W1" s="13" t="s">
        <v>107</v>
      </c>
      <c r="X1" s="13" t="s">
        <v>108</v>
      </c>
      <c r="Y1" s="13" t="s">
        <v>109</v>
      </c>
      <c r="Z1" s="13" t="s">
        <v>110</v>
      </c>
      <c r="AA1" s="13" t="s">
        <v>111</v>
      </c>
      <c r="AB1" s="13" t="s">
        <v>112</v>
      </c>
      <c r="AC1" s="13" t="s">
        <v>113</v>
      </c>
      <c r="AD1" s="13" t="s">
        <v>114</v>
      </c>
      <c r="AE1" s="13" t="s">
        <v>115</v>
      </c>
      <c r="AF1" s="15" t="s">
        <v>116</v>
      </c>
      <c r="AG1" s="15" t="s">
        <v>117</v>
      </c>
      <c r="AH1" s="15" t="s">
        <v>118</v>
      </c>
      <c r="AI1" s="16" t="s">
        <v>119</v>
      </c>
      <c r="AJ1" s="17" t="s">
        <v>120</v>
      </c>
      <c r="AK1" s="18" t="s">
        <v>121</v>
      </c>
      <c r="AL1" s="17" t="s">
        <v>122</v>
      </c>
      <c r="AM1" s="17" t="s">
        <v>123</v>
      </c>
      <c r="AN1" s="16" t="s">
        <v>124</v>
      </c>
      <c r="AO1" s="19" t="s">
        <v>125</v>
      </c>
      <c r="AP1" s="17" t="s">
        <v>126</v>
      </c>
      <c r="AQ1" s="17" t="s">
        <v>127</v>
      </c>
      <c r="AR1" s="17" t="s">
        <v>128</v>
      </c>
    </row>
    <row r="2" spans="1:44" ht="12" customHeight="1">
      <c r="A2" t="s">
        <v>14</v>
      </c>
      <c r="C2" t="s">
        <v>77</v>
      </c>
      <c r="D2" t="s">
        <v>78</v>
      </c>
      <c r="E2" t="s">
        <v>79</v>
      </c>
      <c r="F2" t="s">
        <v>4559</v>
      </c>
      <c r="G2" t="s">
        <v>4559</v>
      </c>
      <c r="H2" t="s">
        <v>4560</v>
      </c>
      <c r="J2" s="463" t="s">
        <v>4561</v>
      </c>
      <c r="L2" s="464" t="s">
        <v>4562</v>
      </c>
      <c r="M2" s="465" t="s">
        <v>4563</v>
      </c>
      <c r="N2" s="466" t="s">
        <v>4564</v>
      </c>
      <c r="O2" s="467" t="s">
        <v>4565</v>
      </c>
      <c r="P2" s="468" t="s">
        <v>4566</v>
      </c>
      <c r="Q2" s="469" t="s">
        <v>4567</v>
      </c>
      <c r="R2" s="470" t="s">
        <v>4568</v>
      </c>
      <c r="S2" s="471">
        <v>42109</v>
      </c>
      <c r="T2" s="472" t="s">
        <v>141</v>
      </c>
      <c r="X2" s="473"/>
      <c r="AF2" t="s">
        <v>3407</v>
      </c>
      <c r="AG2" t="s">
        <v>3408</v>
      </c>
      <c r="AH2" t="s">
        <v>1706</v>
      </c>
    </row>
    <row r="3" spans="1:44" ht="12" customHeight="1">
      <c r="A3" t="s">
        <v>14</v>
      </c>
      <c r="C3" t="s">
        <v>77</v>
      </c>
      <c r="D3" t="s">
        <v>78</v>
      </c>
      <c r="E3" t="s">
        <v>79</v>
      </c>
      <c r="F3" t="s">
        <v>4559</v>
      </c>
      <c r="G3" t="s">
        <v>4559</v>
      </c>
      <c r="H3" t="s">
        <v>4569</v>
      </c>
      <c r="J3" s="463" t="s">
        <v>4570</v>
      </c>
      <c r="L3" s="464" t="s">
        <v>4571</v>
      </c>
      <c r="M3" s="465" t="s">
        <v>4563</v>
      </c>
      <c r="N3" s="466" t="s">
        <v>4564</v>
      </c>
      <c r="O3" s="467" t="s">
        <v>4565</v>
      </c>
      <c r="P3" s="468" t="s">
        <v>4566</v>
      </c>
      <c r="Q3" s="469" t="s">
        <v>4567</v>
      </c>
      <c r="R3" s="470" t="s">
        <v>4568</v>
      </c>
      <c r="S3" s="471">
        <v>42109</v>
      </c>
      <c r="T3" s="472" t="s">
        <v>141</v>
      </c>
      <c r="X3" s="473"/>
      <c r="AF3" t="s">
        <v>3407</v>
      </c>
      <c r="AG3" t="s">
        <v>3408</v>
      </c>
      <c r="AH3" t="s">
        <v>1706</v>
      </c>
    </row>
    <row r="4" spans="1:44" ht="12" customHeight="1">
      <c r="A4" t="s">
        <v>14</v>
      </c>
      <c r="C4" t="s">
        <v>77</v>
      </c>
      <c r="D4" t="s">
        <v>78</v>
      </c>
      <c r="E4" t="s">
        <v>79</v>
      </c>
      <c r="F4" t="s">
        <v>4559</v>
      </c>
      <c r="G4" t="s">
        <v>4559</v>
      </c>
      <c r="H4" t="s">
        <v>4572</v>
      </c>
      <c r="J4" s="463" t="s">
        <v>4573</v>
      </c>
      <c r="L4" s="464" t="s">
        <v>4574</v>
      </c>
      <c r="M4" s="465" t="s">
        <v>4563</v>
      </c>
      <c r="N4" s="466" t="s">
        <v>4564</v>
      </c>
      <c r="O4" s="467" t="s">
        <v>4565</v>
      </c>
      <c r="P4" s="468" t="s">
        <v>4566</v>
      </c>
      <c r="Q4" s="469" t="s">
        <v>4567</v>
      </c>
      <c r="R4" s="470" t="s">
        <v>4568</v>
      </c>
      <c r="S4" s="471">
        <v>42109</v>
      </c>
      <c r="T4" s="472" t="s">
        <v>141</v>
      </c>
      <c r="X4" s="473"/>
      <c r="AF4" t="s">
        <v>3407</v>
      </c>
      <c r="AG4" t="s">
        <v>3408</v>
      </c>
      <c r="AH4" t="s">
        <v>1706</v>
      </c>
    </row>
    <row r="5" spans="1:44" ht="12" customHeight="1">
      <c r="A5" t="s">
        <v>14</v>
      </c>
      <c r="C5" t="s">
        <v>77</v>
      </c>
      <c r="D5" t="s">
        <v>78</v>
      </c>
      <c r="E5" t="s">
        <v>79</v>
      </c>
      <c r="F5" t="s">
        <v>4559</v>
      </c>
      <c r="G5" t="s">
        <v>4559</v>
      </c>
      <c r="H5" t="s">
        <v>4575</v>
      </c>
      <c r="J5" s="463" t="s">
        <v>4576</v>
      </c>
      <c r="L5" s="474" t="s">
        <v>4577</v>
      </c>
      <c r="M5" s="465" t="s">
        <v>4563</v>
      </c>
      <c r="N5" s="466" t="s">
        <v>145</v>
      </c>
      <c r="O5" s="467" t="s">
        <v>4578</v>
      </c>
      <c r="P5" s="468" t="s">
        <v>4579</v>
      </c>
      <c r="Q5" s="469" t="s">
        <v>4580</v>
      </c>
      <c r="R5" s="475"/>
      <c r="S5" s="476"/>
      <c r="T5" s="477" t="s">
        <v>176</v>
      </c>
      <c r="X5" s="477" t="s">
        <v>4581</v>
      </c>
      <c r="AF5" t="s">
        <v>3407</v>
      </c>
      <c r="AG5" t="s">
        <v>3408</v>
      </c>
      <c r="AH5" t="s">
        <v>1706</v>
      </c>
    </row>
    <row r="6" spans="1:44" ht="12" customHeight="1">
      <c r="A6" t="s">
        <v>14</v>
      </c>
      <c r="C6" t="s">
        <v>77</v>
      </c>
      <c r="D6" t="s">
        <v>78</v>
      </c>
      <c r="E6" t="s">
        <v>79</v>
      </c>
      <c r="F6" t="s">
        <v>4559</v>
      </c>
      <c r="G6" t="s">
        <v>4559</v>
      </c>
      <c r="H6" t="s">
        <v>4575</v>
      </c>
      <c r="J6" s="463" t="s">
        <v>4582</v>
      </c>
      <c r="L6" s="474" t="s">
        <v>4583</v>
      </c>
      <c r="M6" s="465" t="s">
        <v>4563</v>
      </c>
      <c r="N6" s="466" t="s">
        <v>145</v>
      </c>
      <c r="O6" s="467" t="s">
        <v>4578</v>
      </c>
      <c r="P6" s="468" t="s">
        <v>4579</v>
      </c>
      <c r="Q6" s="469" t="s">
        <v>4580</v>
      </c>
      <c r="R6" s="475"/>
      <c r="S6" s="476"/>
      <c r="T6" s="477" t="s">
        <v>176</v>
      </c>
      <c r="X6" s="477" t="s">
        <v>4581</v>
      </c>
      <c r="AF6" t="s">
        <v>3407</v>
      </c>
      <c r="AG6" t="s">
        <v>3408</v>
      </c>
      <c r="AH6" t="s">
        <v>1706</v>
      </c>
    </row>
    <row r="7" spans="1:44" ht="12" customHeight="1">
      <c r="A7" t="s">
        <v>14</v>
      </c>
      <c r="C7" t="s">
        <v>77</v>
      </c>
      <c r="D7" t="s">
        <v>78</v>
      </c>
      <c r="E7" t="s">
        <v>79</v>
      </c>
      <c r="F7" t="s">
        <v>4559</v>
      </c>
      <c r="G7" t="s">
        <v>4559</v>
      </c>
      <c r="H7" t="s">
        <v>4575</v>
      </c>
      <c r="J7" s="463" t="s">
        <v>4584</v>
      </c>
      <c r="L7" s="474" t="s">
        <v>4585</v>
      </c>
      <c r="M7" s="465" t="s">
        <v>4563</v>
      </c>
      <c r="N7" s="466" t="s">
        <v>145</v>
      </c>
      <c r="O7" s="467" t="s">
        <v>4578</v>
      </c>
      <c r="P7" s="468" t="s">
        <v>4579</v>
      </c>
      <c r="Q7" s="469" t="s">
        <v>4580</v>
      </c>
      <c r="R7" s="475"/>
      <c r="S7" s="476"/>
      <c r="T7" s="477" t="s">
        <v>176</v>
      </c>
      <c r="X7" s="477" t="s">
        <v>4581</v>
      </c>
      <c r="AF7" t="s">
        <v>3407</v>
      </c>
      <c r="AG7" t="s">
        <v>3408</v>
      </c>
      <c r="AH7" t="s">
        <v>1706</v>
      </c>
    </row>
    <row r="8" spans="1:44" ht="12" customHeight="1">
      <c r="A8" t="s">
        <v>14</v>
      </c>
      <c r="C8" t="s">
        <v>77</v>
      </c>
      <c r="D8" t="s">
        <v>78</v>
      </c>
      <c r="E8" t="s">
        <v>79</v>
      </c>
      <c r="F8" t="s">
        <v>4559</v>
      </c>
      <c r="G8" t="s">
        <v>4559</v>
      </c>
      <c r="H8" t="s">
        <v>4575</v>
      </c>
      <c r="J8" s="463" t="s">
        <v>4586</v>
      </c>
      <c r="L8" s="474" t="s">
        <v>4587</v>
      </c>
      <c r="M8" s="465" t="s">
        <v>4563</v>
      </c>
      <c r="N8" s="466" t="s">
        <v>145</v>
      </c>
      <c r="O8" s="467" t="s">
        <v>4578</v>
      </c>
      <c r="P8" s="468" t="s">
        <v>4579</v>
      </c>
      <c r="Q8" s="469" t="s">
        <v>4580</v>
      </c>
      <c r="R8" s="475"/>
      <c r="S8" s="476"/>
      <c r="T8" s="477" t="s">
        <v>176</v>
      </c>
      <c r="X8" s="477" t="s">
        <v>4581</v>
      </c>
      <c r="AF8" t="s">
        <v>3407</v>
      </c>
      <c r="AG8" t="s">
        <v>3408</v>
      </c>
      <c r="AH8" t="s">
        <v>1706</v>
      </c>
    </row>
    <row r="9" spans="1:44" ht="12" customHeight="1">
      <c r="A9" t="s">
        <v>14</v>
      </c>
      <c r="C9" t="s">
        <v>77</v>
      </c>
      <c r="D9" t="s">
        <v>78</v>
      </c>
      <c r="E9" t="s">
        <v>79</v>
      </c>
      <c r="F9" t="s">
        <v>4559</v>
      </c>
      <c r="G9" t="s">
        <v>4559</v>
      </c>
      <c r="H9" t="s">
        <v>4575</v>
      </c>
      <c r="J9" s="463" t="s">
        <v>4588</v>
      </c>
      <c r="L9" s="474" t="s">
        <v>4589</v>
      </c>
      <c r="M9" s="465" t="s">
        <v>4563</v>
      </c>
      <c r="N9" s="466" t="s">
        <v>145</v>
      </c>
      <c r="O9" s="467" t="s">
        <v>4578</v>
      </c>
      <c r="P9" s="468" t="s">
        <v>4579</v>
      </c>
      <c r="Q9" s="469" t="s">
        <v>4580</v>
      </c>
      <c r="R9" s="475"/>
      <c r="S9" s="476"/>
      <c r="T9" s="477" t="s">
        <v>176</v>
      </c>
      <c r="X9" s="477" t="s">
        <v>4581</v>
      </c>
      <c r="AF9" t="s">
        <v>3407</v>
      </c>
      <c r="AG9" t="s">
        <v>3408</v>
      </c>
      <c r="AH9" t="s">
        <v>1706</v>
      </c>
    </row>
    <row r="10" spans="1:44" ht="12" customHeight="1">
      <c r="A10" t="s">
        <v>14</v>
      </c>
      <c r="C10" t="s">
        <v>77</v>
      </c>
      <c r="D10" t="s">
        <v>78</v>
      </c>
      <c r="E10" t="s">
        <v>79</v>
      </c>
      <c r="F10" t="s">
        <v>4559</v>
      </c>
      <c r="G10" t="s">
        <v>4559</v>
      </c>
      <c r="H10" t="s">
        <v>4575</v>
      </c>
      <c r="J10" s="463" t="s">
        <v>4590</v>
      </c>
      <c r="L10" s="474" t="s">
        <v>4591</v>
      </c>
      <c r="M10" s="465" t="s">
        <v>4563</v>
      </c>
      <c r="N10" s="466" t="s">
        <v>145</v>
      </c>
      <c r="O10" s="467" t="s">
        <v>4578</v>
      </c>
      <c r="P10" s="468" t="s">
        <v>4579</v>
      </c>
      <c r="Q10" s="469" t="s">
        <v>4580</v>
      </c>
      <c r="R10" s="475"/>
      <c r="S10" s="476"/>
      <c r="T10" s="477" t="s">
        <v>176</v>
      </c>
      <c r="X10" s="477" t="s">
        <v>4581</v>
      </c>
      <c r="AF10" t="s">
        <v>3407</v>
      </c>
      <c r="AG10" t="s">
        <v>3408</v>
      </c>
      <c r="AH10" t="s">
        <v>1706</v>
      </c>
    </row>
    <row r="11" spans="1:44" ht="12" customHeight="1">
      <c r="A11" t="s">
        <v>14</v>
      </c>
      <c r="C11" t="s">
        <v>77</v>
      </c>
      <c r="D11" t="s">
        <v>78</v>
      </c>
      <c r="E11" t="s">
        <v>79</v>
      </c>
      <c r="F11" t="s">
        <v>4559</v>
      </c>
      <c r="G11" t="s">
        <v>4559</v>
      </c>
      <c r="H11" t="s">
        <v>4575</v>
      </c>
      <c r="J11" s="463" t="s">
        <v>4592</v>
      </c>
      <c r="L11" s="474" t="s">
        <v>4593</v>
      </c>
      <c r="M11" s="465" t="s">
        <v>4563</v>
      </c>
      <c r="N11" s="466" t="s">
        <v>145</v>
      </c>
      <c r="O11" s="467" t="s">
        <v>4578</v>
      </c>
      <c r="P11" s="468" t="s">
        <v>4579</v>
      </c>
      <c r="Q11" s="469" t="s">
        <v>4580</v>
      </c>
      <c r="R11" s="475"/>
      <c r="S11" s="476"/>
      <c r="T11" s="477" t="s">
        <v>176</v>
      </c>
      <c r="X11" s="477" t="s">
        <v>4581</v>
      </c>
      <c r="AF11" t="s">
        <v>3407</v>
      </c>
      <c r="AG11" t="s">
        <v>3408</v>
      </c>
      <c r="AH11" t="s">
        <v>1706</v>
      </c>
    </row>
    <row r="12" spans="1:44" ht="12" customHeight="1">
      <c r="A12" t="s">
        <v>14</v>
      </c>
      <c r="C12" t="s">
        <v>77</v>
      </c>
      <c r="D12" t="s">
        <v>78</v>
      </c>
      <c r="E12" t="s">
        <v>79</v>
      </c>
      <c r="F12" t="s">
        <v>4559</v>
      </c>
      <c r="G12" t="s">
        <v>4559</v>
      </c>
      <c r="H12" t="s">
        <v>4575</v>
      </c>
      <c r="J12" s="463" t="s">
        <v>4594</v>
      </c>
      <c r="L12" s="474" t="s">
        <v>4595</v>
      </c>
      <c r="M12" s="465" t="s">
        <v>4563</v>
      </c>
      <c r="N12" s="466" t="s">
        <v>145</v>
      </c>
      <c r="O12" s="467" t="s">
        <v>4578</v>
      </c>
      <c r="P12" s="468" t="s">
        <v>4579</v>
      </c>
      <c r="Q12" s="469" t="s">
        <v>4580</v>
      </c>
      <c r="R12" s="475"/>
      <c r="S12" s="476"/>
      <c r="T12" s="477" t="s">
        <v>176</v>
      </c>
      <c r="X12" s="477" t="s">
        <v>4581</v>
      </c>
      <c r="AF12" t="s">
        <v>3407</v>
      </c>
      <c r="AG12" t="s">
        <v>3408</v>
      </c>
      <c r="AH12" t="s">
        <v>1706</v>
      </c>
    </row>
    <row r="13" spans="1:44" ht="12" customHeight="1">
      <c r="A13" t="s">
        <v>14</v>
      </c>
      <c r="C13" t="s">
        <v>77</v>
      </c>
      <c r="D13" t="s">
        <v>78</v>
      </c>
      <c r="E13" t="s">
        <v>79</v>
      </c>
      <c r="F13" t="s">
        <v>4559</v>
      </c>
      <c r="G13" t="s">
        <v>4559</v>
      </c>
      <c r="H13" t="s">
        <v>4575</v>
      </c>
      <c r="J13" s="463" t="s">
        <v>4596</v>
      </c>
      <c r="L13" s="474" t="s">
        <v>4597</v>
      </c>
      <c r="M13" s="465" t="s">
        <v>4563</v>
      </c>
      <c r="N13" s="466" t="s">
        <v>145</v>
      </c>
      <c r="O13" s="467" t="s">
        <v>4578</v>
      </c>
      <c r="P13" s="468" t="s">
        <v>4579</v>
      </c>
      <c r="Q13" s="469" t="s">
        <v>4580</v>
      </c>
      <c r="R13" s="475"/>
      <c r="S13" s="476"/>
      <c r="T13" s="477" t="s">
        <v>176</v>
      </c>
      <c r="X13" s="477" t="s">
        <v>4581</v>
      </c>
      <c r="AF13" t="s">
        <v>3407</v>
      </c>
      <c r="AG13" t="s">
        <v>3408</v>
      </c>
      <c r="AH13" t="s">
        <v>1706</v>
      </c>
    </row>
    <row r="14" spans="1:44" ht="12" customHeight="1">
      <c r="A14" t="s">
        <v>14</v>
      </c>
      <c r="C14" t="s">
        <v>77</v>
      </c>
      <c r="D14" t="s">
        <v>78</v>
      </c>
      <c r="E14" t="s">
        <v>79</v>
      </c>
      <c r="F14" t="s">
        <v>4559</v>
      </c>
      <c r="G14" t="s">
        <v>4559</v>
      </c>
      <c r="H14" t="s">
        <v>4575</v>
      </c>
      <c r="J14" s="463" t="s">
        <v>4598</v>
      </c>
      <c r="L14" s="474" t="s">
        <v>4599</v>
      </c>
      <c r="M14" s="465" t="s">
        <v>4563</v>
      </c>
      <c r="N14" s="466" t="s">
        <v>145</v>
      </c>
      <c r="O14" s="467" t="s">
        <v>4578</v>
      </c>
      <c r="P14" s="468" t="s">
        <v>4579</v>
      </c>
      <c r="Q14" s="469" t="s">
        <v>4580</v>
      </c>
      <c r="R14" s="475"/>
      <c r="S14" s="476"/>
      <c r="T14" s="477" t="s">
        <v>176</v>
      </c>
      <c r="X14" s="477" t="s">
        <v>4581</v>
      </c>
      <c r="AF14" t="s">
        <v>3407</v>
      </c>
      <c r="AG14" t="s">
        <v>3408</v>
      </c>
      <c r="AH14" t="s">
        <v>1706</v>
      </c>
    </row>
    <row r="15" spans="1:44" ht="12" customHeight="1">
      <c r="A15" t="s">
        <v>14</v>
      </c>
      <c r="C15" t="s">
        <v>77</v>
      </c>
      <c r="D15" t="s">
        <v>78</v>
      </c>
      <c r="E15" t="s">
        <v>79</v>
      </c>
      <c r="F15" t="s">
        <v>4559</v>
      </c>
      <c r="G15" t="s">
        <v>4559</v>
      </c>
      <c r="H15" t="s">
        <v>4575</v>
      </c>
      <c r="J15" s="463" t="s">
        <v>4600</v>
      </c>
      <c r="L15" s="474" t="s">
        <v>4601</v>
      </c>
      <c r="M15" s="465" t="s">
        <v>4563</v>
      </c>
      <c r="N15" s="466" t="s">
        <v>145</v>
      </c>
      <c r="O15" s="467" t="s">
        <v>4578</v>
      </c>
      <c r="P15" s="468" t="s">
        <v>4579</v>
      </c>
      <c r="Q15" s="469" t="s">
        <v>4580</v>
      </c>
      <c r="R15" s="475"/>
      <c r="S15" s="476"/>
      <c r="T15" s="477" t="s">
        <v>176</v>
      </c>
      <c r="X15" s="477" t="s">
        <v>4581</v>
      </c>
      <c r="AF15" t="s">
        <v>3407</v>
      </c>
      <c r="AG15" t="s">
        <v>3408</v>
      </c>
      <c r="AH15" t="s">
        <v>1706</v>
      </c>
    </row>
    <row r="16" spans="1:44" ht="12" customHeight="1">
      <c r="A16" t="s">
        <v>14</v>
      </c>
      <c r="C16" t="s">
        <v>77</v>
      </c>
      <c r="D16" t="s">
        <v>78</v>
      </c>
      <c r="E16" t="s">
        <v>79</v>
      </c>
      <c r="F16" t="s">
        <v>4559</v>
      </c>
      <c r="G16" t="s">
        <v>4559</v>
      </c>
      <c r="H16" t="s">
        <v>4575</v>
      </c>
      <c r="J16" s="463" t="s">
        <v>4602</v>
      </c>
      <c r="L16" s="474" t="s">
        <v>4603</v>
      </c>
      <c r="M16" s="465" t="s">
        <v>4563</v>
      </c>
      <c r="N16" s="466" t="s">
        <v>145</v>
      </c>
      <c r="O16" s="467" t="s">
        <v>4578</v>
      </c>
      <c r="P16" s="468" t="s">
        <v>4579</v>
      </c>
      <c r="Q16" s="469" t="s">
        <v>4580</v>
      </c>
      <c r="R16" s="475"/>
      <c r="S16" s="476"/>
      <c r="T16" s="477" t="s">
        <v>176</v>
      </c>
      <c r="X16" s="477" t="s">
        <v>4581</v>
      </c>
      <c r="AF16" t="s">
        <v>3407</v>
      </c>
      <c r="AG16" t="s">
        <v>3408</v>
      </c>
      <c r="AH16" t="s">
        <v>1706</v>
      </c>
    </row>
    <row r="17" spans="1:34" ht="12" customHeight="1">
      <c r="A17" t="s">
        <v>14</v>
      </c>
      <c r="C17" t="s">
        <v>77</v>
      </c>
      <c r="D17" t="s">
        <v>78</v>
      </c>
      <c r="E17" t="s">
        <v>79</v>
      </c>
      <c r="F17" t="s">
        <v>4559</v>
      </c>
      <c r="G17" t="s">
        <v>4559</v>
      </c>
      <c r="H17" t="s">
        <v>4604</v>
      </c>
      <c r="J17" s="463" t="s">
        <v>4605</v>
      </c>
      <c r="L17" s="464" t="s">
        <v>4577</v>
      </c>
      <c r="M17" s="465" t="s">
        <v>4563</v>
      </c>
      <c r="N17" s="466" t="s">
        <v>145</v>
      </c>
      <c r="O17" s="467" t="s">
        <v>4606</v>
      </c>
      <c r="P17" s="468" t="s">
        <v>4579</v>
      </c>
      <c r="Q17" s="469" t="s">
        <v>4580</v>
      </c>
      <c r="R17" s="475"/>
      <c r="S17" s="476"/>
      <c r="T17" s="477" t="s">
        <v>176</v>
      </c>
      <c r="X17" s="477" t="s">
        <v>4581</v>
      </c>
      <c r="AF17" t="s">
        <v>3407</v>
      </c>
      <c r="AG17" t="s">
        <v>3408</v>
      </c>
      <c r="AH17" t="s">
        <v>1706</v>
      </c>
    </row>
    <row r="18" spans="1:34" ht="12" customHeight="1">
      <c r="A18" t="s">
        <v>14</v>
      </c>
      <c r="C18" t="s">
        <v>77</v>
      </c>
      <c r="D18" t="s">
        <v>78</v>
      </c>
      <c r="E18" t="s">
        <v>79</v>
      </c>
      <c r="F18" t="s">
        <v>4559</v>
      </c>
      <c r="G18" t="s">
        <v>4559</v>
      </c>
      <c r="H18" t="s">
        <v>4604</v>
      </c>
      <c r="J18" s="463" t="s">
        <v>4607</v>
      </c>
      <c r="L18" s="464" t="s">
        <v>4583</v>
      </c>
      <c r="M18" s="465" t="s">
        <v>4563</v>
      </c>
      <c r="N18" s="466" t="s">
        <v>145</v>
      </c>
      <c r="O18" s="467" t="s">
        <v>4606</v>
      </c>
      <c r="P18" s="468" t="s">
        <v>4579</v>
      </c>
      <c r="Q18" s="469" t="s">
        <v>4580</v>
      </c>
      <c r="R18" s="475"/>
      <c r="S18" s="476"/>
      <c r="T18" s="477" t="s">
        <v>176</v>
      </c>
      <c r="X18" s="477" t="s">
        <v>4581</v>
      </c>
      <c r="AF18" t="s">
        <v>3407</v>
      </c>
      <c r="AG18" t="s">
        <v>3408</v>
      </c>
      <c r="AH18" t="s">
        <v>1706</v>
      </c>
    </row>
    <row r="19" spans="1:34" ht="12" customHeight="1">
      <c r="A19" t="s">
        <v>14</v>
      </c>
      <c r="C19" t="s">
        <v>77</v>
      </c>
      <c r="D19" t="s">
        <v>78</v>
      </c>
      <c r="E19" t="s">
        <v>79</v>
      </c>
      <c r="F19" t="s">
        <v>4559</v>
      </c>
      <c r="G19" t="s">
        <v>4559</v>
      </c>
      <c r="H19" t="s">
        <v>4604</v>
      </c>
      <c r="J19" s="463" t="s">
        <v>4608</v>
      </c>
      <c r="L19" s="474" t="s">
        <v>4609</v>
      </c>
      <c r="M19" s="465" t="s">
        <v>4563</v>
      </c>
      <c r="N19" s="466" t="s">
        <v>145</v>
      </c>
      <c r="O19" s="467" t="s">
        <v>4606</v>
      </c>
      <c r="P19" s="468" t="s">
        <v>4579</v>
      </c>
      <c r="Q19" s="469" t="s">
        <v>4580</v>
      </c>
      <c r="R19" s="475"/>
      <c r="S19" s="476"/>
      <c r="T19" s="477" t="s">
        <v>176</v>
      </c>
      <c r="X19" s="477" t="s">
        <v>4581</v>
      </c>
      <c r="AF19" t="s">
        <v>3407</v>
      </c>
      <c r="AG19" t="s">
        <v>3408</v>
      </c>
      <c r="AH19" t="s">
        <v>1706</v>
      </c>
    </row>
    <row r="20" spans="1:34" ht="12" customHeight="1">
      <c r="A20" t="s">
        <v>14</v>
      </c>
      <c r="C20" t="s">
        <v>77</v>
      </c>
      <c r="D20" t="s">
        <v>78</v>
      </c>
      <c r="E20" t="s">
        <v>79</v>
      </c>
      <c r="F20" t="s">
        <v>4559</v>
      </c>
      <c r="G20" t="s">
        <v>4559</v>
      </c>
      <c r="H20" t="s">
        <v>4604</v>
      </c>
      <c r="J20" s="463" t="s">
        <v>4610</v>
      </c>
      <c r="L20" s="474" t="s">
        <v>4611</v>
      </c>
      <c r="M20" s="465" t="s">
        <v>4563</v>
      </c>
      <c r="N20" s="466" t="s">
        <v>145</v>
      </c>
      <c r="O20" s="467" t="s">
        <v>4606</v>
      </c>
      <c r="P20" s="468" t="s">
        <v>4579</v>
      </c>
      <c r="Q20" s="469" t="s">
        <v>4580</v>
      </c>
      <c r="R20" s="475"/>
      <c r="S20" s="476"/>
      <c r="T20" s="477" t="s">
        <v>176</v>
      </c>
      <c r="X20" s="477" t="s">
        <v>4581</v>
      </c>
      <c r="AF20" t="s">
        <v>3407</v>
      </c>
      <c r="AG20" t="s">
        <v>3408</v>
      </c>
      <c r="AH20" t="s">
        <v>1706</v>
      </c>
    </row>
    <row r="21" spans="1:34" ht="12" customHeight="1">
      <c r="A21" t="s">
        <v>14</v>
      </c>
      <c r="C21" t="s">
        <v>77</v>
      </c>
      <c r="D21" t="s">
        <v>78</v>
      </c>
      <c r="E21" t="s">
        <v>79</v>
      </c>
      <c r="F21" t="s">
        <v>4559</v>
      </c>
      <c r="G21" t="s">
        <v>4559</v>
      </c>
      <c r="H21" t="s">
        <v>4604</v>
      </c>
      <c r="J21" s="463" t="s">
        <v>4612</v>
      </c>
      <c r="L21" s="474" t="s">
        <v>4585</v>
      </c>
      <c r="M21" s="465" t="s">
        <v>4563</v>
      </c>
      <c r="N21" s="466" t="s">
        <v>145</v>
      </c>
      <c r="O21" s="467" t="s">
        <v>4606</v>
      </c>
      <c r="P21" s="468" t="s">
        <v>4579</v>
      </c>
      <c r="Q21" s="469" t="s">
        <v>4580</v>
      </c>
      <c r="R21" s="475"/>
      <c r="S21" s="476"/>
      <c r="T21" s="477" t="s">
        <v>176</v>
      </c>
      <c r="X21" s="477" t="s">
        <v>4581</v>
      </c>
      <c r="AF21" t="s">
        <v>3407</v>
      </c>
      <c r="AG21" t="s">
        <v>3408</v>
      </c>
      <c r="AH21" t="s">
        <v>1706</v>
      </c>
    </row>
    <row r="22" spans="1:34" ht="12" customHeight="1">
      <c r="A22" t="s">
        <v>14</v>
      </c>
      <c r="C22" t="s">
        <v>77</v>
      </c>
      <c r="D22" t="s">
        <v>78</v>
      </c>
      <c r="E22" t="s">
        <v>79</v>
      </c>
      <c r="F22" t="s">
        <v>4559</v>
      </c>
      <c r="G22" t="s">
        <v>4559</v>
      </c>
      <c r="H22" t="s">
        <v>4604</v>
      </c>
      <c r="J22" s="463" t="s">
        <v>4613</v>
      </c>
      <c r="L22" s="474" t="s">
        <v>4587</v>
      </c>
      <c r="M22" s="465" t="s">
        <v>4563</v>
      </c>
      <c r="N22" s="466" t="s">
        <v>145</v>
      </c>
      <c r="O22" s="467" t="s">
        <v>4606</v>
      </c>
      <c r="P22" s="468" t="s">
        <v>4579</v>
      </c>
      <c r="Q22" s="469" t="s">
        <v>4580</v>
      </c>
      <c r="R22" s="475"/>
      <c r="S22" s="476"/>
      <c r="T22" s="477" t="s">
        <v>176</v>
      </c>
      <c r="X22" s="477" t="s">
        <v>4581</v>
      </c>
      <c r="AF22" t="s">
        <v>3407</v>
      </c>
      <c r="AG22" t="s">
        <v>3408</v>
      </c>
      <c r="AH22" t="s">
        <v>1706</v>
      </c>
    </row>
    <row r="23" spans="1:34" ht="12" customHeight="1">
      <c r="A23" t="s">
        <v>14</v>
      </c>
      <c r="C23" t="s">
        <v>77</v>
      </c>
      <c r="D23" t="s">
        <v>78</v>
      </c>
      <c r="E23" t="s">
        <v>79</v>
      </c>
      <c r="F23" t="s">
        <v>4559</v>
      </c>
      <c r="G23" t="s">
        <v>4559</v>
      </c>
      <c r="H23" t="s">
        <v>4604</v>
      </c>
      <c r="J23" s="463" t="s">
        <v>4614</v>
      </c>
      <c r="L23" s="474" t="s">
        <v>4615</v>
      </c>
      <c r="M23" s="465" t="s">
        <v>4563</v>
      </c>
      <c r="N23" s="466" t="s">
        <v>145</v>
      </c>
      <c r="O23" s="467" t="s">
        <v>4606</v>
      </c>
      <c r="P23" s="468" t="s">
        <v>4579</v>
      </c>
      <c r="Q23" s="469" t="s">
        <v>4580</v>
      </c>
      <c r="R23" s="475"/>
      <c r="S23" s="476"/>
      <c r="T23" s="477" t="s">
        <v>176</v>
      </c>
      <c r="X23" s="477" t="s">
        <v>4581</v>
      </c>
      <c r="AF23" t="s">
        <v>3407</v>
      </c>
      <c r="AG23" t="s">
        <v>3408</v>
      </c>
      <c r="AH23" t="s">
        <v>1706</v>
      </c>
    </row>
    <row r="24" spans="1:34" ht="12" customHeight="1">
      <c r="A24" t="s">
        <v>14</v>
      </c>
      <c r="C24" t="s">
        <v>77</v>
      </c>
      <c r="D24" t="s">
        <v>78</v>
      </c>
      <c r="E24" t="s">
        <v>79</v>
      </c>
      <c r="F24" t="s">
        <v>4559</v>
      </c>
      <c r="G24" t="s">
        <v>4559</v>
      </c>
      <c r="H24" t="s">
        <v>4604</v>
      </c>
      <c r="J24" s="463" t="s">
        <v>4616</v>
      </c>
      <c r="L24" s="474" t="s">
        <v>4617</v>
      </c>
      <c r="M24" s="465" t="s">
        <v>4563</v>
      </c>
      <c r="N24" s="466" t="s">
        <v>145</v>
      </c>
      <c r="O24" s="467" t="s">
        <v>4606</v>
      </c>
      <c r="P24" s="468" t="s">
        <v>4579</v>
      </c>
      <c r="Q24" s="469" t="s">
        <v>4580</v>
      </c>
      <c r="R24" s="475"/>
      <c r="S24" s="476"/>
      <c r="T24" s="477" t="s">
        <v>176</v>
      </c>
      <c r="X24" s="477" t="s">
        <v>4581</v>
      </c>
      <c r="AF24" t="s">
        <v>3407</v>
      </c>
      <c r="AG24" t="s">
        <v>3408</v>
      </c>
      <c r="AH24" t="s">
        <v>1706</v>
      </c>
    </row>
    <row r="25" spans="1:34" ht="12" customHeight="1">
      <c r="A25" t="s">
        <v>14</v>
      </c>
      <c r="C25" t="s">
        <v>77</v>
      </c>
      <c r="D25" t="s">
        <v>78</v>
      </c>
      <c r="E25" t="s">
        <v>79</v>
      </c>
      <c r="F25" t="s">
        <v>4559</v>
      </c>
      <c r="G25" t="s">
        <v>4559</v>
      </c>
      <c r="H25" t="s">
        <v>4604</v>
      </c>
      <c r="J25" s="463" t="s">
        <v>4618</v>
      </c>
      <c r="L25" s="474" t="s">
        <v>4593</v>
      </c>
      <c r="M25" s="465" t="s">
        <v>4563</v>
      </c>
      <c r="N25" s="466" t="s">
        <v>145</v>
      </c>
      <c r="O25" s="467" t="s">
        <v>4606</v>
      </c>
      <c r="P25" s="468" t="s">
        <v>4579</v>
      </c>
      <c r="Q25" s="469" t="s">
        <v>4580</v>
      </c>
      <c r="R25" s="475"/>
      <c r="S25" s="476"/>
      <c r="T25" s="477" t="s">
        <v>176</v>
      </c>
      <c r="X25" s="477" t="s">
        <v>4581</v>
      </c>
      <c r="AF25" t="s">
        <v>3407</v>
      </c>
      <c r="AG25" t="s">
        <v>3408</v>
      </c>
      <c r="AH25" t="s">
        <v>1706</v>
      </c>
    </row>
    <row r="26" spans="1:34" ht="12" customHeight="1">
      <c r="A26" t="s">
        <v>14</v>
      </c>
      <c r="C26" t="s">
        <v>77</v>
      </c>
      <c r="D26" t="s">
        <v>78</v>
      </c>
      <c r="E26" t="s">
        <v>79</v>
      </c>
      <c r="F26" t="s">
        <v>4559</v>
      </c>
      <c r="G26" t="s">
        <v>4559</v>
      </c>
      <c r="H26" t="s">
        <v>4604</v>
      </c>
      <c r="J26" s="463" t="s">
        <v>4619</v>
      </c>
      <c r="L26" s="474" t="s">
        <v>4595</v>
      </c>
      <c r="M26" s="465" t="s">
        <v>4563</v>
      </c>
      <c r="N26" s="466" t="s">
        <v>145</v>
      </c>
      <c r="O26" s="467" t="s">
        <v>4606</v>
      </c>
      <c r="P26" s="468" t="s">
        <v>4579</v>
      </c>
      <c r="Q26" s="469" t="s">
        <v>4580</v>
      </c>
      <c r="R26" s="475"/>
      <c r="S26" s="476"/>
      <c r="T26" s="477" t="s">
        <v>176</v>
      </c>
      <c r="X26" s="477" t="s">
        <v>4581</v>
      </c>
      <c r="AF26" t="s">
        <v>3407</v>
      </c>
      <c r="AG26" t="s">
        <v>3408</v>
      </c>
      <c r="AH26" t="s">
        <v>1706</v>
      </c>
    </row>
    <row r="27" spans="1:34" ht="12" customHeight="1">
      <c r="A27" t="s">
        <v>14</v>
      </c>
      <c r="C27" t="s">
        <v>77</v>
      </c>
      <c r="D27" t="s">
        <v>78</v>
      </c>
      <c r="E27" t="s">
        <v>79</v>
      </c>
      <c r="F27" t="s">
        <v>4559</v>
      </c>
      <c r="G27" t="s">
        <v>4559</v>
      </c>
      <c r="H27" t="s">
        <v>4604</v>
      </c>
      <c r="J27" s="463" t="s">
        <v>4620</v>
      </c>
      <c r="L27" s="474" t="s">
        <v>4621</v>
      </c>
      <c r="M27" s="465" t="s">
        <v>4563</v>
      </c>
      <c r="N27" s="466" t="s">
        <v>145</v>
      </c>
      <c r="O27" s="467" t="s">
        <v>4606</v>
      </c>
      <c r="P27" s="468" t="s">
        <v>4579</v>
      </c>
      <c r="Q27" s="469" t="s">
        <v>4580</v>
      </c>
      <c r="R27" s="475"/>
      <c r="S27" s="476"/>
      <c r="T27" s="477" t="s">
        <v>176</v>
      </c>
      <c r="X27" s="477" t="s">
        <v>4581</v>
      </c>
      <c r="AF27" t="s">
        <v>3407</v>
      </c>
      <c r="AG27" t="s">
        <v>3408</v>
      </c>
      <c r="AH27" t="s">
        <v>1706</v>
      </c>
    </row>
    <row r="28" spans="1:34" ht="12" customHeight="1">
      <c r="A28" t="s">
        <v>14</v>
      </c>
      <c r="C28" t="s">
        <v>77</v>
      </c>
      <c r="D28" t="s">
        <v>78</v>
      </c>
      <c r="E28" t="s">
        <v>79</v>
      </c>
      <c r="F28" t="s">
        <v>4559</v>
      </c>
      <c r="G28" t="s">
        <v>4559</v>
      </c>
      <c r="H28" t="s">
        <v>4604</v>
      </c>
      <c r="J28" s="463" t="s">
        <v>4622</v>
      </c>
      <c r="L28" s="474" t="s">
        <v>4623</v>
      </c>
      <c r="M28" s="465" t="s">
        <v>4563</v>
      </c>
      <c r="N28" s="466" t="s">
        <v>145</v>
      </c>
      <c r="O28" s="467" t="s">
        <v>4606</v>
      </c>
      <c r="P28" s="468" t="s">
        <v>4579</v>
      </c>
      <c r="Q28" s="469" t="s">
        <v>4580</v>
      </c>
      <c r="R28" s="475"/>
      <c r="S28" s="476"/>
      <c r="T28" s="477" t="s">
        <v>176</v>
      </c>
      <c r="X28" s="477" t="s">
        <v>4581</v>
      </c>
      <c r="AF28" t="s">
        <v>3407</v>
      </c>
      <c r="AG28" t="s">
        <v>3408</v>
      </c>
      <c r="AH28" t="s">
        <v>1706</v>
      </c>
    </row>
    <row r="29" spans="1:34" ht="12" customHeight="1">
      <c r="A29" t="s">
        <v>14</v>
      </c>
      <c r="C29" t="s">
        <v>77</v>
      </c>
      <c r="D29" t="s">
        <v>78</v>
      </c>
      <c r="E29" t="s">
        <v>79</v>
      </c>
      <c r="F29" t="s">
        <v>4559</v>
      </c>
      <c r="G29" t="s">
        <v>4559</v>
      </c>
      <c r="H29" t="s">
        <v>4624</v>
      </c>
      <c r="J29" s="463" t="s">
        <v>4625</v>
      </c>
      <c r="L29" s="464" t="s">
        <v>4626</v>
      </c>
      <c r="M29" s="465" t="s">
        <v>4563</v>
      </c>
      <c r="N29" s="466" t="s">
        <v>145</v>
      </c>
      <c r="O29" s="467" t="s">
        <v>4627</v>
      </c>
      <c r="P29" s="468" t="s">
        <v>4628</v>
      </c>
      <c r="Q29" s="469" t="s">
        <v>4580</v>
      </c>
      <c r="R29" s="475"/>
      <c r="S29" s="476"/>
      <c r="T29" s="477" t="s">
        <v>176</v>
      </c>
      <c r="X29" s="477" t="s">
        <v>4581</v>
      </c>
      <c r="AF29" t="s">
        <v>3407</v>
      </c>
      <c r="AG29" t="s">
        <v>3408</v>
      </c>
      <c r="AH29" t="s">
        <v>1706</v>
      </c>
    </row>
    <row r="30" spans="1:34" ht="12" customHeight="1">
      <c r="A30" t="s">
        <v>14</v>
      </c>
      <c r="C30" t="s">
        <v>77</v>
      </c>
      <c r="D30" t="s">
        <v>78</v>
      </c>
      <c r="E30" t="s">
        <v>79</v>
      </c>
      <c r="F30" t="s">
        <v>4559</v>
      </c>
      <c r="G30" t="s">
        <v>4559</v>
      </c>
      <c r="H30" t="s">
        <v>4624</v>
      </c>
      <c r="J30" s="463" t="s">
        <v>4629</v>
      </c>
      <c r="L30" s="464" t="s">
        <v>4630</v>
      </c>
      <c r="M30" s="465" t="s">
        <v>4563</v>
      </c>
      <c r="N30" s="466" t="s">
        <v>145</v>
      </c>
      <c r="O30" s="467" t="s">
        <v>4627</v>
      </c>
      <c r="P30" s="468" t="s">
        <v>4628</v>
      </c>
      <c r="Q30" s="469" t="s">
        <v>4580</v>
      </c>
      <c r="R30" s="475"/>
      <c r="S30" s="476"/>
      <c r="T30" s="477" t="s">
        <v>176</v>
      </c>
      <c r="X30" s="477" t="s">
        <v>4581</v>
      </c>
      <c r="AF30" t="s">
        <v>3407</v>
      </c>
      <c r="AG30" t="s">
        <v>3408</v>
      </c>
      <c r="AH30" t="s">
        <v>1706</v>
      </c>
    </row>
    <row r="31" spans="1:34" ht="12" customHeight="1">
      <c r="A31" t="s">
        <v>14</v>
      </c>
      <c r="C31" t="s">
        <v>77</v>
      </c>
      <c r="D31" t="s">
        <v>78</v>
      </c>
      <c r="E31" t="s">
        <v>79</v>
      </c>
      <c r="F31" t="s">
        <v>4559</v>
      </c>
      <c r="G31" t="s">
        <v>4559</v>
      </c>
      <c r="H31" t="s">
        <v>4624</v>
      </c>
      <c r="J31" s="478" t="s">
        <v>4631</v>
      </c>
      <c r="L31" s="474" t="s">
        <v>4632</v>
      </c>
      <c r="M31" s="465" t="s">
        <v>4563</v>
      </c>
      <c r="N31" s="479" t="s">
        <v>145</v>
      </c>
      <c r="O31" s="480" t="s">
        <v>4627</v>
      </c>
      <c r="P31" s="481" t="s">
        <v>4628</v>
      </c>
      <c r="Q31" s="482" t="s">
        <v>4580</v>
      </c>
      <c r="R31" s="475"/>
      <c r="S31" s="476"/>
      <c r="T31" s="477" t="s">
        <v>176</v>
      </c>
      <c r="X31" s="477" t="s">
        <v>4581</v>
      </c>
      <c r="AF31" t="s">
        <v>3407</v>
      </c>
      <c r="AG31" t="s">
        <v>3408</v>
      </c>
      <c r="AH31" t="s">
        <v>1706</v>
      </c>
    </row>
    <row r="32" spans="1:34" ht="12" customHeight="1">
      <c r="A32" t="s">
        <v>14</v>
      </c>
      <c r="C32" t="s">
        <v>77</v>
      </c>
      <c r="D32" t="s">
        <v>78</v>
      </c>
      <c r="E32" t="s">
        <v>79</v>
      </c>
      <c r="F32" t="s">
        <v>4559</v>
      </c>
      <c r="G32" t="s">
        <v>4559</v>
      </c>
      <c r="H32" t="s">
        <v>4624</v>
      </c>
      <c r="J32" s="463" t="s">
        <v>4633</v>
      </c>
      <c r="L32" s="464" t="s">
        <v>4634</v>
      </c>
      <c r="M32" s="465" t="s">
        <v>4563</v>
      </c>
      <c r="N32" s="466" t="s">
        <v>145</v>
      </c>
      <c r="O32" s="467" t="s">
        <v>4627</v>
      </c>
      <c r="P32" s="468" t="s">
        <v>4628</v>
      </c>
      <c r="Q32" s="469" t="s">
        <v>4580</v>
      </c>
      <c r="R32" s="475"/>
      <c r="S32" s="476"/>
      <c r="T32" s="477" t="s">
        <v>176</v>
      </c>
      <c r="X32" s="477" t="s">
        <v>4581</v>
      </c>
      <c r="AF32" t="s">
        <v>3407</v>
      </c>
      <c r="AG32" t="s">
        <v>3408</v>
      </c>
      <c r="AH32" t="s">
        <v>1706</v>
      </c>
    </row>
    <row r="33" spans="1:34" ht="12" customHeight="1">
      <c r="A33" t="s">
        <v>14</v>
      </c>
      <c r="C33" t="s">
        <v>77</v>
      </c>
      <c r="D33" t="s">
        <v>78</v>
      </c>
      <c r="E33" t="s">
        <v>79</v>
      </c>
      <c r="F33" t="s">
        <v>4559</v>
      </c>
      <c r="G33" t="s">
        <v>4559</v>
      </c>
      <c r="H33" t="s">
        <v>4624</v>
      </c>
      <c r="J33" s="463" t="s">
        <v>4635</v>
      </c>
      <c r="L33" s="464" t="s">
        <v>4636</v>
      </c>
      <c r="M33" s="465" t="s">
        <v>4563</v>
      </c>
      <c r="N33" s="466" t="s">
        <v>145</v>
      </c>
      <c r="O33" s="467" t="s">
        <v>4627</v>
      </c>
      <c r="P33" s="468" t="s">
        <v>4628</v>
      </c>
      <c r="Q33" s="469" t="s">
        <v>4580</v>
      </c>
      <c r="R33" s="475"/>
      <c r="S33" s="476"/>
      <c r="T33" s="477" t="s">
        <v>176</v>
      </c>
      <c r="X33" s="477" t="s">
        <v>4581</v>
      </c>
      <c r="AF33" t="s">
        <v>3407</v>
      </c>
      <c r="AG33" t="s">
        <v>3408</v>
      </c>
      <c r="AH33" t="s">
        <v>1706</v>
      </c>
    </row>
    <row r="34" spans="1:34" ht="12" customHeight="1">
      <c r="A34" t="s">
        <v>14</v>
      </c>
      <c r="C34" t="s">
        <v>77</v>
      </c>
      <c r="D34" t="s">
        <v>78</v>
      </c>
      <c r="E34" t="s">
        <v>79</v>
      </c>
      <c r="F34" t="s">
        <v>4559</v>
      </c>
      <c r="G34" t="s">
        <v>4559</v>
      </c>
      <c r="H34" t="s">
        <v>4624</v>
      </c>
      <c r="J34" s="463" t="s">
        <v>4637</v>
      </c>
      <c r="L34" s="464" t="s">
        <v>4638</v>
      </c>
      <c r="M34" s="465" t="s">
        <v>4563</v>
      </c>
      <c r="N34" s="466" t="s">
        <v>145</v>
      </c>
      <c r="O34" s="467" t="s">
        <v>4627</v>
      </c>
      <c r="P34" s="468" t="s">
        <v>4628</v>
      </c>
      <c r="Q34" s="469" t="s">
        <v>4580</v>
      </c>
      <c r="R34" s="475"/>
      <c r="S34" s="476"/>
      <c r="T34" s="477" t="s">
        <v>176</v>
      </c>
      <c r="X34" s="477" t="s">
        <v>4581</v>
      </c>
      <c r="AF34" t="s">
        <v>3407</v>
      </c>
      <c r="AG34" t="s">
        <v>3408</v>
      </c>
      <c r="AH34" t="s">
        <v>1706</v>
      </c>
    </row>
    <row r="35" spans="1:34" ht="12" customHeight="1">
      <c r="A35" t="s">
        <v>14</v>
      </c>
      <c r="C35" t="s">
        <v>77</v>
      </c>
      <c r="D35" t="s">
        <v>78</v>
      </c>
      <c r="E35" t="s">
        <v>79</v>
      </c>
      <c r="F35" t="s">
        <v>4559</v>
      </c>
      <c r="G35" t="s">
        <v>4559</v>
      </c>
      <c r="H35" t="s">
        <v>4624</v>
      </c>
      <c r="J35" s="463" t="s">
        <v>4639</v>
      </c>
      <c r="L35" s="464" t="s">
        <v>4640</v>
      </c>
      <c r="M35" s="465" t="s">
        <v>4563</v>
      </c>
      <c r="N35" s="466" t="s">
        <v>145</v>
      </c>
      <c r="O35" s="467" t="s">
        <v>4627</v>
      </c>
      <c r="P35" s="468" t="s">
        <v>4628</v>
      </c>
      <c r="Q35" s="469" t="s">
        <v>4580</v>
      </c>
      <c r="R35" s="475"/>
      <c r="S35" s="476"/>
      <c r="T35" s="477" t="s">
        <v>176</v>
      </c>
      <c r="X35" s="477" t="s">
        <v>4581</v>
      </c>
      <c r="AF35" t="s">
        <v>3407</v>
      </c>
      <c r="AG35" t="s">
        <v>3408</v>
      </c>
      <c r="AH35" t="s">
        <v>1706</v>
      </c>
    </row>
    <row r="36" spans="1:34" ht="12" customHeight="1">
      <c r="A36" t="s">
        <v>14</v>
      </c>
      <c r="C36" t="s">
        <v>77</v>
      </c>
      <c r="D36" t="s">
        <v>78</v>
      </c>
      <c r="E36" t="s">
        <v>79</v>
      </c>
      <c r="F36" t="s">
        <v>4559</v>
      </c>
      <c r="G36" t="s">
        <v>4559</v>
      </c>
      <c r="H36" t="s">
        <v>4624</v>
      </c>
      <c r="J36" s="463" t="s">
        <v>4641</v>
      </c>
      <c r="L36" s="464" t="s">
        <v>4642</v>
      </c>
      <c r="M36" s="465" t="s">
        <v>4563</v>
      </c>
      <c r="N36" s="466" t="s">
        <v>145</v>
      </c>
      <c r="O36" s="467" t="s">
        <v>4627</v>
      </c>
      <c r="P36" s="468" t="s">
        <v>4628</v>
      </c>
      <c r="Q36" s="469" t="s">
        <v>4580</v>
      </c>
      <c r="R36" s="475"/>
      <c r="S36" s="476"/>
      <c r="T36" s="477" t="s">
        <v>176</v>
      </c>
      <c r="X36" s="477" t="s">
        <v>4581</v>
      </c>
      <c r="AF36" t="s">
        <v>3407</v>
      </c>
      <c r="AG36" t="s">
        <v>3408</v>
      </c>
      <c r="AH36" t="s">
        <v>1706</v>
      </c>
    </row>
    <row r="37" spans="1:34" ht="12" customHeight="1">
      <c r="A37" t="s">
        <v>14</v>
      </c>
      <c r="C37" t="s">
        <v>77</v>
      </c>
      <c r="D37" t="s">
        <v>78</v>
      </c>
      <c r="E37" t="s">
        <v>79</v>
      </c>
      <c r="F37" t="s">
        <v>4559</v>
      </c>
      <c r="G37" t="s">
        <v>4559</v>
      </c>
      <c r="H37" t="s">
        <v>4624</v>
      </c>
      <c r="J37" s="463" t="s">
        <v>4643</v>
      </c>
      <c r="L37" s="464" t="s">
        <v>4644</v>
      </c>
      <c r="M37" s="465" t="s">
        <v>4563</v>
      </c>
      <c r="N37" s="466" t="s">
        <v>145</v>
      </c>
      <c r="O37" s="467" t="s">
        <v>4627</v>
      </c>
      <c r="P37" s="468" t="s">
        <v>4628</v>
      </c>
      <c r="Q37" s="469" t="s">
        <v>4580</v>
      </c>
      <c r="R37" s="475"/>
      <c r="S37" s="476"/>
      <c r="T37" s="477" t="s">
        <v>176</v>
      </c>
      <c r="X37" s="477" t="s">
        <v>4581</v>
      </c>
      <c r="AF37" t="s">
        <v>3407</v>
      </c>
      <c r="AG37" t="s">
        <v>3408</v>
      </c>
      <c r="AH37" t="s">
        <v>1706</v>
      </c>
    </row>
    <row r="38" spans="1:34" ht="12" customHeight="1">
      <c r="A38" t="s">
        <v>14</v>
      </c>
      <c r="C38" t="s">
        <v>77</v>
      </c>
      <c r="D38" t="s">
        <v>78</v>
      </c>
      <c r="E38" t="s">
        <v>79</v>
      </c>
      <c r="F38" t="s">
        <v>4559</v>
      </c>
      <c r="G38" t="s">
        <v>4559</v>
      </c>
      <c r="H38" t="s">
        <v>4624</v>
      </c>
      <c r="J38" s="463" t="s">
        <v>4645</v>
      </c>
      <c r="L38" s="464" t="s">
        <v>4646</v>
      </c>
      <c r="M38" s="465" t="s">
        <v>4563</v>
      </c>
      <c r="N38" s="466" t="s">
        <v>145</v>
      </c>
      <c r="O38" s="467" t="s">
        <v>4627</v>
      </c>
      <c r="P38" s="468" t="s">
        <v>4628</v>
      </c>
      <c r="Q38" s="469" t="s">
        <v>4580</v>
      </c>
      <c r="R38" s="475"/>
      <c r="S38" s="476"/>
      <c r="T38" s="477" t="s">
        <v>176</v>
      </c>
      <c r="X38" s="477" t="s">
        <v>4581</v>
      </c>
      <c r="AF38" t="s">
        <v>3407</v>
      </c>
      <c r="AG38" t="s">
        <v>3408</v>
      </c>
      <c r="AH38" t="s">
        <v>1706</v>
      </c>
    </row>
    <row r="39" spans="1:34" ht="12" customHeight="1">
      <c r="A39" t="s">
        <v>14</v>
      </c>
      <c r="C39" t="s">
        <v>77</v>
      </c>
      <c r="D39" t="s">
        <v>78</v>
      </c>
      <c r="E39" t="s">
        <v>79</v>
      </c>
      <c r="F39" t="s">
        <v>4559</v>
      </c>
      <c r="G39" t="s">
        <v>4559</v>
      </c>
      <c r="H39" t="s">
        <v>4624</v>
      </c>
      <c r="J39" s="463" t="s">
        <v>4647</v>
      </c>
      <c r="L39" s="464" t="s">
        <v>4648</v>
      </c>
      <c r="M39" s="465" t="s">
        <v>4563</v>
      </c>
      <c r="N39" s="466" t="s">
        <v>145</v>
      </c>
      <c r="O39" s="467" t="s">
        <v>4627</v>
      </c>
      <c r="P39" s="468" t="s">
        <v>4628</v>
      </c>
      <c r="Q39" s="469" t="s">
        <v>4580</v>
      </c>
      <c r="R39" s="475"/>
      <c r="S39" s="476"/>
      <c r="T39" s="477" t="s">
        <v>176</v>
      </c>
      <c r="X39" s="477" t="s">
        <v>4581</v>
      </c>
      <c r="AF39" t="s">
        <v>3407</v>
      </c>
      <c r="AG39" t="s">
        <v>3408</v>
      </c>
      <c r="AH39" t="s">
        <v>1706</v>
      </c>
    </row>
    <row r="40" spans="1:34" ht="12" customHeight="1">
      <c r="A40" t="s">
        <v>14</v>
      </c>
      <c r="C40" t="s">
        <v>77</v>
      </c>
      <c r="D40" t="s">
        <v>78</v>
      </c>
      <c r="E40" t="s">
        <v>79</v>
      </c>
      <c r="F40" t="s">
        <v>4559</v>
      </c>
      <c r="G40" t="s">
        <v>4559</v>
      </c>
      <c r="H40" t="s">
        <v>4624</v>
      </c>
      <c r="J40" s="463" t="s">
        <v>4649</v>
      </c>
      <c r="L40" s="464" t="s">
        <v>4650</v>
      </c>
      <c r="M40" s="465" t="s">
        <v>4563</v>
      </c>
      <c r="N40" s="466" t="s">
        <v>145</v>
      </c>
      <c r="O40" s="467" t="s">
        <v>4627</v>
      </c>
      <c r="P40" s="468" t="s">
        <v>4628</v>
      </c>
      <c r="Q40" s="469" t="s">
        <v>4580</v>
      </c>
      <c r="R40" s="475"/>
      <c r="S40" s="476"/>
      <c r="T40" s="477" t="s">
        <v>176</v>
      </c>
      <c r="X40" s="477" t="s">
        <v>4581</v>
      </c>
      <c r="AF40" t="s">
        <v>3407</v>
      </c>
      <c r="AG40" t="s">
        <v>3408</v>
      </c>
      <c r="AH40" t="s">
        <v>1706</v>
      </c>
    </row>
    <row r="41" spans="1:34" ht="12" customHeight="1">
      <c r="A41" t="s">
        <v>14</v>
      </c>
      <c r="C41" t="s">
        <v>77</v>
      </c>
      <c r="D41" t="s">
        <v>78</v>
      </c>
      <c r="E41" t="s">
        <v>79</v>
      </c>
      <c r="F41" t="s">
        <v>4559</v>
      </c>
      <c r="G41" t="s">
        <v>4559</v>
      </c>
      <c r="H41" t="s">
        <v>4624</v>
      </c>
      <c r="J41" s="463" t="s">
        <v>4651</v>
      </c>
      <c r="L41" s="464" t="s">
        <v>4652</v>
      </c>
      <c r="M41" s="465" t="s">
        <v>4563</v>
      </c>
      <c r="N41" s="466" t="s">
        <v>145</v>
      </c>
      <c r="O41" s="467" t="s">
        <v>4627</v>
      </c>
      <c r="P41" s="468" t="s">
        <v>4628</v>
      </c>
      <c r="Q41" s="469" t="s">
        <v>4580</v>
      </c>
      <c r="R41" s="475"/>
      <c r="S41" s="476"/>
      <c r="T41" s="477" t="s">
        <v>176</v>
      </c>
      <c r="X41" s="477" t="s">
        <v>4581</v>
      </c>
      <c r="AF41" t="s">
        <v>3407</v>
      </c>
      <c r="AG41" t="s">
        <v>3408</v>
      </c>
      <c r="AH41" t="s">
        <v>1706</v>
      </c>
    </row>
    <row r="42" spans="1:34" ht="12" customHeight="1">
      <c r="A42" t="s">
        <v>14</v>
      </c>
      <c r="C42" t="s">
        <v>77</v>
      </c>
      <c r="D42" t="s">
        <v>78</v>
      </c>
      <c r="E42" t="s">
        <v>79</v>
      </c>
      <c r="F42" t="s">
        <v>4559</v>
      </c>
      <c r="G42" t="s">
        <v>4559</v>
      </c>
      <c r="H42" t="s">
        <v>4653</v>
      </c>
      <c r="J42" s="463" t="s">
        <v>4654</v>
      </c>
      <c r="L42" s="464" t="s">
        <v>4655</v>
      </c>
      <c r="M42" s="465" t="s">
        <v>4563</v>
      </c>
      <c r="N42" s="466" t="s">
        <v>145</v>
      </c>
      <c r="O42" s="467" t="s">
        <v>4656</v>
      </c>
      <c r="P42" s="468" t="s">
        <v>4628</v>
      </c>
      <c r="Q42" s="469" t="s">
        <v>4580</v>
      </c>
      <c r="R42" s="475"/>
      <c r="S42" s="476"/>
      <c r="T42" s="477" t="s">
        <v>176</v>
      </c>
      <c r="X42" s="477" t="s">
        <v>4581</v>
      </c>
      <c r="AF42" t="s">
        <v>3407</v>
      </c>
      <c r="AG42" t="s">
        <v>3408</v>
      </c>
      <c r="AH42" t="s">
        <v>1706</v>
      </c>
    </row>
    <row r="43" spans="1:34" ht="12" customHeight="1">
      <c r="A43" t="s">
        <v>14</v>
      </c>
      <c r="C43" t="s">
        <v>77</v>
      </c>
      <c r="D43" t="s">
        <v>78</v>
      </c>
      <c r="E43" t="s">
        <v>79</v>
      </c>
      <c r="F43" t="s">
        <v>4559</v>
      </c>
      <c r="G43" t="s">
        <v>4559</v>
      </c>
      <c r="H43" t="s">
        <v>4653</v>
      </c>
      <c r="J43" s="463" t="s">
        <v>4657</v>
      </c>
      <c r="L43" s="464" t="s">
        <v>4626</v>
      </c>
      <c r="M43" s="465" t="s">
        <v>4563</v>
      </c>
      <c r="N43" s="466" t="s">
        <v>145</v>
      </c>
      <c r="O43" s="467" t="s">
        <v>4656</v>
      </c>
      <c r="P43" s="468" t="s">
        <v>4628</v>
      </c>
      <c r="Q43" s="469" t="s">
        <v>4580</v>
      </c>
      <c r="R43" s="475"/>
      <c r="S43" s="476"/>
      <c r="T43" s="477" t="s">
        <v>176</v>
      </c>
      <c r="X43" s="477" t="s">
        <v>4581</v>
      </c>
      <c r="AF43" t="s">
        <v>3407</v>
      </c>
      <c r="AG43" t="s">
        <v>3408</v>
      </c>
      <c r="AH43" t="s">
        <v>1706</v>
      </c>
    </row>
    <row r="44" spans="1:34" ht="12" customHeight="1">
      <c r="A44" t="s">
        <v>14</v>
      </c>
      <c r="C44" t="s">
        <v>77</v>
      </c>
      <c r="D44" t="s">
        <v>78</v>
      </c>
      <c r="E44" t="s">
        <v>79</v>
      </c>
      <c r="F44" t="s">
        <v>4559</v>
      </c>
      <c r="G44" t="s">
        <v>4559</v>
      </c>
      <c r="H44" t="s">
        <v>4653</v>
      </c>
      <c r="J44" s="463" t="s">
        <v>4658</v>
      </c>
      <c r="L44" s="464" t="s">
        <v>4630</v>
      </c>
      <c r="M44" s="465" t="s">
        <v>4563</v>
      </c>
      <c r="N44" s="466" t="s">
        <v>145</v>
      </c>
      <c r="O44" s="467" t="s">
        <v>4656</v>
      </c>
      <c r="P44" s="468" t="s">
        <v>4628</v>
      </c>
      <c r="Q44" s="469" t="s">
        <v>4580</v>
      </c>
      <c r="R44" s="475"/>
      <c r="S44" s="476"/>
      <c r="T44" s="477" t="s">
        <v>176</v>
      </c>
      <c r="X44" s="477" t="s">
        <v>4581</v>
      </c>
      <c r="AF44" t="s">
        <v>3407</v>
      </c>
      <c r="AG44" t="s">
        <v>3408</v>
      </c>
      <c r="AH44" t="s">
        <v>1706</v>
      </c>
    </row>
    <row r="45" spans="1:34" ht="12" customHeight="1">
      <c r="A45" t="s">
        <v>14</v>
      </c>
      <c r="C45" t="s">
        <v>77</v>
      </c>
      <c r="D45" t="s">
        <v>78</v>
      </c>
      <c r="E45" t="s">
        <v>79</v>
      </c>
      <c r="F45" t="s">
        <v>4559</v>
      </c>
      <c r="G45" t="s">
        <v>4559</v>
      </c>
      <c r="H45" t="s">
        <v>4653</v>
      </c>
      <c r="J45" s="463" t="s">
        <v>4659</v>
      </c>
      <c r="L45" s="464" t="s">
        <v>4660</v>
      </c>
      <c r="M45" s="465" t="s">
        <v>4563</v>
      </c>
      <c r="N45" s="466" t="s">
        <v>145</v>
      </c>
      <c r="O45" s="467" t="s">
        <v>4656</v>
      </c>
      <c r="P45" s="468" t="s">
        <v>4628</v>
      </c>
      <c r="Q45" s="469" t="s">
        <v>4580</v>
      </c>
      <c r="R45" s="475"/>
      <c r="S45" s="476"/>
      <c r="T45" s="477" t="s">
        <v>176</v>
      </c>
      <c r="X45" s="477" t="s">
        <v>4581</v>
      </c>
      <c r="AF45" t="s">
        <v>3407</v>
      </c>
      <c r="AG45" t="s">
        <v>3408</v>
      </c>
      <c r="AH45" t="s">
        <v>1706</v>
      </c>
    </row>
    <row r="46" spans="1:34" ht="12" customHeight="1">
      <c r="A46" t="s">
        <v>14</v>
      </c>
      <c r="C46" t="s">
        <v>77</v>
      </c>
      <c r="D46" t="s">
        <v>78</v>
      </c>
      <c r="E46" t="s">
        <v>79</v>
      </c>
      <c r="F46" t="s">
        <v>4559</v>
      </c>
      <c r="G46" t="s">
        <v>4559</v>
      </c>
      <c r="H46" t="s">
        <v>4653</v>
      </c>
      <c r="J46" s="463" t="s">
        <v>4661</v>
      </c>
      <c r="L46" s="464" t="s">
        <v>4632</v>
      </c>
      <c r="M46" s="465" t="s">
        <v>4563</v>
      </c>
      <c r="N46" s="466" t="s">
        <v>145</v>
      </c>
      <c r="O46" s="467" t="s">
        <v>4656</v>
      </c>
      <c r="P46" s="468" t="s">
        <v>4628</v>
      </c>
      <c r="Q46" s="469" t="s">
        <v>4580</v>
      </c>
      <c r="R46" s="475"/>
      <c r="S46" s="476"/>
      <c r="T46" s="477" t="s">
        <v>176</v>
      </c>
      <c r="X46" s="477" t="s">
        <v>4581</v>
      </c>
      <c r="AF46" t="s">
        <v>3407</v>
      </c>
      <c r="AG46" t="s">
        <v>3408</v>
      </c>
      <c r="AH46" t="s">
        <v>1706</v>
      </c>
    </row>
    <row r="47" spans="1:34" ht="12" customHeight="1">
      <c r="A47" t="s">
        <v>14</v>
      </c>
      <c r="C47" t="s">
        <v>77</v>
      </c>
      <c r="D47" t="s">
        <v>78</v>
      </c>
      <c r="E47" t="s">
        <v>79</v>
      </c>
      <c r="F47" t="s">
        <v>4559</v>
      </c>
      <c r="G47" t="s">
        <v>4559</v>
      </c>
      <c r="H47" t="s">
        <v>4653</v>
      </c>
      <c r="J47" s="463" t="s">
        <v>4662</v>
      </c>
      <c r="L47" s="464" t="s">
        <v>4634</v>
      </c>
      <c r="M47" s="465" t="s">
        <v>4563</v>
      </c>
      <c r="N47" s="466" t="s">
        <v>145</v>
      </c>
      <c r="O47" s="467" t="s">
        <v>4656</v>
      </c>
      <c r="P47" s="468" t="s">
        <v>4628</v>
      </c>
      <c r="Q47" s="469" t="s">
        <v>4580</v>
      </c>
      <c r="R47" s="475"/>
      <c r="S47" s="476"/>
      <c r="T47" s="477" t="s">
        <v>176</v>
      </c>
      <c r="X47" s="477" t="s">
        <v>4581</v>
      </c>
      <c r="AF47" t="s">
        <v>3407</v>
      </c>
      <c r="AG47" t="s">
        <v>3408</v>
      </c>
      <c r="AH47" t="s">
        <v>1706</v>
      </c>
    </row>
    <row r="48" spans="1:34" ht="12" customHeight="1">
      <c r="A48" t="s">
        <v>14</v>
      </c>
      <c r="C48" t="s">
        <v>77</v>
      </c>
      <c r="D48" t="s">
        <v>78</v>
      </c>
      <c r="E48" t="s">
        <v>79</v>
      </c>
      <c r="F48" t="s">
        <v>4559</v>
      </c>
      <c r="G48" t="s">
        <v>4559</v>
      </c>
      <c r="H48" t="s">
        <v>4653</v>
      </c>
      <c r="J48" s="463" t="s">
        <v>4663</v>
      </c>
      <c r="L48" s="464" t="s">
        <v>4664</v>
      </c>
      <c r="M48" s="465" t="s">
        <v>4563</v>
      </c>
      <c r="N48" s="466" t="s">
        <v>145</v>
      </c>
      <c r="O48" s="467" t="s">
        <v>4656</v>
      </c>
      <c r="P48" s="468" t="s">
        <v>4628</v>
      </c>
      <c r="Q48" s="469" t="s">
        <v>4580</v>
      </c>
      <c r="R48" s="475"/>
      <c r="S48" s="476"/>
      <c r="T48" s="477" t="s">
        <v>176</v>
      </c>
      <c r="X48" s="477" t="s">
        <v>4581</v>
      </c>
      <c r="AF48" t="s">
        <v>3407</v>
      </c>
      <c r="AG48" t="s">
        <v>3408</v>
      </c>
      <c r="AH48" t="s">
        <v>1706</v>
      </c>
    </row>
    <row r="49" spans="1:34" ht="12" customHeight="1">
      <c r="A49" t="s">
        <v>14</v>
      </c>
      <c r="C49" t="s">
        <v>77</v>
      </c>
      <c r="D49" t="s">
        <v>78</v>
      </c>
      <c r="E49" t="s">
        <v>79</v>
      </c>
      <c r="F49" t="s">
        <v>4559</v>
      </c>
      <c r="G49" t="s">
        <v>4559</v>
      </c>
      <c r="H49" t="s">
        <v>4653</v>
      </c>
      <c r="J49" s="463" t="s">
        <v>4665</v>
      </c>
      <c r="L49" s="464" t="s">
        <v>4666</v>
      </c>
      <c r="M49" s="465" t="s">
        <v>4563</v>
      </c>
      <c r="N49" s="466" t="s">
        <v>145</v>
      </c>
      <c r="O49" s="467" t="s">
        <v>4656</v>
      </c>
      <c r="P49" s="468" t="s">
        <v>4628</v>
      </c>
      <c r="Q49" s="469" t="s">
        <v>4580</v>
      </c>
      <c r="R49" s="475"/>
      <c r="S49" s="476"/>
      <c r="T49" s="477" t="s">
        <v>176</v>
      </c>
      <c r="X49" s="477" t="s">
        <v>4581</v>
      </c>
      <c r="AF49" t="s">
        <v>3407</v>
      </c>
      <c r="AG49" t="s">
        <v>3408</v>
      </c>
      <c r="AH49" t="s">
        <v>1706</v>
      </c>
    </row>
    <row r="50" spans="1:34" ht="12" customHeight="1">
      <c r="A50" t="s">
        <v>14</v>
      </c>
      <c r="C50" t="s">
        <v>77</v>
      </c>
      <c r="D50" t="s">
        <v>78</v>
      </c>
      <c r="E50" t="s">
        <v>79</v>
      </c>
      <c r="F50" t="s">
        <v>4559</v>
      </c>
      <c r="G50" t="s">
        <v>4559</v>
      </c>
      <c r="H50" t="s">
        <v>4653</v>
      </c>
      <c r="J50" s="463" t="s">
        <v>4667</v>
      </c>
      <c r="L50" s="464" t="s">
        <v>4640</v>
      </c>
      <c r="M50" s="465" t="s">
        <v>4563</v>
      </c>
      <c r="N50" s="466" t="s">
        <v>145</v>
      </c>
      <c r="O50" s="467" t="s">
        <v>4656</v>
      </c>
      <c r="P50" s="468" t="s">
        <v>4628</v>
      </c>
      <c r="Q50" s="469" t="s">
        <v>4580</v>
      </c>
      <c r="R50" s="475"/>
      <c r="S50" s="476"/>
      <c r="T50" s="477" t="s">
        <v>176</v>
      </c>
      <c r="X50" s="477" t="s">
        <v>4581</v>
      </c>
      <c r="AF50" t="s">
        <v>3407</v>
      </c>
      <c r="AG50" t="s">
        <v>3408</v>
      </c>
      <c r="AH50" t="s">
        <v>1706</v>
      </c>
    </row>
    <row r="51" spans="1:34" ht="12" customHeight="1">
      <c r="A51" t="s">
        <v>14</v>
      </c>
      <c r="C51" t="s">
        <v>77</v>
      </c>
      <c r="D51" t="s">
        <v>78</v>
      </c>
      <c r="E51" t="s">
        <v>79</v>
      </c>
      <c r="F51" t="s">
        <v>4559</v>
      </c>
      <c r="G51" t="s">
        <v>4559</v>
      </c>
      <c r="H51" t="s">
        <v>4653</v>
      </c>
      <c r="J51" s="463" t="s">
        <v>4668</v>
      </c>
      <c r="L51" s="464" t="s">
        <v>4642</v>
      </c>
      <c r="M51" s="465" t="s">
        <v>4563</v>
      </c>
      <c r="N51" s="466" t="s">
        <v>145</v>
      </c>
      <c r="O51" s="467" t="s">
        <v>4656</v>
      </c>
      <c r="P51" s="468" t="s">
        <v>4628</v>
      </c>
      <c r="Q51" s="469" t="s">
        <v>4580</v>
      </c>
      <c r="R51" s="475"/>
      <c r="S51" s="476"/>
      <c r="T51" s="477" t="s">
        <v>176</v>
      </c>
      <c r="X51" s="477" t="s">
        <v>4581</v>
      </c>
      <c r="AF51" t="s">
        <v>3407</v>
      </c>
      <c r="AG51" t="s">
        <v>3408</v>
      </c>
      <c r="AH51" t="s">
        <v>1706</v>
      </c>
    </row>
    <row r="52" spans="1:34" ht="12" customHeight="1">
      <c r="A52" t="s">
        <v>14</v>
      </c>
      <c r="C52" t="s">
        <v>77</v>
      </c>
      <c r="D52" t="s">
        <v>78</v>
      </c>
      <c r="E52" t="s">
        <v>79</v>
      </c>
      <c r="F52" t="s">
        <v>4559</v>
      </c>
      <c r="G52" t="s">
        <v>4559</v>
      </c>
      <c r="H52" t="s">
        <v>4653</v>
      </c>
      <c r="J52" s="463" t="s">
        <v>4669</v>
      </c>
      <c r="L52" s="464" t="s">
        <v>4670</v>
      </c>
      <c r="M52" s="465" t="s">
        <v>4563</v>
      </c>
      <c r="N52" s="466" t="s">
        <v>145</v>
      </c>
      <c r="O52" s="467" t="s">
        <v>4656</v>
      </c>
      <c r="P52" s="468" t="s">
        <v>4628</v>
      </c>
      <c r="Q52" s="469" t="s">
        <v>4580</v>
      </c>
      <c r="R52" s="475"/>
      <c r="S52" s="476"/>
      <c r="T52" s="477" t="s">
        <v>176</v>
      </c>
      <c r="X52" s="477" t="s">
        <v>4581</v>
      </c>
      <c r="AF52" t="s">
        <v>3407</v>
      </c>
      <c r="AG52" t="s">
        <v>3408</v>
      </c>
      <c r="AH52" t="s">
        <v>1706</v>
      </c>
    </row>
    <row r="53" spans="1:34" ht="12" customHeight="1">
      <c r="A53" t="s">
        <v>14</v>
      </c>
      <c r="C53" t="s">
        <v>77</v>
      </c>
      <c r="D53" t="s">
        <v>78</v>
      </c>
      <c r="E53" t="s">
        <v>79</v>
      </c>
      <c r="F53" t="s">
        <v>4559</v>
      </c>
      <c r="G53" t="s">
        <v>4559</v>
      </c>
      <c r="H53" t="s">
        <v>4653</v>
      </c>
      <c r="J53" s="463" t="s">
        <v>4671</v>
      </c>
      <c r="L53" s="464" t="s">
        <v>4672</v>
      </c>
      <c r="M53" s="465" t="s">
        <v>4563</v>
      </c>
      <c r="N53" s="466" t="s">
        <v>145</v>
      </c>
      <c r="O53" s="467" t="s">
        <v>4656</v>
      </c>
      <c r="P53" s="468" t="s">
        <v>4628</v>
      </c>
      <c r="Q53" s="469" t="s">
        <v>4580</v>
      </c>
      <c r="R53" s="475"/>
      <c r="S53" s="476"/>
      <c r="T53" s="477" t="s">
        <v>176</v>
      </c>
      <c r="X53" s="477" t="s">
        <v>4581</v>
      </c>
      <c r="AF53" t="s">
        <v>3407</v>
      </c>
      <c r="AG53" t="s">
        <v>3408</v>
      </c>
      <c r="AH53" t="s">
        <v>1706</v>
      </c>
    </row>
    <row r="54" spans="1:34" ht="12" customHeight="1">
      <c r="A54" t="s">
        <v>14</v>
      </c>
      <c r="C54" t="s">
        <v>77</v>
      </c>
      <c r="D54" t="s">
        <v>78</v>
      </c>
      <c r="E54" t="s">
        <v>79</v>
      </c>
      <c r="F54" t="s">
        <v>4559</v>
      </c>
      <c r="G54" t="s">
        <v>4559</v>
      </c>
      <c r="H54" t="s">
        <v>4673</v>
      </c>
      <c r="J54" s="463" t="s">
        <v>4674</v>
      </c>
      <c r="L54" s="474" t="s">
        <v>4675</v>
      </c>
      <c r="M54" s="465" t="s">
        <v>4563</v>
      </c>
      <c r="N54" s="466" t="s">
        <v>145</v>
      </c>
      <c r="O54" s="467" t="s">
        <v>4676</v>
      </c>
      <c r="P54" s="468" t="s">
        <v>4677</v>
      </c>
      <c r="Q54" s="469" t="s">
        <v>4580</v>
      </c>
      <c r="R54" s="470" t="s">
        <v>4568</v>
      </c>
      <c r="S54" s="483">
        <v>42121</v>
      </c>
      <c r="T54" s="472" t="s">
        <v>141</v>
      </c>
      <c r="X54" s="484"/>
      <c r="AF54" t="s">
        <v>3407</v>
      </c>
      <c r="AG54" t="s">
        <v>3408</v>
      </c>
      <c r="AH54" t="s">
        <v>1706</v>
      </c>
    </row>
    <row r="55" spans="1:34" ht="12" customHeight="1">
      <c r="A55" t="s">
        <v>14</v>
      </c>
      <c r="C55" t="s">
        <v>77</v>
      </c>
      <c r="D55" t="s">
        <v>78</v>
      </c>
      <c r="E55" t="s">
        <v>79</v>
      </c>
      <c r="F55" t="s">
        <v>4559</v>
      </c>
      <c r="G55" t="s">
        <v>4559</v>
      </c>
      <c r="H55" t="s">
        <v>4673</v>
      </c>
      <c r="J55" s="463" t="s">
        <v>4678</v>
      </c>
      <c r="L55" s="474" t="s">
        <v>4679</v>
      </c>
      <c r="M55" s="465" t="s">
        <v>4563</v>
      </c>
      <c r="N55" s="466" t="s">
        <v>145</v>
      </c>
      <c r="O55" s="467" t="s">
        <v>4676</v>
      </c>
      <c r="P55" s="468" t="s">
        <v>4677</v>
      </c>
      <c r="Q55" s="469" t="s">
        <v>4580</v>
      </c>
      <c r="R55" s="485" t="s">
        <v>2360</v>
      </c>
      <c r="S55" s="486">
        <v>42122</v>
      </c>
      <c r="T55" s="487" t="s">
        <v>141</v>
      </c>
      <c r="X55" s="488"/>
      <c r="AF55" t="s">
        <v>3407</v>
      </c>
      <c r="AG55" t="s">
        <v>3408</v>
      </c>
      <c r="AH55" t="s">
        <v>1706</v>
      </c>
    </row>
    <row r="56" spans="1:34" ht="12" customHeight="1">
      <c r="A56" t="s">
        <v>14</v>
      </c>
      <c r="C56" t="s">
        <v>77</v>
      </c>
      <c r="D56" t="s">
        <v>78</v>
      </c>
      <c r="E56" t="s">
        <v>79</v>
      </c>
      <c r="F56" t="s">
        <v>4559</v>
      </c>
      <c r="G56" t="s">
        <v>4559</v>
      </c>
      <c r="H56" t="s">
        <v>4673</v>
      </c>
      <c r="J56" s="463" t="s">
        <v>4680</v>
      </c>
      <c r="L56" s="474" t="s">
        <v>4681</v>
      </c>
      <c r="M56" s="465" t="s">
        <v>4563</v>
      </c>
      <c r="N56" s="466" t="s">
        <v>145</v>
      </c>
      <c r="O56" s="467" t="s">
        <v>4676</v>
      </c>
      <c r="P56" s="468" t="s">
        <v>4677</v>
      </c>
      <c r="Q56" s="469" t="s">
        <v>4580</v>
      </c>
      <c r="R56" s="470" t="s">
        <v>4568</v>
      </c>
      <c r="S56" s="483">
        <v>42121</v>
      </c>
      <c r="T56" s="472" t="s">
        <v>141</v>
      </c>
      <c r="X56" s="484"/>
      <c r="AF56" t="s">
        <v>3407</v>
      </c>
      <c r="AG56" t="s">
        <v>3408</v>
      </c>
      <c r="AH56" t="s">
        <v>1706</v>
      </c>
    </row>
    <row r="57" spans="1:34" ht="12" customHeight="1">
      <c r="A57" t="s">
        <v>14</v>
      </c>
      <c r="C57" t="s">
        <v>77</v>
      </c>
      <c r="D57" t="s">
        <v>78</v>
      </c>
      <c r="E57" t="s">
        <v>79</v>
      </c>
      <c r="F57" t="s">
        <v>4559</v>
      </c>
      <c r="G57" t="s">
        <v>4559</v>
      </c>
      <c r="H57" t="s">
        <v>4673</v>
      </c>
      <c r="J57" s="463" t="s">
        <v>4682</v>
      </c>
      <c r="L57" s="474" t="s">
        <v>4683</v>
      </c>
      <c r="M57" s="465" t="s">
        <v>4563</v>
      </c>
      <c r="N57" s="466" t="s">
        <v>145</v>
      </c>
      <c r="O57" s="467" t="s">
        <v>4676</v>
      </c>
      <c r="P57" s="468" t="s">
        <v>4677</v>
      </c>
      <c r="Q57" s="469" t="s">
        <v>4580</v>
      </c>
      <c r="R57" s="470" t="s">
        <v>4568</v>
      </c>
      <c r="S57" s="483">
        <v>42121</v>
      </c>
      <c r="T57" s="472" t="s">
        <v>141</v>
      </c>
      <c r="X57" s="484"/>
      <c r="AF57" t="s">
        <v>3407</v>
      </c>
      <c r="AG57" t="s">
        <v>3408</v>
      </c>
      <c r="AH57" t="s">
        <v>1706</v>
      </c>
    </row>
    <row r="58" spans="1:34" ht="12" customHeight="1">
      <c r="A58" t="s">
        <v>14</v>
      </c>
      <c r="C58" t="s">
        <v>77</v>
      </c>
      <c r="D58" t="s">
        <v>78</v>
      </c>
      <c r="E58" t="s">
        <v>79</v>
      </c>
      <c r="F58" t="s">
        <v>4559</v>
      </c>
      <c r="G58" t="s">
        <v>4559</v>
      </c>
      <c r="H58" t="s">
        <v>4673</v>
      </c>
      <c r="J58" s="463" t="s">
        <v>4684</v>
      </c>
      <c r="L58" s="474" t="s">
        <v>4685</v>
      </c>
      <c r="M58" s="465" t="s">
        <v>4563</v>
      </c>
      <c r="N58" s="466" t="s">
        <v>145</v>
      </c>
      <c r="O58" s="467" t="s">
        <v>4676</v>
      </c>
      <c r="P58" s="468" t="s">
        <v>4677</v>
      </c>
      <c r="Q58" s="469" t="s">
        <v>4580</v>
      </c>
      <c r="R58" s="470" t="s">
        <v>4568</v>
      </c>
      <c r="S58" s="483">
        <v>42121</v>
      </c>
      <c r="T58" s="472" t="s">
        <v>141</v>
      </c>
      <c r="X58" s="484"/>
      <c r="AF58" t="s">
        <v>3407</v>
      </c>
      <c r="AG58" t="s">
        <v>3408</v>
      </c>
      <c r="AH58" t="s">
        <v>1706</v>
      </c>
    </row>
    <row r="59" spans="1:34" ht="12" customHeight="1">
      <c r="A59" t="s">
        <v>14</v>
      </c>
      <c r="C59" t="s">
        <v>77</v>
      </c>
      <c r="D59" t="s">
        <v>78</v>
      </c>
      <c r="E59" t="s">
        <v>79</v>
      </c>
      <c r="F59" t="s">
        <v>4559</v>
      </c>
      <c r="G59" t="s">
        <v>4559</v>
      </c>
      <c r="H59" t="s">
        <v>4673</v>
      </c>
      <c r="J59" s="463" t="s">
        <v>4686</v>
      </c>
      <c r="L59" s="474" t="s">
        <v>4687</v>
      </c>
      <c r="M59" s="465" t="s">
        <v>4563</v>
      </c>
      <c r="N59" s="466" t="s">
        <v>145</v>
      </c>
      <c r="O59" s="467" t="s">
        <v>4676</v>
      </c>
      <c r="P59" s="468" t="s">
        <v>4677</v>
      </c>
      <c r="Q59" s="469" t="s">
        <v>4580</v>
      </c>
      <c r="R59" s="470" t="s">
        <v>4568</v>
      </c>
      <c r="S59" s="483">
        <v>42121</v>
      </c>
      <c r="T59" s="472" t="s">
        <v>141</v>
      </c>
      <c r="X59" s="484"/>
      <c r="AF59" t="s">
        <v>3407</v>
      </c>
      <c r="AG59" t="s">
        <v>3408</v>
      </c>
      <c r="AH59" t="s">
        <v>1706</v>
      </c>
    </row>
    <row r="60" spans="1:34" ht="12" customHeight="1">
      <c r="A60" t="s">
        <v>14</v>
      </c>
      <c r="C60" t="s">
        <v>77</v>
      </c>
      <c r="D60" t="s">
        <v>78</v>
      </c>
      <c r="E60" t="s">
        <v>79</v>
      </c>
      <c r="F60" t="s">
        <v>4559</v>
      </c>
      <c r="G60" t="s">
        <v>4559</v>
      </c>
      <c r="H60" t="s">
        <v>4673</v>
      </c>
      <c r="J60" s="463" t="s">
        <v>4688</v>
      </c>
      <c r="L60" s="474" t="s">
        <v>4689</v>
      </c>
      <c r="M60" s="465" t="s">
        <v>4563</v>
      </c>
      <c r="N60" s="466" t="s">
        <v>145</v>
      </c>
      <c r="O60" s="467" t="s">
        <v>4676</v>
      </c>
      <c r="P60" s="468" t="s">
        <v>4677</v>
      </c>
      <c r="Q60" s="469" t="s">
        <v>4580</v>
      </c>
      <c r="R60" s="470" t="s">
        <v>4568</v>
      </c>
      <c r="S60" s="483">
        <v>42121</v>
      </c>
      <c r="T60" s="472" t="s">
        <v>141</v>
      </c>
      <c r="X60" s="484"/>
      <c r="AF60" t="s">
        <v>3407</v>
      </c>
      <c r="AG60" t="s">
        <v>3408</v>
      </c>
      <c r="AH60" t="s">
        <v>1706</v>
      </c>
    </row>
    <row r="61" spans="1:34" ht="12" customHeight="1">
      <c r="A61" t="s">
        <v>14</v>
      </c>
      <c r="C61" t="s">
        <v>77</v>
      </c>
      <c r="D61" t="s">
        <v>78</v>
      </c>
      <c r="E61" t="s">
        <v>79</v>
      </c>
      <c r="F61" t="s">
        <v>4559</v>
      </c>
      <c r="G61" t="s">
        <v>4559</v>
      </c>
      <c r="H61" t="s">
        <v>4673</v>
      </c>
      <c r="J61" s="463" t="s">
        <v>4690</v>
      </c>
      <c r="L61" s="474" t="s">
        <v>4691</v>
      </c>
      <c r="M61" s="465" t="s">
        <v>4563</v>
      </c>
      <c r="N61" s="466" t="s">
        <v>145</v>
      </c>
      <c r="O61" s="467" t="s">
        <v>4676</v>
      </c>
      <c r="P61" s="468" t="s">
        <v>4677</v>
      </c>
      <c r="Q61" s="469" t="s">
        <v>4580</v>
      </c>
      <c r="R61" s="470" t="s">
        <v>4568</v>
      </c>
      <c r="S61" s="483">
        <v>42121</v>
      </c>
      <c r="T61" s="472" t="s">
        <v>141</v>
      </c>
      <c r="X61" s="484"/>
      <c r="AF61" t="s">
        <v>3407</v>
      </c>
      <c r="AG61" t="s">
        <v>3408</v>
      </c>
      <c r="AH61" t="s">
        <v>1706</v>
      </c>
    </row>
    <row r="62" spans="1:34" ht="12" customHeight="1">
      <c r="A62" t="s">
        <v>14</v>
      </c>
      <c r="C62" t="s">
        <v>77</v>
      </c>
      <c r="D62" t="s">
        <v>78</v>
      </c>
      <c r="E62" t="s">
        <v>79</v>
      </c>
      <c r="F62" t="s">
        <v>4559</v>
      </c>
      <c r="G62" t="s">
        <v>4559</v>
      </c>
      <c r="H62" t="s">
        <v>4673</v>
      </c>
      <c r="J62" s="463" t="s">
        <v>4692</v>
      </c>
      <c r="L62" s="474" t="s">
        <v>4693</v>
      </c>
      <c r="M62" s="465" t="s">
        <v>4563</v>
      </c>
      <c r="N62" s="466" t="s">
        <v>145</v>
      </c>
      <c r="O62" s="467" t="s">
        <v>4676</v>
      </c>
      <c r="P62" s="468" t="s">
        <v>4677</v>
      </c>
      <c r="Q62" s="469" t="s">
        <v>4580</v>
      </c>
      <c r="R62" s="470" t="s">
        <v>4568</v>
      </c>
      <c r="S62" s="483">
        <v>42121</v>
      </c>
      <c r="T62" s="472" t="s">
        <v>141</v>
      </c>
      <c r="X62" s="484"/>
      <c r="AF62" t="s">
        <v>3407</v>
      </c>
      <c r="AG62" t="s">
        <v>3408</v>
      </c>
      <c r="AH62" t="s">
        <v>1706</v>
      </c>
    </row>
    <row r="63" spans="1:34" ht="12" customHeight="1">
      <c r="A63" t="s">
        <v>14</v>
      </c>
      <c r="C63" t="s">
        <v>77</v>
      </c>
      <c r="D63" t="s">
        <v>78</v>
      </c>
      <c r="E63" t="s">
        <v>79</v>
      </c>
      <c r="F63" t="s">
        <v>4559</v>
      </c>
      <c r="G63" t="s">
        <v>4559</v>
      </c>
      <c r="H63" t="s">
        <v>4673</v>
      </c>
      <c r="J63" s="463" t="s">
        <v>4694</v>
      </c>
      <c r="L63" s="474" t="s">
        <v>4695</v>
      </c>
      <c r="M63" s="465" t="s">
        <v>4563</v>
      </c>
      <c r="N63" s="466" t="s">
        <v>145</v>
      </c>
      <c r="O63" s="467" t="s">
        <v>4676</v>
      </c>
      <c r="P63" s="468" t="s">
        <v>4677</v>
      </c>
      <c r="Q63" s="469" t="s">
        <v>4580</v>
      </c>
      <c r="R63" s="470" t="s">
        <v>4568</v>
      </c>
      <c r="S63" s="483">
        <v>42121</v>
      </c>
      <c r="T63" s="472" t="s">
        <v>141</v>
      </c>
      <c r="X63" s="484"/>
      <c r="AF63" t="s">
        <v>3407</v>
      </c>
      <c r="AG63" t="s">
        <v>3408</v>
      </c>
      <c r="AH63" t="s">
        <v>1706</v>
      </c>
    </row>
    <row r="64" spans="1:34" ht="12" customHeight="1">
      <c r="A64" t="s">
        <v>14</v>
      </c>
      <c r="C64" t="s">
        <v>77</v>
      </c>
      <c r="D64" t="s">
        <v>78</v>
      </c>
      <c r="E64" t="s">
        <v>79</v>
      </c>
      <c r="F64" t="s">
        <v>4559</v>
      </c>
      <c r="G64" t="s">
        <v>4559</v>
      </c>
      <c r="H64" t="s">
        <v>4673</v>
      </c>
      <c r="J64" s="463" t="s">
        <v>4696</v>
      </c>
      <c r="L64" s="474" t="s">
        <v>4697</v>
      </c>
      <c r="M64" s="465" t="s">
        <v>4563</v>
      </c>
      <c r="N64" s="466" t="s">
        <v>145</v>
      </c>
      <c r="O64" s="467" t="s">
        <v>4676</v>
      </c>
      <c r="P64" s="468" t="s">
        <v>4677</v>
      </c>
      <c r="Q64" s="469" t="s">
        <v>4580</v>
      </c>
      <c r="R64" s="470" t="s">
        <v>4568</v>
      </c>
      <c r="S64" s="483">
        <v>42121</v>
      </c>
      <c r="T64" s="472" t="s">
        <v>141</v>
      </c>
      <c r="X64" s="484"/>
      <c r="AF64" t="s">
        <v>3407</v>
      </c>
      <c r="AG64" t="s">
        <v>3408</v>
      </c>
      <c r="AH64" t="s">
        <v>1706</v>
      </c>
    </row>
    <row r="65" spans="1:34" ht="12" customHeight="1">
      <c r="A65" t="s">
        <v>14</v>
      </c>
      <c r="C65" t="s">
        <v>77</v>
      </c>
      <c r="D65" t="s">
        <v>78</v>
      </c>
      <c r="E65" t="s">
        <v>79</v>
      </c>
      <c r="F65" t="s">
        <v>4559</v>
      </c>
      <c r="G65" t="s">
        <v>4559</v>
      </c>
      <c r="H65" t="s">
        <v>4673</v>
      </c>
      <c r="J65" s="463" t="s">
        <v>4698</v>
      </c>
      <c r="L65" s="474" t="s">
        <v>4699</v>
      </c>
      <c r="M65" s="465" t="s">
        <v>4563</v>
      </c>
      <c r="N65" s="466" t="s">
        <v>145</v>
      </c>
      <c r="O65" s="467" t="s">
        <v>4676</v>
      </c>
      <c r="P65" s="468" t="s">
        <v>4677</v>
      </c>
      <c r="Q65" s="469" t="s">
        <v>4580</v>
      </c>
      <c r="R65" s="470" t="s">
        <v>4568</v>
      </c>
      <c r="S65" s="483">
        <v>42121</v>
      </c>
      <c r="T65" s="472" t="s">
        <v>141</v>
      </c>
      <c r="X65" s="484"/>
      <c r="AF65" t="s">
        <v>3407</v>
      </c>
      <c r="AG65" t="s">
        <v>3408</v>
      </c>
      <c r="AH65" t="s">
        <v>1706</v>
      </c>
    </row>
    <row r="66" spans="1:34" ht="12" customHeight="1">
      <c r="A66" t="s">
        <v>14</v>
      </c>
      <c r="C66" t="s">
        <v>77</v>
      </c>
      <c r="D66" t="s">
        <v>78</v>
      </c>
      <c r="E66" t="s">
        <v>79</v>
      </c>
      <c r="F66" t="s">
        <v>4559</v>
      </c>
      <c r="G66" t="s">
        <v>4559</v>
      </c>
      <c r="H66" t="s">
        <v>4673</v>
      </c>
      <c r="J66" s="463" t="s">
        <v>4700</v>
      </c>
      <c r="L66" s="474" t="s">
        <v>4701</v>
      </c>
      <c r="M66" s="465" t="s">
        <v>4563</v>
      </c>
      <c r="N66" s="466" t="s">
        <v>145</v>
      </c>
      <c r="O66" s="467" t="s">
        <v>4676</v>
      </c>
      <c r="P66" s="468" t="s">
        <v>4677</v>
      </c>
      <c r="Q66" s="469" t="s">
        <v>4580</v>
      </c>
      <c r="R66" s="470" t="s">
        <v>4568</v>
      </c>
      <c r="S66" s="483">
        <v>42121</v>
      </c>
      <c r="T66" s="472" t="s">
        <v>141</v>
      </c>
      <c r="X66" s="484"/>
      <c r="AF66" t="s">
        <v>3407</v>
      </c>
      <c r="AG66" t="s">
        <v>3408</v>
      </c>
      <c r="AH66" t="s">
        <v>1706</v>
      </c>
    </row>
    <row r="67" spans="1:34" ht="12" customHeight="1">
      <c r="A67" t="s">
        <v>14</v>
      </c>
      <c r="C67" t="s">
        <v>77</v>
      </c>
      <c r="D67" t="s">
        <v>78</v>
      </c>
      <c r="E67" t="s">
        <v>79</v>
      </c>
      <c r="F67" t="s">
        <v>4559</v>
      </c>
      <c r="G67" t="s">
        <v>4559</v>
      </c>
      <c r="H67" t="s">
        <v>4702</v>
      </c>
      <c r="J67" s="463" t="s">
        <v>4703</v>
      </c>
      <c r="L67" s="464" t="s">
        <v>4704</v>
      </c>
      <c r="M67" s="465" t="s">
        <v>4563</v>
      </c>
      <c r="N67" s="466" t="s">
        <v>145</v>
      </c>
      <c r="O67" s="467" t="s">
        <v>4705</v>
      </c>
      <c r="P67" s="468" t="s">
        <v>4677</v>
      </c>
      <c r="Q67" s="469" t="s">
        <v>4580</v>
      </c>
      <c r="R67" s="470" t="s">
        <v>4568</v>
      </c>
      <c r="S67" s="483">
        <v>42121</v>
      </c>
      <c r="T67" s="472" t="s">
        <v>141</v>
      </c>
      <c r="X67" s="484"/>
      <c r="AF67" t="s">
        <v>3407</v>
      </c>
      <c r="AG67" t="s">
        <v>3408</v>
      </c>
      <c r="AH67" t="s">
        <v>1706</v>
      </c>
    </row>
    <row r="68" spans="1:34" ht="12" customHeight="1">
      <c r="A68" t="s">
        <v>14</v>
      </c>
      <c r="C68" t="s">
        <v>77</v>
      </c>
      <c r="D68" t="s">
        <v>78</v>
      </c>
      <c r="E68" t="s">
        <v>79</v>
      </c>
      <c r="F68" t="s">
        <v>4559</v>
      </c>
      <c r="G68" t="s">
        <v>4559</v>
      </c>
      <c r="H68" t="s">
        <v>4702</v>
      </c>
      <c r="J68" s="463" t="s">
        <v>4706</v>
      </c>
      <c r="L68" s="464" t="s">
        <v>4675</v>
      </c>
      <c r="M68" s="465" t="s">
        <v>4563</v>
      </c>
      <c r="N68" s="466" t="s">
        <v>145</v>
      </c>
      <c r="O68" s="467" t="s">
        <v>4705</v>
      </c>
      <c r="P68" s="468" t="s">
        <v>4677</v>
      </c>
      <c r="Q68" s="469" t="s">
        <v>4580</v>
      </c>
      <c r="R68" s="470" t="s">
        <v>4568</v>
      </c>
      <c r="S68" s="483">
        <v>42121</v>
      </c>
      <c r="T68" s="472" t="s">
        <v>141</v>
      </c>
      <c r="X68" s="484"/>
      <c r="AF68" t="s">
        <v>3407</v>
      </c>
      <c r="AG68" t="s">
        <v>3408</v>
      </c>
      <c r="AH68" t="s">
        <v>1706</v>
      </c>
    </row>
    <row r="69" spans="1:34" ht="12" customHeight="1">
      <c r="A69" t="s">
        <v>14</v>
      </c>
      <c r="C69" t="s">
        <v>77</v>
      </c>
      <c r="D69" t="s">
        <v>78</v>
      </c>
      <c r="E69" t="s">
        <v>79</v>
      </c>
      <c r="F69" t="s">
        <v>4559</v>
      </c>
      <c r="G69" t="s">
        <v>4559</v>
      </c>
      <c r="H69" t="s">
        <v>4702</v>
      </c>
      <c r="J69" s="463" t="s">
        <v>4707</v>
      </c>
      <c r="L69" s="464" t="s">
        <v>4679</v>
      </c>
      <c r="M69" s="465" t="s">
        <v>4563</v>
      </c>
      <c r="N69" s="466" t="s">
        <v>145</v>
      </c>
      <c r="O69" s="467" t="s">
        <v>4705</v>
      </c>
      <c r="P69" s="468" t="s">
        <v>4677</v>
      </c>
      <c r="Q69" s="469" t="s">
        <v>4580</v>
      </c>
      <c r="R69" s="485" t="s">
        <v>2360</v>
      </c>
      <c r="S69" s="486">
        <v>42122</v>
      </c>
      <c r="T69" s="487" t="s">
        <v>141</v>
      </c>
      <c r="X69" s="488"/>
      <c r="AF69" t="s">
        <v>3407</v>
      </c>
      <c r="AG69" t="s">
        <v>3408</v>
      </c>
      <c r="AH69" t="s">
        <v>1706</v>
      </c>
    </row>
    <row r="70" spans="1:34" ht="12" customHeight="1">
      <c r="A70" t="s">
        <v>14</v>
      </c>
      <c r="C70" t="s">
        <v>77</v>
      </c>
      <c r="D70" t="s">
        <v>78</v>
      </c>
      <c r="E70" t="s">
        <v>79</v>
      </c>
      <c r="F70" t="s">
        <v>4559</v>
      </c>
      <c r="G70" t="s">
        <v>4559</v>
      </c>
      <c r="H70" t="s">
        <v>4702</v>
      </c>
      <c r="J70" s="463" t="s">
        <v>4708</v>
      </c>
      <c r="L70" s="464" t="s">
        <v>4709</v>
      </c>
      <c r="M70" s="465" t="s">
        <v>4563</v>
      </c>
      <c r="N70" s="466" t="s">
        <v>145</v>
      </c>
      <c r="O70" s="467" t="s">
        <v>4705</v>
      </c>
      <c r="P70" s="468" t="s">
        <v>4677</v>
      </c>
      <c r="Q70" s="469" t="s">
        <v>4580</v>
      </c>
      <c r="R70" s="470" t="s">
        <v>4568</v>
      </c>
      <c r="S70" s="483">
        <v>42130</v>
      </c>
      <c r="T70" s="472" t="s">
        <v>141</v>
      </c>
      <c r="X70" s="489"/>
      <c r="AF70" t="s">
        <v>3407</v>
      </c>
      <c r="AG70" t="s">
        <v>3408</v>
      </c>
      <c r="AH70" t="s">
        <v>1706</v>
      </c>
    </row>
    <row r="71" spans="1:34" ht="12" customHeight="1">
      <c r="A71" t="s">
        <v>14</v>
      </c>
      <c r="C71" t="s">
        <v>77</v>
      </c>
      <c r="D71" t="s">
        <v>78</v>
      </c>
      <c r="E71" t="s">
        <v>79</v>
      </c>
      <c r="F71" t="s">
        <v>4559</v>
      </c>
      <c r="G71" t="s">
        <v>4559</v>
      </c>
      <c r="H71" t="s">
        <v>4702</v>
      </c>
      <c r="J71" s="463" t="s">
        <v>4710</v>
      </c>
      <c r="L71" s="464" t="s">
        <v>4681</v>
      </c>
      <c r="M71" s="465" t="s">
        <v>4563</v>
      </c>
      <c r="N71" s="466" t="s">
        <v>145</v>
      </c>
      <c r="O71" s="467" t="s">
        <v>4705</v>
      </c>
      <c r="P71" s="468" t="s">
        <v>4677</v>
      </c>
      <c r="Q71" s="469" t="s">
        <v>4580</v>
      </c>
      <c r="R71" s="490" t="s">
        <v>4568</v>
      </c>
      <c r="S71" s="491">
        <v>42121</v>
      </c>
      <c r="T71" s="477" t="s">
        <v>176</v>
      </c>
      <c r="X71" s="492" t="s">
        <v>4711</v>
      </c>
      <c r="AF71" t="s">
        <v>3407</v>
      </c>
      <c r="AG71" t="s">
        <v>3408</v>
      </c>
      <c r="AH71" t="s">
        <v>1706</v>
      </c>
    </row>
    <row r="72" spans="1:34" ht="12" customHeight="1">
      <c r="A72" t="s">
        <v>14</v>
      </c>
      <c r="C72" t="s">
        <v>77</v>
      </c>
      <c r="D72" t="s">
        <v>78</v>
      </c>
      <c r="E72" t="s">
        <v>79</v>
      </c>
      <c r="F72" t="s">
        <v>4559</v>
      </c>
      <c r="G72" t="s">
        <v>4559</v>
      </c>
      <c r="H72" t="s">
        <v>4702</v>
      </c>
      <c r="J72" s="463" t="s">
        <v>4712</v>
      </c>
      <c r="L72" s="464" t="s">
        <v>4683</v>
      </c>
      <c r="M72" s="465" t="s">
        <v>4563</v>
      </c>
      <c r="N72" s="466" t="s">
        <v>145</v>
      </c>
      <c r="O72" s="467" t="s">
        <v>4705</v>
      </c>
      <c r="P72" s="468" t="s">
        <v>4677</v>
      </c>
      <c r="Q72" s="469" t="s">
        <v>4580</v>
      </c>
      <c r="R72" s="470" t="s">
        <v>4568</v>
      </c>
      <c r="S72" s="483">
        <v>42121</v>
      </c>
      <c r="T72" s="472" t="s">
        <v>141</v>
      </c>
      <c r="V72" s="493">
        <v>58307</v>
      </c>
      <c r="X72" s="484"/>
      <c r="AF72" t="s">
        <v>3407</v>
      </c>
      <c r="AG72" t="s">
        <v>3408</v>
      </c>
      <c r="AH72" t="s">
        <v>1706</v>
      </c>
    </row>
    <row r="73" spans="1:34" ht="12" customHeight="1">
      <c r="A73" t="s">
        <v>14</v>
      </c>
      <c r="C73" t="s">
        <v>77</v>
      </c>
      <c r="D73" t="s">
        <v>78</v>
      </c>
      <c r="E73" t="s">
        <v>79</v>
      </c>
      <c r="F73" t="s">
        <v>4559</v>
      </c>
      <c r="G73" t="s">
        <v>4559</v>
      </c>
      <c r="H73" t="s">
        <v>4702</v>
      </c>
      <c r="J73" s="463" t="s">
        <v>4713</v>
      </c>
      <c r="L73" s="464" t="s">
        <v>4714</v>
      </c>
      <c r="M73" s="465" t="s">
        <v>4563</v>
      </c>
      <c r="N73" s="466" t="s">
        <v>145</v>
      </c>
      <c r="O73" s="467" t="s">
        <v>4705</v>
      </c>
      <c r="P73" s="468" t="s">
        <v>4677</v>
      </c>
      <c r="Q73" s="469" t="s">
        <v>4580</v>
      </c>
      <c r="R73" s="470" t="s">
        <v>4568</v>
      </c>
      <c r="S73" s="483">
        <v>42121</v>
      </c>
      <c r="T73" s="472" t="s">
        <v>141</v>
      </c>
      <c r="V73" s="493">
        <v>58307</v>
      </c>
      <c r="X73" s="484"/>
      <c r="AF73" t="s">
        <v>3407</v>
      </c>
      <c r="AG73" t="s">
        <v>3408</v>
      </c>
      <c r="AH73" t="s">
        <v>1706</v>
      </c>
    </row>
    <row r="74" spans="1:34" ht="12" customHeight="1">
      <c r="A74" t="s">
        <v>14</v>
      </c>
      <c r="C74" t="s">
        <v>77</v>
      </c>
      <c r="D74" t="s">
        <v>78</v>
      </c>
      <c r="E74" t="s">
        <v>79</v>
      </c>
      <c r="F74" t="s">
        <v>4559</v>
      </c>
      <c r="G74" t="s">
        <v>4559</v>
      </c>
      <c r="H74" t="s">
        <v>4702</v>
      </c>
      <c r="J74" s="463" t="s">
        <v>4715</v>
      </c>
      <c r="L74" s="464" t="s">
        <v>4716</v>
      </c>
      <c r="M74" s="465" t="s">
        <v>4563</v>
      </c>
      <c r="N74" s="466" t="s">
        <v>145</v>
      </c>
      <c r="O74" s="467" t="s">
        <v>4705</v>
      </c>
      <c r="P74" s="468" t="s">
        <v>4677</v>
      </c>
      <c r="Q74" s="469" t="s">
        <v>4580</v>
      </c>
      <c r="R74" s="470" t="s">
        <v>4568</v>
      </c>
      <c r="S74" s="483">
        <v>42121</v>
      </c>
      <c r="T74" s="472" t="s">
        <v>141</v>
      </c>
      <c r="V74" s="493">
        <v>58307</v>
      </c>
      <c r="X74" s="484"/>
      <c r="AF74" t="s">
        <v>3407</v>
      </c>
      <c r="AG74" t="s">
        <v>3408</v>
      </c>
      <c r="AH74" t="s">
        <v>1706</v>
      </c>
    </row>
    <row r="75" spans="1:34" ht="12" customHeight="1">
      <c r="A75" t="s">
        <v>14</v>
      </c>
      <c r="C75" t="s">
        <v>77</v>
      </c>
      <c r="D75" t="s">
        <v>78</v>
      </c>
      <c r="E75" t="s">
        <v>79</v>
      </c>
      <c r="F75" t="s">
        <v>4559</v>
      </c>
      <c r="G75" t="s">
        <v>4559</v>
      </c>
      <c r="H75" t="s">
        <v>4702</v>
      </c>
      <c r="J75" s="463" t="s">
        <v>4717</v>
      </c>
      <c r="L75" s="464" t="s">
        <v>4689</v>
      </c>
      <c r="M75" s="465" t="s">
        <v>4563</v>
      </c>
      <c r="N75" s="466" t="s">
        <v>145</v>
      </c>
      <c r="O75" s="467" t="s">
        <v>4705</v>
      </c>
      <c r="P75" s="468" t="s">
        <v>4677</v>
      </c>
      <c r="Q75" s="469" t="s">
        <v>4580</v>
      </c>
      <c r="R75" s="470" t="s">
        <v>4568</v>
      </c>
      <c r="S75" s="483">
        <v>42121</v>
      </c>
      <c r="T75" s="472" t="s">
        <v>141</v>
      </c>
      <c r="V75" s="493">
        <v>58307</v>
      </c>
      <c r="X75" s="484"/>
      <c r="AF75" t="s">
        <v>3407</v>
      </c>
      <c r="AG75" t="s">
        <v>3408</v>
      </c>
      <c r="AH75" t="s">
        <v>1706</v>
      </c>
    </row>
    <row r="76" spans="1:34" ht="12" customHeight="1">
      <c r="A76" t="s">
        <v>14</v>
      </c>
      <c r="C76" t="s">
        <v>77</v>
      </c>
      <c r="D76" t="s">
        <v>78</v>
      </c>
      <c r="E76" t="s">
        <v>79</v>
      </c>
      <c r="F76" t="s">
        <v>4559</v>
      </c>
      <c r="G76" t="s">
        <v>4559</v>
      </c>
      <c r="H76" t="s">
        <v>4702</v>
      </c>
      <c r="J76" s="463" t="s">
        <v>4718</v>
      </c>
      <c r="L76" s="464" t="s">
        <v>4691</v>
      </c>
      <c r="M76" s="465" t="s">
        <v>4563</v>
      </c>
      <c r="N76" s="466" t="s">
        <v>145</v>
      </c>
      <c r="O76" s="467" t="s">
        <v>4705</v>
      </c>
      <c r="P76" s="468" t="s">
        <v>4677</v>
      </c>
      <c r="Q76" s="469" t="s">
        <v>4580</v>
      </c>
      <c r="R76" s="470" t="s">
        <v>4568</v>
      </c>
      <c r="S76" s="483">
        <v>42121</v>
      </c>
      <c r="T76" s="472" t="s">
        <v>141</v>
      </c>
      <c r="V76" s="493">
        <v>58307</v>
      </c>
      <c r="X76" s="484"/>
      <c r="AF76" t="s">
        <v>3407</v>
      </c>
      <c r="AG76" t="s">
        <v>3408</v>
      </c>
      <c r="AH76" t="s">
        <v>1706</v>
      </c>
    </row>
    <row r="77" spans="1:34" ht="12" customHeight="1">
      <c r="A77" t="s">
        <v>14</v>
      </c>
      <c r="C77" t="s">
        <v>77</v>
      </c>
      <c r="D77" t="s">
        <v>78</v>
      </c>
      <c r="E77" t="s">
        <v>79</v>
      </c>
      <c r="F77" t="s">
        <v>4559</v>
      </c>
      <c r="G77" t="s">
        <v>4559</v>
      </c>
      <c r="H77" t="s">
        <v>4702</v>
      </c>
      <c r="J77" s="463" t="s">
        <v>4719</v>
      </c>
      <c r="L77" s="464" t="s">
        <v>4720</v>
      </c>
      <c r="M77" s="465" t="s">
        <v>4563</v>
      </c>
      <c r="N77" s="466" t="s">
        <v>145</v>
      </c>
      <c r="O77" s="467" t="s">
        <v>4705</v>
      </c>
      <c r="P77" s="468" t="s">
        <v>4677</v>
      </c>
      <c r="Q77" s="469" t="s">
        <v>4580</v>
      </c>
      <c r="R77" s="470" t="s">
        <v>4568</v>
      </c>
      <c r="S77" s="483">
        <v>42121</v>
      </c>
      <c r="T77" s="472" t="s">
        <v>141</v>
      </c>
      <c r="V77" s="493">
        <v>58307</v>
      </c>
      <c r="X77" s="484"/>
      <c r="AF77" t="s">
        <v>3407</v>
      </c>
      <c r="AG77" t="s">
        <v>3408</v>
      </c>
      <c r="AH77" t="s">
        <v>1706</v>
      </c>
    </row>
    <row r="78" spans="1:34" ht="12" customHeight="1">
      <c r="A78" t="s">
        <v>14</v>
      </c>
      <c r="C78" t="s">
        <v>77</v>
      </c>
      <c r="D78" t="s">
        <v>78</v>
      </c>
      <c r="E78" t="s">
        <v>79</v>
      </c>
      <c r="F78" t="s">
        <v>4559</v>
      </c>
      <c r="G78" t="s">
        <v>4559</v>
      </c>
      <c r="H78" t="s">
        <v>4702</v>
      </c>
      <c r="J78" s="463" t="s">
        <v>4721</v>
      </c>
      <c r="L78" s="464" t="s">
        <v>4722</v>
      </c>
      <c r="M78" s="465" t="s">
        <v>4563</v>
      </c>
      <c r="N78" s="466" t="s">
        <v>145</v>
      </c>
      <c r="O78" s="467" t="s">
        <v>4705</v>
      </c>
      <c r="P78" s="468" t="s">
        <v>4677</v>
      </c>
      <c r="Q78" s="469" t="s">
        <v>4580</v>
      </c>
      <c r="R78" s="485" t="s">
        <v>2360</v>
      </c>
      <c r="S78" s="486">
        <v>42122</v>
      </c>
      <c r="T78" s="487" t="s">
        <v>141</v>
      </c>
      <c r="X78" s="488"/>
      <c r="AF78" t="s">
        <v>3407</v>
      </c>
      <c r="AG78" t="s">
        <v>3408</v>
      </c>
      <c r="AH78" t="s">
        <v>1706</v>
      </c>
    </row>
    <row r="79" spans="1:34" ht="12" customHeight="1">
      <c r="A79" t="s">
        <v>14</v>
      </c>
      <c r="C79" t="s">
        <v>77</v>
      </c>
      <c r="D79" t="s">
        <v>78</v>
      </c>
      <c r="E79" t="s">
        <v>79</v>
      </c>
      <c r="F79" t="s">
        <v>367</v>
      </c>
      <c r="G79" t="s">
        <v>367</v>
      </c>
      <c r="H79" t="s">
        <v>4723</v>
      </c>
      <c r="J79" s="463" t="s">
        <v>4724</v>
      </c>
      <c r="L79" s="464" t="s">
        <v>4725</v>
      </c>
      <c r="M79" s="465" t="s">
        <v>4726</v>
      </c>
      <c r="N79" s="466" t="s">
        <v>4564</v>
      </c>
      <c r="O79" s="467" t="s">
        <v>4565</v>
      </c>
      <c r="P79" s="468" t="s">
        <v>4566</v>
      </c>
      <c r="Q79" s="469" t="s">
        <v>4567</v>
      </c>
      <c r="R79" s="470" t="s">
        <v>4727</v>
      </c>
      <c r="S79" s="483">
        <v>42121</v>
      </c>
      <c r="T79" s="472" t="s">
        <v>141</v>
      </c>
      <c r="AF79" t="s">
        <v>3407</v>
      </c>
      <c r="AG79" t="s">
        <v>3408</v>
      </c>
      <c r="AH79" t="s">
        <v>1706</v>
      </c>
    </row>
    <row r="80" spans="1:34" ht="12" customHeight="1">
      <c r="A80" t="s">
        <v>14</v>
      </c>
      <c r="C80" t="s">
        <v>77</v>
      </c>
      <c r="D80" t="s">
        <v>78</v>
      </c>
      <c r="E80" t="s">
        <v>79</v>
      </c>
      <c r="F80" t="s">
        <v>367</v>
      </c>
      <c r="G80" t="s">
        <v>367</v>
      </c>
      <c r="H80" t="s">
        <v>4728</v>
      </c>
      <c r="J80" s="463" t="s">
        <v>4729</v>
      </c>
      <c r="L80" s="464" t="s">
        <v>4730</v>
      </c>
      <c r="M80" s="465" t="s">
        <v>4726</v>
      </c>
      <c r="N80" s="466" t="s">
        <v>4564</v>
      </c>
      <c r="O80" s="467" t="s">
        <v>4565</v>
      </c>
      <c r="P80" s="468" t="s">
        <v>4566</v>
      </c>
      <c r="Q80" s="469" t="s">
        <v>4567</v>
      </c>
      <c r="R80" s="485" t="s">
        <v>2360</v>
      </c>
      <c r="S80" s="486">
        <v>42095</v>
      </c>
      <c r="T80" s="487" t="s">
        <v>141</v>
      </c>
      <c r="AF80" t="s">
        <v>3407</v>
      </c>
      <c r="AG80" t="s">
        <v>3408</v>
      </c>
      <c r="AH80" t="s">
        <v>1706</v>
      </c>
    </row>
    <row r="81" spans="1:34" ht="12" customHeight="1">
      <c r="A81" t="s">
        <v>14</v>
      </c>
      <c r="C81" t="s">
        <v>77</v>
      </c>
      <c r="D81" t="s">
        <v>78</v>
      </c>
      <c r="E81" t="s">
        <v>79</v>
      </c>
      <c r="F81" t="s">
        <v>367</v>
      </c>
      <c r="G81" t="s">
        <v>367</v>
      </c>
      <c r="H81" t="s">
        <v>4731</v>
      </c>
      <c r="J81" s="463" t="s">
        <v>4732</v>
      </c>
      <c r="L81" s="464" t="s">
        <v>4733</v>
      </c>
      <c r="M81" s="465" t="s">
        <v>4726</v>
      </c>
      <c r="N81" s="466" t="s">
        <v>4564</v>
      </c>
      <c r="O81" s="467" t="s">
        <v>4565</v>
      </c>
      <c r="P81" s="468" t="s">
        <v>4566</v>
      </c>
      <c r="Q81" s="469" t="s">
        <v>4567</v>
      </c>
      <c r="R81" s="485" t="s">
        <v>2360</v>
      </c>
      <c r="S81" s="486">
        <v>42122</v>
      </c>
      <c r="T81" s="487" t="s">
        <v>141</v>
      </c>
      <c r="AF81" t="s">
        <v>3407</v>
      </c>
      <c r="AG81" t="s">
        <v>3408</v>
      </c>
      <c r="AH81" t="s">
        <v>1706</v>
      </c>
    </row>
    <row r="82" spans="1:34" ht="12" customHeight="1">
      <c r="A82" t="s">
        <v>14</v>
      </c>
      <c r="C82" t="s">
        <v>77</v>
      </c>
      <c r="D82" t="s">
        <v>78</v>
      </c>
      <c r="E82" t="s">
        <v>79</v>
      </c>
      <c r="F82" t="s">
        <v>367</v>
      </c>
      <c r="G82" t="s">
        <v>367</v>
      </c>
      <c r="H82" t="s">
        <v>4734</v>
      </c>
      <c r="J82" s="463" t="s">
        <v>4735</v>
      </c>
      <c r="L82" s="464" t="s">
        <v>4736</v>
      </c>
      <c r="M82" s="465" t="s">
        <v>4726</v>
      </c>
      <c r="N82" s="466" t="s">
        <v>145</v>
      </c>
      <c r="O82" s="494" t="s">
        <v>4737</v>
      </c>
      <c r="P82" s="495" t="s">
        <v>4738</v>
      </c>
      <c r="Q82" s="469" t="s">
        <v>4739</v>
      </c>
      <c r="R82" s="470" t="s">
        <v>4568</v>
      </c>
      <c r="S82" s="483">
        <v>42124</v>
      </c>
      <c r="T82" s="472" t="s">
        <v>141</v>
      </c>
      <c r="AF82" t="s">
        <v>3407</v>
      </c>
      <c r="AG82" t="s">
        <v>3408</v>
      </c>
      <c r="AH82" t="s">
        <v>1706</v>
      </c>
    </row>
    <row r="83" spans="1:34" ht="12" customHeight="1">
      <c r="A83" t="s">
        <v>14</v>
      </c>
      <c r="C83" t="s">
        <v>77</v>
      </c>
      <c r="D83" t="s">
        <v>78</v>
      </c>
      <c r="E83" t="s">
        <v>79</v>
      </c>
      <c r="F83" t="s">
        <v>367</v>
      </c>
      <c r="G83" t="s">
        <v>367</v>
      </c>
      <c r="H83" t="s">
        <v>4734</v>
      </c>
      <c r="J83" s="463" t="s">
        <v>4740</v>
      </c>
      <c r="L83" s="464" t="s">
        <v>4741</v>
      </c>
      <c r="M83" s="465" t="s">
        <v>4726</v>
      </c>
      <c r="N83" s="466" t="s">
        <v>145</v>
      </c>
      <c r="O83" s="494" t="s">
        <v>4742</v>
      </c>
      <c r="P83" s="495" t="s">
        <v>4743</v>
      </c>
      <c r="Q83" s="469" t="s">
        <v>4739</v>
      </c>
      <c r="R83" s="470" t="s">
        <v>4568</v>
      </c>
      <c r="S83" s="483">
        <v>42124</v>
      </c>
      <c r="T83" s="472" t="s">
        <v>141</v>
      </c>
      <c r="AF83" t="s">
        <v>3407</v>
      </c>
      <c r="AG83" t="s">
        <v>3408</v>
      </c>
      <c r="AH83" t="s">
        <v>1706</v>
      </c>
    </row>
    <row r="84" spans="1:34" ht="12" customHeight="1">
      <c r="A84" t="s">
        <v>14</v>
      </c>
      <c r="C84" t="s">
        <v>77</v>
      </c>
      <c r="D84" t="s">
        <v>78</v>
      </c>
      <c r="E84" t="s">
        <v>79</v>
      </c>
      <c r="F84" t="s">
        <v>367</v>
      </c>
      <c r="G84" t="s">
        <v>367</v>
      </c>
      <c r="H84" t="s">
        <v>4734</v>
      </c>
      <c r="J84" s="463" t="s">
        <v>4744</v>
      </c>
      <c r="L84" s="464" t="s">
        <v>4745</v>
      </c>
      <c r="M84" s="465" t="s">
        <v>4726</v>
      </c>
      <c r="N84" s="466" t="s">
        <v>145</v>
      </c>
      <c r="O84" s="496" t="s">
        <v>4746</v>
      </c>
      <c r="P84" s="495" t="s">
        <v>4747</v>
      </c>
      <c r="Q84" s="469" t="s">
        <v>4739</v>
      </c>
      <c r="R84" s="470" t="s">
        <v>4568</v>
      </c>
      <c r="S84" s="483">
        <v>42124</v>
      </c>
      <c r="T84" s="472" t="s">
        <v>141</v>
      </c>
      <c r="AF84" t="s">
        <v>3407</v>
      </c>
      <c r="AG84" t="s">
        <v>3408</v>
      </c>
      <c r="AH84" t="s">
        <v>1706</v>
      </c>
    </row>
    <row r="85" spans="1:34" ht="12" customHeight="1">
      <c r="A85" t="s">
        <v>14</v>
      </c>
      <c r="C85" t="s">
        <v>77</v>
      </c>
      <c r="D85" t="s">
        <v>78</v>
      </c>
      <c r="E85" t="s">
        <v>79</v>
      </c>
      <c r="F85" t="s">
        <v>367</v>
      </c>
      <c r="G85" t="s">
        <v>367</v>
      </c>
      <c r="H85" t="s">
        <v>4748</v>
      </c>
      <c r="J85" s="463" t="s">
        <v>4749</v>
      </c>
      <c r="L85" s="495" t="s">
        <v>4750</v>
      </c>
      <c r="M85" s="465" t="s">
        <v>4726</v>
      </c>
      <c r="N85" s="466" t="s">
        <v>145</v>
      </c>
      <c r="O85" s="497" t="s">
        <v>4751</v>
      </c>
      <c r="P85" s="495" t="s">
        <v>4752</v>
      </c>
      <c r="Q85" s="469" t="s">
        <v>4739</v>
      </c>
      <c r="R85" s="485" t="s">
        <v>2360</v>
      </c>
      <c r="S85" s="486">
        <v>42122</v>
      </c>
      <c r="T85" s="487" t="s">
        <v>141</v>
      </c>
      <c r="AF85" t="s">
        <v>3407</v>
      </c>
      <c r="AG85" t="s">
        <v>3408</v>
      </c>
      <c r="AH85" t="s">
        <v>1706</v>
      </c>
    </row>
    <row r="86" spans="1:34" ht="12" customHeight="1">
      <c r="A86" t="s">
        <v>14</v>
      </c>
      <c r="C86" t="s">
        <v>77</v>
      </c>
      <c r="D86" t="s">
        <v>78</v>
      </c>
      <c r="E86" t="s">
        <v>79</v>
      </c>
      <c r="F86" t="s">
        <v>367</v>
      </c>
      <c r="G86" t="s">
        <v>367</v>
      </c>
      <c r="H86" t="s">
        <v>4748</v>
      </c>
      <c r="J86" s="463" t="s">
        <v>4753</v>
      </c>
      <c r="L86" s="495" t="s">
        <v>4754</v>
      </c>
      <c r="M86" s="465" t="s">
        <v>4726</v>
      </c>
      <c r="N86" s="466" t="s">
        <v>145</v>
      </c>
      <c r="O86" s="497" t="s">
        <v>4755</v>
      </c>
      <c r="P86" s="495" t="s">
        <v>4756</v>
      </c>
      <c r="Q86" s="469" t="s">
        <v>4739</v>
      </c>
      <c r="R86" s="485" t="s">
        <v>2360</v>
      </c>
      <c r="S86" s="486">
        <v>42122</v>
      </c>
      <c r="T86" s="487" t="s">
        <v>141</v>
      </c>
      <c r="AF86" t="s">
        <v>3407</v>
      </c>
      <c r="AG86" t="s">
        <v>3408</v>
      </c>
      <c r="AH86" t="s">
        <v>1706</v>
      </c>
    </row>
    <row r="87" spans="1:34" ht="12" customHeight="1">
      <c r="A87" t="s">
        <v>14</v>
      </c>
      <c r="C87" t="s">
        <v>77</v>
      </c>
      <c r="D87" t="s">
        <v>78</v>
      </c>
      <c r="E87" t="s">
        <v>79</v>
      </c>
      <c r="F87" t="s">
        <v>367</v>
      </c>
      <c r="G87" t="s">
        <v>367</v>
      </c>
      <c r="H87" t="s">
        <v>4748</v>
      </c>
      <c r="J87" s="463" t="s">
        <v>4757</v>
      </c>
      <c r="L87" s="495" t="s">
        <v>4758</v>
      </c>
      <c r="M87" s="465" t="s">
        <v>4726</v>
      </c>
      <c r="N87" s="466" t="s">
        <v>145</v>
      </c>
      <c r="O87" s="497" t="s">
        <v>4759</v>
      </c>
      <c r="P87" s="495" t="s">
        <v>4760</v>
      </c>
      <c r="Q87" s="469" t="s">
        <v>4739</v>
      </c>
      <c r="R87" s="485" t="s">
        <v>2360</v>
      </c>
      <c r="S87" s="486">
        <v>42122</v>
      </c>
      <c r="T87" s="487" t="s">
        <v>141</v>
      </c>
      <c r="AF87" t="s">
        <v>3407</v>
      </c>
      <c r="AG87" t="s">
        <v>3408</v>
      </c>
      <c r="AH87" t="s">
        <v>1706</v>
      </c>
    </row>
    <row r="88" spans="1:34" ht="12" customHeight="1">
      <c r="A88" t="s">
        <v>14</v>
      </c>
      <c r="C88" t="s">
        <v>77</v>
      </c>
      <c r="D88" t="s">
        <v>78</v>
      </c>
      <c r="E88" t="s">
        <v>79</v>
      </c>
      <c r="F88" t="s">
        <v>367</v>
      </c>
      <c r="G88" t="s">
        <v>367</v>
      </c>
      <c r="H88" t="s">
        <v>4748</v>
      </c>
      <c r="J88" s="463" t="s">
        <v>4761</v>
      </c>
      <c r="L88" s="498" t="s">
        <v>4762</v>
      </c>
      <c r="M88" s="465" t="s">
        <v>4726</v>
      </c>
      <c r="N88" s="466" t="s">
        <v>145</v>
      </c>
      <c r="O88" s="497" t="s">
        <v>4763</v>
      </c>
      <c r="P88" s="495" t="s">
        <v>4764</v>
      </c>
      <c r="Q88" s="469" t="s">
        <v>4739</v>
      </c>
      <c r="R88" s="485" t="s">
        <v>2360</v>
      </c>
      <c r="S88" s="486">
        <v>42122</v>
      </c>
      <c r="T88" s="487" t="s">
        <v>141</v>
      </c>
      <c r="AF88" t="s">
        <v>3407</v>
      </c>
      <c r="AG88" t="s">
        <v>3408</v>
      </c>
      <c r="AH88" t="s">
        <v>1706</v>
      </c>
    </row>
    <row r="89" spans="1:34" ht="12" customHeight="1">
      <c r="A89" t="s">
        <v>14</v>
      </c>
      <c r="C89" t="s">
        <v>77</v>
      </c>
      <c r="D89" t="s">
        <v>78</v>
      </c>
      <c r="E89" t="s">
        <v>79</v>
      </c>
      <c r="F89" t="s">
        <v>367</v>
      </c>
      <c r="G89" t="s">
        <v>367</v>
      </c>
      <c r="H89" t="s">
        <v>4765</v>
      </c>
      <c r="J89" s="463" t="s">
        <v>4766</v>
      </c>
      <c r="L89" s="495" t="s">
        <v>4767</v>
      </c>
      <c r="M89" s="465" t="s">
        <v>4726</v>
      </c>
      <c r="N89" s="466" t="s">
        <v>145</v>
      </c>
      <c r="O89" s="467" t="s">
        <v>4768</v>
      </c>
      <c r="P89" s="495" t="s">
        <v>4769</v>
      </c>
      <c r="Q89" s="469" t="s">
        <v>4739</v>
      </c>
      <c r="R89" s="470" t="s">
        <v>4568</v>
      </c>
      <c r="S89" s="483">
        <v>42124</v>
      </c>
      <c r="T89" s="472" t="s">
        <v>141</v>
      </c>
      <c r="AF89" t="s">
        <v>3407</v>
      </c>
      <c r="AG89" t="s">
        <v>3408</v>
      </c>
      <c r="AH89" t="s">
        <v>1706</v>
      </c>
    </row>
    <row r="90" spans="1:34" ht="12" customHeight="1">
      <c r="A90" t="s">
        <v>14</v>
      </c>
      <c r="C90" t="s">
        <v>77</v>
      </c>
      <c r="D90" t="s">
        <v>78</v>
      </c>
      <c r="E90" t="s">
        <v>79</v>
      </c>
      <c r="F90" t="s">
        <v>367</v>
      </c>
      <c r="G90" t="s">
        <v>367</v>
      </c>
      <c r="H90" t="s">
        <v>4770</v>
      </c>
      <c r="J90" s="463" t="s">
        <v>4771</v>
      </c>
      <c r="L90" s="464" t="s">
        <v>4741</v>
      </c>
      <c r="M90" s="465" t="s">
        <v>4726</v>
      </c>
      <c r="N90" s="466" t="s">
        <v>145</v>
      </c>
      <c r="O90" s="494" t="s">
        <v>4742</v>
      </c>
      <c r="P90" s="495" t="s">
        <v>4743</v>
      </c>
      <c r="Q90" s="469" t="s">
        <v>4739</v>
      </c>
      <c r="R90" s="470" t="s">
        <v>4568</v>
      </c>
      <c r="S90" s="483">
        <v>42124</v>
      </c>
      <c r="T90" s="472" t="s">
        <v>141</v>
      </c>
      <c r="AF90" t="s">
        <v>3407</v>
      </c>
      <c r="AG90" t="s">
        <v>3408</v>
      </c>
      <c r="AH90" t="s">
        <v>1706</v>
      </c>
    </row>
    <row r="91" spans="1:34" ht="12" customHeight="1">
      <c r="A91" t="s">
        <v>14</v>
      </c>
      <c r="C91" t="s">
        <v>77</v>
      </c>
      <c r="D91" t="s">
        <v>78</v>
      </c>
      <c r="E91" t="s">
        <v>79</v>
      </c>
      <c r="F91" t="s">
        <v>367</v>
      </c>
      <c r="G91" t="s">
        <v>367</v>
      </c>
      <c r="H91" t="s">
        <v>4770</v>
      </c>
      <c r="J91" s="463" t="s">
        <v>4772</v>
      </c>
      <c r="L91" s="464" t="s">
        <v>4745</v>
      </c>
      <c r="M91" s="465" t="s">
        <v>4726</v>
      </c>
      <c r="N91" s="466" t="s">
        <v>145</v>
      </c>
      <c r="O91" s="496" t="s">
        <v>4746</v>
      </c>
      <c r="P91" s="495" t="s">
        <v>4747</v>
      </c>
      <c r="Q91" s="469" t="s">
        <v>4739</v>
      </c>
      <c r="R91" s="470" t="s">
        <v>4568</v>
      </c>
      <c r="S91" s="483">
        <v>42124</v>
      </c>
      <c r="T91" s="472" t="s">
        <v>141</v>
      </c>
      <c r="AF91" t="s">
        <v>3407</v>
      </c>
      <c r="AG91" t="s">
        <v>3408</v>
      </c>
      <c r="AH91" t="s">
        <v>1706</v>
      </c>
    </row>
    <row r="92" spans="1:34" ht="12" customHeight="1">
      <c r="A92" t="s">
        <v>14</v>
      </c>
      <c r="C92" t="s">
        <v>77</v>
      </c>
      <c r="D92" t="s">
        <v>78</v>
      </c>
      <c r="E92" t="s">
        <v>79</v>
      </c>
      <c r="F92" t="s">
        <v>367</v>
      </c>
      <c r="G92" t="s">
        <v>367</v>
      </c>
      <c r="H92" t="s">
        <v>4773</v>
      </c>
      <c r="J92" s="463" t="s">
        <v>4774</v>
      </c>
      <c r="L92" s="495" t="s">
        <v>4750</v>
      </c>
      <c r="M92" s="465" t="s">
        <v>4726</v>
      </c>
      <c r="N92" s="466" t="s">
        <v>145</v>
      </c>
      <c r="O92" s="497" t="s">
        <v>4751</v>
      </c>
      <c r="P92" s="495" t="s">
        <v>4752</v>
      </c>
      <c r="Q92" s="469" t="s">
        <v>4739</v>
      </c>
      <c r="R92" s="485" t="s">
        <v>2360</v>
      </c>
      <c r="S92" s="486">
        <v>42122</v>
      </c>
      <c r="T92" s="487" t="s">
        <v>141</v>
      </c>
      <c r="AF92" t="s">
        <v>3407</v>
      </c>
      <c r="AG92" t="s">
        <v>3408</v>
      </c>
      <c r="AH92" t="s">
        <v>1706</v>
      </c>
    </row>
    <row r="93" spans="1:34" ht="12" customHeight="1">
      <c r="A93" t="s">
        <v>14</v>
      </c>
      <c r="C93" t="s">
        <v>77</v>
      </c>
      <c r="D93" t="s">
        <v>78</v>
      </c>
      <c r="E93" t="s">
        <v>79</v>
      </c>
      <c r="F93" t="s">
        <v>367</v>
      </c>
      <c r="G93" t="s">
        <v>367</v>
      </c>
      <c r="H93" t="s">
        <v>4773</v>
      </c>
      <c r="J93" s="463" t="s">
        <v>4775</v>
      </c>
      <c r="L93" s="495" t="s">
        <v>4754</v>
      </c>
      <c r="M93" s="465" t="s">
        <v>4726</v>
      </c>
      <c r="N93" s="466" t="s">
        <v>145</v>
      </c>
      <c r="O93" s="497" t="s">
        <v>4755</v>
      </c>
      <c r="P93" s="495" t="s">
        <v>4756</v>
      </c>
      <c r="Q93" s="469" t="s">
        <v>4739</v>
      </c>
      <c r="R93" s="485" t="s">
        <v>2360</v>
      </c>
      <c r="S93" s="486">
        <v>42122</v>
      </c>
      <c r="T93" s="487" t="s">
        <v>141</v>
      </c>
      <c r="AF93" t="s">
        <v>3407</v>
      </c>
      <c r="AG93" t="s">
        <v>3408</v>
      </c>
      <c r="AH93" t="s">
        <v>1706</v>
      </c>
    </row>
    <row r="94" spans="1:34" ht="12" customHeight="1">
      <c r="A94" t="s">
        <v>14</v>
      </c>
      <c r="C94" t="s">
        <v>77</v>
      </c>
      <c r="D94" t="s">
        <v>78</v>
      </c>
      <c r="E94" t="s">
        <v>79</v>
      </c>
      <c r="F94" t="s">
        <v>367</v>
      </c>
      <c r="G94" t="s">
        <v>367</v>
      </c>
      <c r="H94" t="s">
        <v>4773</v>
      </c>
      <c r="J94" s="463" t="s">
        <v>4776</v>
      </c>
      <c r="L94" s="495" t="s">
        <v>4758</v>
      </c>
      <c r="M94" s="465" t="s">
        <v>4726</v>
      </c>
      <c r="N94" s="466" t="s">
        <v>145</v>
      </c>
      <c r="O94" s="497" t="s">
        <v>4759</v>
      </c>
      <c r="P94" s="495" t="s">
        <v>4760</v>
      </c>
      <c r="Q94" s="469" t="s">
        <v>4739</v>
      </c>
      <c r="R94" s="485" t="s">
        <v>2360</v>
      </c>
      <c r="S94" s="486">
        <v>42122</v>
      </c>
      <c r="T94" s="487" t="s">
        <v>141</v>
      </c>
      <c r="AF94" t="s">
        <v>3407</v>
      </c>
      <c r="AG94" t="s">
        <v>3408</v>
      </c>
      <c r="AH94" t="s">
        <v>1706</v>
      </c>
    </row>
    <row r="95" spans="1:34" ht="12" customHeight="1">
      <c r="A95" t="s">
        <v>14</v>
      </c>
      <c r="C95" t="s">
        <v>77</v>
      </c>
      <c r="D95" t="s">
        <v>78</v>
      </c>
      <c r="E95" t="s">
        <v>79</v>
      </c>
      <c r="F95" t="s">
        <v>367</v>
      </c>
      <c r="G95" t="s">
        <v>367</v>
      </c>
      <c r="H95" t="s">
        <v>4773</v>
      </c>
      <c r="J95" s="463" t="s">
        <v>4777</v>
      </c>
      <c r="L95" s="200" t="s">
        <v>4762</v>
      </c>
      <c r="M95" s="465" t="s">
        <v>4726</v>
      </c>
      <c r="N95" s="466" t="s">
        <v>145</v>
      </c>
      <c r="O95" s="497" t="s">
        <v>4763</v>
      </c>
      <c r="P95" s="495" t="s">
        <v>4764</v>
      </c>
      <c r="Q95" s="469" t="s">
        <v>4739</v>
      </c>
      <c r="R95" s="485" t="s">
        <v>2360</v>
      </c>
      <c r="S95" s="486">
        <v>42122</v>
      </c>
      <c r="T95" s="487" t="s">
        <v>141</v>
      </c>
      <c r="AF95" t="s">
        <v>3407</v>
      </c>
      <c r="AG95" t="s">
        <v>3408</v>
      </c>
      <c r="AH95" t="s">
        <v>1706</v>
      </c>
    </row>
    <row r="96" spans="1:34" ht="12" customHeight="1">
      <c r="A96" t="s">
        <v>14</v>
      </c>
      <c r="C96" t="s">
        <v>77</v>
      </c>
      <c r="D96" t="s">
        <v>78</v>
      </c>
      <c r="E96" t="s">
        <v>79</v>
      </c>
      <c r="F96" t="s">
        <v>367</v>
      </c>
      <c r="G96" t="s">
        <v>367</v>
      </c>
      <c r="H96" t="s">
        <v>4778</v>
      </c>
      <c r="J96" s="463" t="s">
        <v>4779</v>
      </c>
      <c r="L96" s="495" t="s">
        <v>4780</v>
      </c>
      <c r="M96" s="465" t="s">
        <v>4726</v>
      </c>
      <c r="N96" s="466" t="s">
        <v>145</v>
      </c>
      <c r="O96" s="467" t="s">
        <v>4781</v>
      </c>
      <c r="P96" s="495" t="s">
        <v>4769</v>
      </c>
      <c r="Q96" s="469" t="s">
        <v>4739</v>
      </c>
      <c r="R96" s="470" t="s">
        <v>4568</v>
      </c>
      <c r="S96" s="483">
        <v>42124</v>
      </c>
      <c r="T96" s="472" t="s">
        <v>141</v>
      </c>
      <c r="AF96" t="s">
        <v>3407</v>
      </c>
      <c r="AG96" t="s">
        <v>3408</v>
      </c>
      <c r="AH96" t="s">
        <v>1706</v>
      </c>
    </row>
    <row r="97" spans="1:34" ht="12" customHeight="1">
      <c r="A97" t="s">
        <v>14</v>
      </c>
      <c r="C97" t="s">
        <v>77</v>
      </c>
      <c r="D97" t="s">
        <v>78</v>
      </c>
      <c r="E97" t="s">
        <v>79</v>
      </c>
      <c r="F97" t="s">
        <v>4782</v>
      </c>
      <c r="G97" t="s">
        <v>4782</v>
      </c>
      <c r="H97" t="s">
        <v>4783</v>
      </c>
      <c r="J97" s="463" t="s">
        <v>4784</v>
      </c>
      <c r="L97" s="464" t="s">
        <v>4785</v>
      </c>
      <c r="M97" s="465" t="s">
        <v>4786</v>
      </c>
      <c r="N97" s="466" t="s">
        <v>4564</v>
      </c>
      <c r="O97" s="467" t="s">
        <v>4565</v>
      </c>
      <c r="P97" s="468" t="s">
        <v>4566</v>
      </c>
      <c r="Q97" s="469" t="s">
        <v>4567</v>
      </c>
      <c r="R97" s="499" t="s">
        <v>4568</v>
      </c>
      <c r="S97" s="471">
        <v>42101</v>
      </c>
      <c r="T97" s="472" t="s">
        <v>141</v>
      </c>
      <c r="AF97" t="s">
        <v>3407</v>
      </c>
      <c r="AG97" t="s">
        <v>3408</v>
      </c>
      <c r="AH97" t="s">
        <v>1706</v>
      </c>
    </row>
    <row r="98" spans="1:34" ht="12" customHeight="1">
      <c r="A98" t="s">
        <v>14</v>
      </c>
      <c r="C98" t="s">
        <v>77</v>
      </c>
      <c r="D98" t="s">
        <v>78</v>
      </c>
      <c r="E98" t="s">
        <v>79</v>
      </c>
      <c r="F98" t="s">
        <v>4782</v>
      </c>
      <c r="G98" t="s">
        <v>4782</v>
      </c>
      <c r="H98" t="s">
        <v>4787</v>
      </c>
      <c r="J98" s="463" t="s">
        <v>4788</v>
      </c>
      <c r="L98" s="464" t="s">
        <v>4789</v>
      </c>
      <c r="M98" s="465" t="s">
        <v>4786</v>
      </c>
      <c r="N98" s="466" t="s">
        <v>4790</v>
      </c>
      <c r="O98" s="500" t="s">
        <v>4791</v>
      </c>
      <c r="P98" s="500" t="s">
        <v>4792</v>
      </c>
      <c r="Q98" s="501" t="s">
        <v>4793</v>
      </c>
      <c r="R98" s="499" t="s">
        <v>4568</v>
      </c>
      <c r="S98" s="471">
        <v>42102</v>
      </c>
      <c r="T98" s="472" t="s">
        <v>141</v>
      </c>
      <c r="AF98" t="s">
        <v>3407</v>
      </c>
      <c r="AG98" t="s">
        <v>3408</v>
      </c>
      <c r="AH98" t="s">
        <v>1706</v>
      </c>
    </row>
    <row r="99" spans="1:34" ht="12" customHeight="1">
      <c r="A99" t="s">
        <v>14</v>
      </c>
      <c r="C99" t="s">
        <v>77</v>
      </c>
      <c r="D99" t="s">
        <v>78</v>
      </c>
      <c r="E99" t="s">
        <v>79</v>
      </c>
      <c r="F99" t="s">
        <v>4782</v>
      </c>
      <c r="G99" t="s">
        <v>4782</v>
      </c>
      <c r="H99" t="s">
        <v>4787</v>
      </c>
      <c r="J99" s="463" t="s">
        <v>4794</v>
      </c>
      <c r="L99" s="464" t="s">
        <v>4795</v>
      </c>
      <c r="M99" s="465" t="s">
        <v>4786</v>
      </c>
      <c r="N99" s="466" t="s">
        <v>4796</v>
      </c>
      <c r="O99" s="500" t="s">
        <v>4791</v>
      </c>
      <c r="P99" s="500" t="s">
        <v>4792</v>
      </c>
      <c r="Q99" s="501" t="s">
        <v>4793</v>
      </c>
      <c r="R99" s="499" t="s">
        <v>4568</v>
      </c>
      <c r="S99" s="471">
        <v>42103</v>
      </c>
      <c r="T99" s="472" t="s">
        <v>141</v>
      </c>
      <c r="AF99" t="s">
        <v>3407</v>
      </c>
      <c r="AG99" t="s">
        <v>3408</v>
      </c>
      <c r="AH99" t="s">
        <v>1706</v>
      </c>
    </row>
    <row r="100" spans="1:34" ht="12" customHeight="1">
      <c r="A100" t="s">
        <v>14</v>
      </c>
      <c r="C100" t="s">
        <v>77</v>
      </c>
      <c r="D100" t="s">
        <v>78</v>
      </c>
      <c r="E100" t="s">
        <v>79</v>
      </c>
      <c r="F100" t="s">
        <v>4782</v>
      </c>
      <c r="G100" t="s">
        <v>4782</v>
      </c>
      <c r="H100" t="s">
        <v>4787</v>
      </c>
      <c r="J100" s="463" t="s">
        <v>4797</v>
      </c>
      <c r="L100" s="464" t="s">
        <v>4798</v>
      </c>
      <c r="M100" s="465" t="s">
        <v>4786</v>
      </c>
      <c r="N100" s="466" t="s">
        <v>4799</v>
      </c>
      <c r="O100" s="500" t="s">
        <v>4791</v>
      </c>
      <c r="P100" s="500" t="s">
        <v>4792</v>
      </c>
      <c r="Q100" s="501" t="s">
        <v>4793</v>
      </c>
      <c r="R100" s="499" t="s">
        <v>4568</v>
      </c>
      <c r="S100" s="471">
        <v>42103</v>
      </c>
      <c r="T100" s="472" t="s">
        <v>141</v>
      </c>
      <c r="AF100" t="s">
        <v>3407</v>
      </c>
      <c r="AG100" t="s">
        <v>3408</v>
      </c>
      <c r="AH100" t="s">
        <v>1706</v>
      </c>
    </row>
    <row r="101" spans="1:34" ht="12" customHeight="1">
      <c r="A101" t="s">
        <v>14</v>
      </c>
      <c r="C101" t="s">
        <v>77</v>
      </c>
      <c r="D101" t="s">
        <v>78</v>
      </c>
      <c r="E101" t="s">
        <v>79</v>
      </c>
      <c r="F101" t="s">
        <v>4782</v>
      </c>
      <c r="G101" t="s">
        <v>4782</v>
      </c>
      <c r="H101" t="s">
        <v>4787</v>
      </c>
      <c r="J101" s="463" t="s">
        <v>4800</v>
      </c>
      <c r="L101" s="464" t="s">
        <v>4801</v>
      </c>
      <c r="M101" s="465" t="s">
        <v>4786</v>
      </c>
      <c r="N101" s="466" t="s">
        <v>4790</v>
      </c>
      <c r="O101" s="500" t="s">
        <v>4791</v>
      </c>
      <c r="P101" s="500" t="s">
        <v>4792</v>
      </c>
      <c r="Q101" s="501" t="s">
        <v>4793</v>
      </c>
      <c r="R101" s="499" t="s">
        <v>4568</v>
      </c>
      <c r="S101" s="471">
        <v>42103</v>
      </c>
      <c r="T101" s="472" t="s">
        <v>141</v>
      </c>
      <c r="AF101" t="s">
        <v>3407</v>
      </c>
      <c r="AG101" t="s">
        <v>3408</v>
      </c>
      <c r="AH101" t="s">
        <v>1706</v>
      </c>
    </row>
    <row r="102" spans="1:34" ht="12" customHeight="1">
      <c r="A102" t="s">
        <v>14</v>
      </c>
      <c r="C102" t="s">
        <v>77</v>
      </c>
      <c r="D102" t="s">
        <v>78</v>
      </c>
      <c r="E102" t="s">
        <v>79</v>
      </c>
      <c r="F102" t="s">
        <v>4782</v>
      </c>
      <c r="G102" t="s">
        <v>4782</v>
      </c>
      <c r="H102" t="s">
        <v>4787</v>
      </c>
      <c r="J102" s="463" t="s">
        <v>4802</v>
      </c>
      <c r="L102" s="464" t="s">
        <v>4803</v>
      </c>
      <c r="M102" s="465" t="s">
        <v>4786</v>
      </c>
      <c r="N102" s="466" t="s">
        <v>4796</v>
      </c>
      <c r="O102" s="500" t="s">
        <v>4791</v>
      </c>
      <c r="P102" s="500" t="s">
        <v>4792</v>
      </c>
      <c r="Q102" s="501" t="s">
        <v>4793</v>
      </c>
      <c r="R102" s="499" t="s">
        <v>4568</v>
      </c>
      <c r="S102" s="471">
        <v>42103</v>
      </c>
      <c r="T102" s="472" t="s">
        <v>141</v>
      </c>
      <c r="AF102" t="s">
        <v>3407</v>
      </c>
      <c r="AG102" t="s">
        <v>3408</v>
      </c>
      <c r="AH102" t="s">
        <v>1706</v>
      </c>
    </row>
    <row r="103" spans="1:34" ht="12" customHeight="1">
      <c r="A103" t="s">
        <v>14</v>
      </c>
      <c r="C103" t="s">
        <v>77</v>
      </c>
      <c r="D103" t="s">
        <v>78</v>
      </c>
      <c r="E103" t="s">
        <v>79</v>
      </c>
      <c r="F103" t="s">
        <v>4782</v>
      </c>
      <c r="G103" t="s">
        <v>4782</v>
      </c>
      <c r="H103" t="s">
        <v>4787</v>
      </c>
      <c r="J103" s="463" t="s">
        <v>4804</v>
      </c>
      <c r="L103" s="464" t="s">
        <v>4805</v>
      </c>
      <c r="M103" s="465" t="s">
        <v>4786</v>
      </c>
      <c r="N103" s="466" t="s">
        <v>4799</v>
      </c>
      <c r="O103" s="500" t="s">
        <v>4791</v>
      </c>
      <c r="P103" s="500" t="s">
        <v>4792</v>
      </c>
      <c r="Q103" s="501" t="s">
        <v>4793</v>
      </c>
      <c r="R103" s="499" t="s">
        <v>140</v>
      </c>
      <c r="S103" s="471">
        <v>42102</v>
      </c>
      <c r="T103" s="472" t="s">
        <v>141</v>
      </c>
      <c r="AF103" t="s">
        <v>3407</v>
      </c>
      <c r="AG103" t="s">
        <v>3408</v>
      </c>
      <c r="AH103" t="s">
        <v>1706</v>
      </c>
    </row>
    <row r="104" spans="1:34" ht="12" customHeight="1">
      <c r="A104" t="s">
        <v>14</v>
      </c>
      <c r="C104" t="s">
        <v>77</v>
      </c>
      <c r="D104" t="s">
        <v>78</v>
      </c>
      <c r="E104" t="s">
        <v>79</v>
      </c>
      <c r="F104" t="s">
        <v>4782</v>
      </c>
      <c r="G104" t="s">
        <v>4782</v>
      </c>
      <c r="H104" t="s">
        <v>4806</v>
      </c>
      <c r="J104" s="463" t="s">
        <v>4807</v>
      </c>
      <c r="L104" s="464" t="s">
        <v>4808</v>
      </c>
      <c r="M104" s="465" t="s">
        <v>4786</v>
      </c>
      <c r="N104" s="466" t="s">
        <v>145</v>
      </c>
      <c r="O104" s="500" t="s">
        <v>4809</v>
      </c>
      <c r="P104" s="500" t="s">
        <v>4810</v>
      </c>
      <c r="Q104" s="501" t="s">
        <v>4811</v>
      </c>
      <c r="R104" s="499" t="s">
        <v>140</v>
      </c>
      <c r="S104" s="471">
        <v>42104</v>
      </c>
      <c r="T104" s="472" t="s">
        <v>141</v>
      </c>
      <c r="AF104" t="s">
        <v>3407</v>
      </c>
      <c r="AG104" t="s">
        <v>3408</v>
      </c>
      <c r="AH104" t="s">
        <v>1706</v>
      </c>
    </row>
    <row r="105" spans="1:34" ht="12" customHeight="1">
      <c r="A105" t="s">
        <v>14</v>
      </c>
      <c r="C105" t="s">
        <v>77</v>
      </c>
      <c r="D105" t="s">
        <v>78</v>
      </c>
      <c r="E105" t="s">
        <v>79</v>
      </c>
      <c r="F105" t="s">
        <v>4782</v>
      </c>
      <c r="G105" t="s">
        <v>4782</v>
      </c>
      <c r="H105" t="s">
        <v>4812</v>
      </c>
      <c r="J105" s="463" t="s">
        <v>4813</v>
      </c>
      <c r="L105" s="464" t="s">
        <v>4814</v>
      </c>
      <c r="M105" s="465" t="s">
        <v>4786</v>
      </c>
      <c r="N105" s="466" t="s">
        <v>4815</v>
      </c>
      <c r="O105" s="500" t="s">
        <v>4816</v>
      </c>
      <c r="P105" s="502" t="s">
        <v>4817</v>
      </c>
      <c r="Q105" s="501" t="s">
        <v>4811</v>
      </c>
      <c r="R105" s="470" t="s">
        <v>140</v>
      </c>
      <c r="S105" s="471">
        <v>42111</v>
      </c>
      <c r="T105" s="472" t="s">
        <v>141</v>
      </c>
      <c r="AF105" t="s">
        <v>3407</v>
      </c>
      <c r="AG105" t="s">
        <v>3408</v>
      </c>
      <c r="AH105" t="s">
        <v>1706</v>
      </c>
    </row>
    <row r="106" spans="1:34" ht="12" customHeight="1">
      <c r="A106" t="s">
        <v>14</v>
      </c>
      <c r="C106" t="s">
        <v>77</v>
      </c>
      <c r="D106" t="s">
        <v>78</v>
      </c>
      <c r="E106" t="s">
        <v>79</v>
      </c>
      <c r="F106" t="s">
        <v>4782</v>
      </c>
      <c r="G106" t="s">
        <v>4782</v>
      </c>
      <c r="H106" t="s">
        <v>4818</v>
      </c>
      <c r="J106" s="463" t="s">
        <v>4819</v>
      </c>
      <c r="L106" s="464" t="s">
        <v>4820</v>
      </c>
      <c r="M106" s="465" t="s">
        <v>4786</v>
      </c>
      <c r="N106" s="466" t="s">
        <v>4790</v>
      </c>
      <c r="O106" s="500" t="s">
        <v>4821</v>
      </c>
      <c r="P106" s="500" t="s">
        <v>4792</v>
      </c>
      <c r="Q106" s="501" t="s">
        <v>4822</v>
      </c>
      <c r="R106" s="470" t="s">
        <v>4568</v>
      </c>
      <c r="S106" s="471">
        <v>42104</v>
      </c>
      <c r="T106" s="472" t="s">
        <v>141</v>
      </c>
      <c r="AF106" t="s">
        <v>3407</v>
      </c>
      <c r="AG106" t="s">
        <v>3408</v>
      </c>
      <c r="AH106" t="s">
        <v>1706</v>
      </c>
    </row>
    <row r="107" spans="1:34" ht="12" customHeight="1">
      <c r="A107" t="s">
        <v>14</v>
      </c>
      <c r="C107" t="s">
        <v>77</v>
      </c>
      <c r="D107" t="s">
        <v>78</v>
      </c>
      <c r="E107" t="s">
        <v>79</v>
      </c>
      <c r="F107" t="s">
        <v>4782</v>
      </c>
      <c r="G107" t="s">
        <v>4782</v>
      </c>
      <c r="H107" t="s">
        <v>4823</v>
      </c>
      <c r="J107" s="463" t="s">
        <v>4824</v>
      </c>
      <c r="L107" s="464" t="s">
        <v>4808</v>
      </c>
      <c r="M107" s="465" t="s">
        <v>4786</v>
      </c>
      <c r="N107" s="466" t="s">
        <v>145</v>
      </c>
      <c r="O107" s="500" t="s">
        <v>4809</v>
      </c>
      <c r="P107" s="500" t="s">
        <v>4810</v>
      </c>
      <c r="Q107" s="501" t="s">
        <v>4811</v>
      </c>
      <c r="R107" s="470" t="s">
        <v>4568</v>
      </c>
      <c r="S107" s="471">
        <v>42116</v>
      </c>
      <c r="T107" s="472" t="s">
        <v>141</v>
      </c>
      <c r="AF107" t="s">
        <v>3407</v>
      </c>
      <c r="AG107" t="s">
        <v>3408</v>
      </c>
      <c r="AH107" t="s">
        <v>1706</v>
      </c>
    </row>
    <row r="108" spans="1:34" ht="12" customHeight="1">
      <c r="A108" t="s">
        <v>14</v>
      </c>
      <c r="C108" t="s">
        <v>77</v>
      </c>
      <c r="D108" t="s">
        <v>78</v>
      </c>
      <c r="E108" t="s">
        <v>79</v>
      </c>
      <c r="F108" t="s">
        <v>4782</v>
      </c>
      <c r="G108" t="s">
        <v>4782</v>
      </c>
      <c r="H108" t="s">
        <v>4825</v>
      </c>
      <c r="J108" s="463" t="s">
        <v>4826</v>
      </c>
      <c r="L108" s="464" t="s">
        <v>4814</v>
      </c>
      <c r="M108" s="465" t="s">
        <v>4786</v>
      </c>
      <c r="N108" s="466" t="s">
        <v>4815</v>
      </c>
      <c r="O108" s="500" t="s">
        <v>4816</v>
      </c>
      <c r="P108" s="502" t="s">
        <v>4817</v>
      </c>
      <c r="Q108" s="501" t="s">
        <v>4811</v>
      </c>
      <c r="R108" s="470" t="s">
        <v>4568</v>
      </c>
      <c r="S108" s="471">
        <v>42116</v>
      </c>
      <c r="T108" s="472" t="s">
        <v>141</v>
      </c>
      <c r="AF108" t="s">
        <v>3407</v>
      </c>
      <c r="AG108" t="s">
        <v>3408</v>
      </c>
      <c r="AH108" t="s">
        <v>1706</v>
      </c>
    </row>
    <row r="109" spans="1:34" ht="12" customHeight="1">
      <c r="A109" t="s">
        <v>14</v>
      </c>
      <c r="C109" t="s">
        <v>77</v>
      </c>
      <c r="D109" t="s">
        <v>78</v>
      </c>
      <c r="E109" t="s">
        <v>79</v>
      </c>
      <c r="F109" t="s">
        <v>4827</v>
      </c>
      <c r="G109" t="s">
        <v>4827</v>
      </c>
      <c r="H109" t="s">
        <v>4828</v>
      </c>
      <c r="J109" s="463" t="s">
        <v>4829</v>
      </c>
      <c r="L109" s="464" t="s">
        <v>4830</v>
      </c>
      <c r="M109" s="465" t="s">
        <v>4831</v>
      </c>
      <c r="N109" s="466" t="s">
        <v>4564</v>
      </c>
      <c r="O109" s="467" t="s">
        <v>4565</v>
      </c>
      <c r="P109" s="468" t="s">
        <v>4566</v>
      </c>
      <c r="Q109" s="469" t="s">
        <v>4567</v>
      </c>
      <c r="R109" s="471" t="s">
        <v>2360</v>
      </c>
      <c r="S109" s="471">
        <v>42116</v>
      </c>
      <c r="T109" s="471" t="s">
        <v>141</v>
      </c>
      <c r="X109" s="471"/>
      <c r="AF109" t="s">
        <v>3407</v>
      </c>
      <c r="AG109" t="s">
        <v>3408</v>
      </c>
      <c r="AH109" t="s">
        <v>1706</v>
      </c>
    </row>
    <row r="110" spans="1:34" ht="12" customHeight="1">
      <c r="A110" t="s">
        <v>14</v>
      </c>
      <c r="C110" t="s">
        <v>77</v>
      </c>
      <c r="D110" t="s">
        <v>78</v>
      </c>
      <c r="E110" t="s">
        <v>79</v>
      </c>
      <c r="F110" t="s">
        <v>4827</v>
      </c>
      <c r="G110" t="s">
        <v>4827</v>
      </c>
      <c r="H110" t="s">
        <v>4832</v>
      </c>
      <c r="J110" s="463" t="s">
        <v>4833</v>
      </c>
      <c r="L110" s="503" t="s">
        <v>4834</v>
      </c>
      <c r="M110" s="465" t="s">
        <v>4831</v>
      </c>
      <c r="N110" s="504" t="s">
        <v>145</v>
      </c>
      <c r="O110" s="505" t="s">
        <v>4835</v>
      </c>
      <c r="P110" s="505" t="s">
        <v>4836</v>
      </c>
      <c r="Q110" s="506" t="s">
        <v>4837</v>
      </c>
      <c r="R110" s="499" t="s">
        <v>2360</v>
      </c>
      <c r="S110" s="471">
        <v>42096</v>
      </c>
      <c r="T110" s="472" t="s">
        <v>141</v>
      </c>
      <c r="X110" s="473"/>
      <c r="AF110" t="s">
        <v>3407</v>
      </c>
      <c r="AG110" t="s">
        <v>3408</v>
      </c>
      <c r="AH110" t="s">
        <v>1706</v>
      </c>
    </row>
    <row r="111" spans="1:34" ht="12" customHeight="1">
      <c r="A111" t="s">
        <v>14</v>
      </c>
      <c r="C111" t="s">
        <v>77</v>
      </c>
      <c r="D111" t="s">
        <v>78</v>
      </c>
      <c r="E111" t="s">
        <v>79</v>
      </c>
      <c r="F111" t="s">
        <v>4827</v>
      </c>
      <c r="G111" t="s">
        <v>4827</v>
      </c>
      <c r="H111" t="s">
        <v>4832</v>
      </c>
      <c r="J111" s="463" t="s">
        <v>4838</v>
      </c>
      <c r="L111" s="503" t="s">
        <v>4839</v>
      </c>
      <c r="M111" s="465" t="s">
        <v>4831</v>
      </c>
      <c r="N111" s="504" t="s">
        <v>145</v>
      </c>
      <c r="O111" s="505" t="s">
        <v>4840</v>
      </c>
      <c r="P111" s="505" t="s">
        <v>4836</v>
      </c>
      <c r="Q111" s="506" t="s">
        <v>4837</v>
      </c>
      <c r="R111" s="499" t="s">
        <v>2360</v>
      </c>
      <c r="S111" s="471">
        <v>42096</v>
      </c>
      <c r="T111" s="472" t="s">
        <v>141</v>
      </c>
      <c r="X111" s="473"/>
      <c r="AF111" t="s">
        <v>3407</v>
      </c>
      <c r="AG111" t="s">
        <v>3408</v>
      </c>
      <c r="AH111" t="s">
        <v>1706</v>
      </c>
    </row>
    <row r="112" spans="1:34" ht="12" customHeight="1">
      <c r="A112" t="s">
        <v>14</v>
      </c>
      <c r="C112" t="s">
        <v>77</v>
      </c>
      <c r="D112" t="s">
        <v>78</v>
      </c>
      <c r="E112" t="s">
        <v>79</v>
      </c>
      <c r="F112" t="s">
        <v>4827</v>
      </c>
      <c r="G112" t="s">
        <v>4827</v>
      </c>
      <c r="H112" t="s">
        <v>4832</v>
      </c>
      <c r="J112" s="463" t="s">
        <v>4841</v>
      </c>
      <c r="L112" s="503" t="s">
        <v>4842</v>
      </c>
      <c r="M112" s="465" t="s">
        <v>4831</v>
      </c>
      <c r="N112" s="504" t="s">
        <v>145</v>
      </c>
      <c r="O112" s="505" t="s">
        <v>4843</v>
      </c>
      <c r="P112" s="505" t="s">
        <v>4836</v>
      </c>
      <c r="Q112" s="506" t="s">
        <v>4837</v>
      </c>
      <c r="R112" s="499" t="s">
        <v>2360</v>
      </c>
      <c r="S112" s="471">
        <v>42096</v>
      </c>
      <c r="T112" s="472" t="s">
        <v>141</v>
      </c>
      <c r="X112" s="473"/>
      <c r="AF112" t="s">
        <v>3407</v>
      </c>
      <c r="AG112" t="s">
        <v>3408</v>
      </c>
      <c r="AH112" t="s">
        <v>1706</v>
      </c>
    </row>
    <row r="113" spans="1:34" ht="12" customHeight="1">
      <c r="A113" t="s">
        <v>14</v>
      </c>
      <c r="C113" t="s">
        <v>77</v>
      </c>
      <c r="D113" t="s">
        <v>78</v>
      </c>
      <c r="E113" t="s">
        <v>79</v>
      </c>
      <c r="F113" t="s">
        <v>4827</v>
      </c>
      <c r="G113" t="s">
        <v>4827</v>
      </c>
      <c r="H113" t="s">
        <v>4832</v>
      </c>
      <c r="J113" s="463" t="s">
        <v>4844</v>
      </c>
      <c r="L113" s="503" t="s">
        <v>4845</v>
      </c>
      <c r="M113" s="465" t="s">
        <v>4831</v>
      </c>
      <c r="N113" s="504" t="s">
        <v>145</v>
      </c>
      <c r="O113" s="505" t="s">
        <v>4846</v>
      </c>
      <c r="P113" s="505" t="s">
        <v>4836</v>
      </c>
      <c r="Q113" s="506" t="s">
        <v>4837</v>
      </c>
      <c r="R113" s="499" t="s">
        <v>2360</v>
      </c>
      <c r="S113" s="471">
        <v>42096</v>
      </c>
      <c r="T113" s="472" t="s">
        <v>141</v>
      </c>
      <c r="X113" s="473"/>
      <c r="AF113" t="s">
        <v>3407</v>
      </c>
      <c r="AG113" t="s">
        <v>3408</v>
      </c>
      <c r="AH113" t="s">
        <v>1706</v>
      </c>
    </row>
    <row r="114" spans="1:34" ht="12" customHeight="1">
      <c r="A114" t="s">
        <v>14</v>
      </c>
      <c r="C114" t="s">
        <v>77</v>
      </c>
      <c r="D114" t="s">
        <v>78</v>
      </c>
      <c r="E114" t="s">
        <v>79</v>
      </c>
      <c r="F114" t="s">
        <v>4827</v>
      </c>
      <c r="G114" t="s">
        <v>4827</v>
      </c>
      <c r="H114" t="s">
        <v>4832</v>
      </c>
      <c r="J114" s="463" t="s">
        <v>4847</v>
      </c>
      <c r="L114" s="503" t="s">
        <v>4848</v>
      </c>
      <c r="M114" s="465" t="s">
        <v>4831</v>
      </c>
      <c r="N114" s="504" t="s">
        <v>145</v>
      </c>
      <c r="O114" s="505" t="s">
        <v>4849</v>
      </c>
      <c r="P114" s="505" t="s">
        <v>4850</v>
      </c>
      <c r="Q114" s="506" t="s">
        <v>4851</v>
      </c>
      <c r="R114" s="471" t="s">
        <v>2360</v>
      </c>
      <c r="S114" s="471">
        <v>42116</v>
      </c>
      <c r="T114" s="471" t="s">
        <v>141</v>
      </c>
      <c r="X114" s="471"/>
      <c r="AF114" t="s">
        <v>3407</v>
      </c>
      <c r="AG114" t="s">
        <v>3408</v>
      </c>
      <c r="AH114" t="s">
        <v>1706</v>
      </c>
    </row>
    <row r="115" spans="1:34" ht="12" customHeight="1">
      <c r="A115" t="s">
        <v>14</v>
      </c>
      <c r="C115" t="s">
        <v>77</v>
      </c>
      <c r="D115" t="s">
        <v>78</v>
      </c>
      <c r="E115" t="s">
        <v>79</v>
      </c>
      <c r="F115" t="s">
        <v>4827</v>
      </c>
      <c r="G115" t="s">
        <v>4827</v>
      </c>
      <c r="H115" t="s">
        <v>4832</v>
      </c>
      <c r="J115" s="463" t="s">
        <v>4852</v>
      </c>
      <c r="L115" s="503" t="s">
        <v>4853</v>
      </c>
      <c r="M115" s="465" t="s">
        <v>4831</v>
      </c>
      <c r="N115" s="504" t="s">
        <v>145</v>
      </c>
      <c r="O115" s="505" t="s">
        <v>4854</v>
      </c>
      <c r="P115" s="505" t="s">
        <v>4855</v>
      </c>
      <c r="Q115" s="506" t="s">
        <v>4856</v>
      </c>
      <c r="R115" s="471" t="s">
        <v>2360</v>
      </c>
      <c r="S115" s="471">
        <v>42116</v>
      </c>
      <c r="T115" s="471" t="s">
        <v>141</v>
      </c>
      <c r="X115" s="471"/>
      <c r="AF115" t="s">
        <v>3407</v>
      </c>
      <c r="AG115" t="s">
        <v>3408</v>
      </c>
      <c r="AH115" t="s">
        <v>1706</v>
      </c>
    </row>
    <row r="116" spans="1:34" ht="12" customHeight="1">
      <c r="A116" t="s">
        <v>14</v>
      </c>
      <c r="C116" t="s">
        <v>77</v>
      </c>
      <c r="D116" t="s">
        <v>78</v>
      </c>
      <c r="E116" t="s">
        <v>79</v>
      </c>
      <c r="F116" t="s">
        <v>4827</v>
      </c>
      <c r="G116" t="s">
        <v>4827</v>
      </c>
      <c r="H116" t="s">
        <v>4832</v>
      </c>
      <c r="J116" s="463" t="s">
        <v>4857</v>
      </c>
      <c r="L116" s="503" t="s">
        <v>4858</v>
      </c>
      <c r="M116" s="465" t="s">
        <v>4831</v>
      </c>
      <c r="N116" s="504" t="s">
        <v>145</v>
      </c>
      <c r="O116" s="505" t="s">
        <v>4859</v>
      </c>
      <c r="P116" s="505" t="s">
        <v>4860</v>
      </c>
      <c r="Q116" s="506" t="s">
        <v>4837</v>
      </c>
      <c r="R116" s="499" t="s">
        <v>2360</v>
      </c>
      <c r="S116" s="471">
        <v>42103</v>
      </c>
      <c r="T116" s="472" t="s">
        <v>141</v>
      </c>
      <c r="X116" s="473"/>
      <c r="AF116" t="s">
        <v>3407</v>
      </c>
      <c r="AG116" t="s">
        <v>3408</v>
      </c>
      <c r="AH116" t="s">
        <v>1706</v>
      </c>
    </row>
    <row r="117" spans="1:34" ht="12" customHeight="1">
      <c r="A117" t="s">
        <v>14</v>
      </c>
      <c r="C117" t="s">
        <v>77</v>
      </c>
      <c r="D117" t="s">
        <v>78</v>
      </c>
      <c r="E117" t="s">
        <v>79</v>
      </c>
      <c r="F117" t="s">
        <v>4827</v>
      </c>
      <c r="G117" t="s">
        <v>4827</v>
      </c>
      <c r="H117" t="s">
        <v>4832</v>
      </c>
      <c r="J117" s="463" t="s">
        <v>4861</v>
      </c>
      <c r="L117" s="503" t="s">
        <v>4862</v>
      </c>
      <c r="M117" s="465" t="s">
        <v>4831</v>
      </c>
      <c r="N117" s="504" t="s">
        <v>145</v>
      </c>
      <c r="O117" s="505" t="s">
        <v>4859</v>
      </c>
      <c r="P117" s="505" t="s">
        <v>4863</v>
      </c>
      <c r="Q117" s="506" t="s">
        <v>4837</v>
      </c>
      <c r="R117" s="499" t="s">
        <v>2360</v>
      </c>
      <c r="S117" s="471">
        <v>42103</v>
      </c>
      <c r="T117" s="472" t="s">
        <v>141</v>
      </c>
      <c r="X117" s="473"/>
      <c r="AF117" t="s">
        <v>3407</v>
      </c>
      <c r="AG117" t="s">
        <v>3408</v>
      </c>
      <c r="AH117" t="s">
        <v>1706</v>
      </c>
    </row>
    <row r="118" spans="1:34" ht="12" customHeight="1">
      <c r="A118" t="s">
        <v>14</v>
      </c>
      <c r="C118" t="s">
        <v>77</v>
      </c>
      <c r="D118" t="s">
        <v>78</v>
      </c>
      <c r="E118" t="s">
        <v>79</v>
      </c>
      <c r="F118" t="s">
        <v>4827</v>
      </c>
      <c r="G118" t="s">
        <v>4827</v>
      </c>
      <c r="H118" t="s">
        <v>4832</v>
      </c>
      <c r="J118" s="463" t="s">
        <v>4864</v>
      </c>
      <c r="L118" s="503" t="s">
        <v>4865</v>
      </c>
      <c r="M118" s="465" t="s">
        <v>4831</v>
      </c>
      <c r="N118" s="504" t="s">
        <v>145</v>
      </c>
      <c r="O118" s="505" t="s">
        <v>4859</v>
      </c>
      <c r="P118" s="505" t="s">
        <v>4866</v>
      </c>
      <c r="Q118" s="506" t="s">
        <v>4837</v>
      </c>
      <c r="R118" s="471" t="s">
        <v>2360</v>
      </c>
      <c r="S118" s="471">
        <v>42116</v>
      </c>
      <c r="T118" s="471" t="s">
        <v>141</v>
      </c>
      <c r="X118" s="471"/>
      <c r="AF118" t="s">
        <v>3407</v>
      </c>
      <c r="AG118" t="s">
        <v>3408</v>
      </c>
      <c r="AH118" t="s">
        <v>1706</v>
      </c>
    </row>
    <row r="119" spans="1:34" ht="12" customHeight="1">
      <c r="A119" t="s">
        <v>14</v>
      </c>
      <c r="C119" t="s">
        <v>77</v>
      </c>
      <c r="D119" t="s">
        <v>78</v>
      </c>
      <c r="E119" t="s">
        <v>79</v>
      </c>
      <c r="F119" t="s">
        <v>4827</v>
      </c>
      <c r="G119" t="s">
        <v>4827</v>
      </c>
      <c r="H119" t="s">
        <v>4832</v>
      </c>
      <c r="J119" s="463" t="s">
        <v>4867</v>
      </c>
      <c r="L119" s="503" t="s">
        <v>4868</v>
      </c>
      <c r="M119" s="465" t="s">
        <v>4831</v>
      </c>
      <c r="N119" s="504" t="s">
        <v>145</v>
      </c>
      <c r="O119" s="507" t="s">
        <v>4869</v>
      </c>
      <c r="P119" s="507" t="s">
        <v>4870</v>
      </c>
      <c r="Q119" s="508" t="s">
        <v>4871</v>
      </c>
      <c r="R119" s="509"/>
      <c r="S119" s="510"/>
      <c r="T119" s="511" t="s">
        <v>176</v>
      </c>
      <c r="X119" s="512" t="s">
        <v>4872</v>
      </c>
      <c r="AF119" t="s">
        <v>3407</v>
      </c>
      <c r="AG119" t="s">
        <v>3408</v>
      </c>
      <c r="AH119" t="s">
        <v>1706</v>
      </c>
    </row>
    <row r="120" spans="1:34" ht="12" customHeight="1">
      <c r="A120" t="s">
        <v>14</v>
      </c>
      <c r="C120" t="s">
        <v>77</v>
      </c>
      <c r="D120" t="s">
        <v>78</v>
      </c>
      <c r="E120" t="s">
        <v>79</v>
      </c>
      <c r="F120" t="s">
        <v>4827</v>
      </c>
      <c r="G120" t="s">
        <v>4827</v>
      </c>
      <c r="H120" t="s">
        <v>4832</v>
      </c>
      <c r="J120" s="463" t="s">
        <v>4873</v>
      </c>
      <c r="L120" s="503" t="s">
        <v>4874</v>
      </c>
      <c r="M120" s="465" t="s">
        <v>4831</v>
      </c>
      <c r="N120" s="504" t="s">
        <v>145</v>
      </c>
      <c r="O120" s="513" t="s">
        <v>4875</v>
      </c>
      <c r="P120" s="505" t="s">
        <v>4876</v>
      </c>
      <c r="Q120" s="506" t="s">
        <v>4837</v>
      </c>
      <c r="R120" s="471" t="s">
        <v>2360</v>
      </c>
      <c r="S120" s="471">
        <v>42116</v>
      </c>
      <c r="T120" s="471" t="s">
        <v>141</v>
      </c>
      <c r="X120" s="471"/>
      <c r="AF120" t="s">
        <v>3407</v>
      </c>
      <c r="AG120" t="s">
        <v>3408</v>
      </c>
      <c r="AH120" t="s">
        <v>1706</v>
      </c>
    </row>
    <row r="121" spans="1:34" ht="12" customHeight="1">
      <c r="A121" t="s">
        <v>14</v>
      </c>
      <c r="C121" t="s">
        <v>77</v>
      </c>
      <c r="D121" t="s">
        <v>78</v>
      </c>
      <c r="E121" t="s">
        <v>79</v>
      </c>
      <c r="F121" t="s">
        <v>4827</v>
      </c>
      <c r="G121" t="s">
        <v>4827</v>
      </c>
      <c r="H121" t="s">
        <v>4832</v>
      </c>
      <c r="J121" s="463" t="s">
        <v>4877</v>
      </c>
      <c r="L121" s="503" t="s">
        <v>4878</v>
      </c>
      <c r="M121" s="465" t="s">
        <v>4831</v>
      </c>
      <c r="N121" s="504" t="s">
        <v>145</v>
      </c>
      <c r="O121" s="505" t="s">
        <v>4879</v>
      </c>
      <c r="P121" s="505" t="s">
        <v>4880</v>
      </c>
      <c r="Q121" s="506" t="s">
        <v>4837</v>
      </c>
      <c r="R121" s="471" t="s">
        <v>2360</v>
      </c>
      <c r="S121" s="471">
        <v>42116</v>
      </c>
      <c r="T121" s="471" t="s">
        <v>141</v>
      </c>
      <c r="X121" s="471"/>
      <c r="AF121" t="s">
        <v>3407</v>
      </c>
      <c r="AG121" t="s">
        <v>3408</v>
      </c>
      <c r="AH121" t="s">
        <v>1706</v>
      </c>
    </row>
    <row r="122" spans="1:34" ht="12" customHeight="1">
      <c r="A122" t="s">
        <v>14</v>
      </c>
      <c r="C122" t="s">
        <v>77</v>
      </c>
      <c r="D122" t="s">
        <v>78</v>
      </c>
      <c r="E122" t="s">
        <v>79</v>
      </c>
      <c r="F122" t="s">
        <v>4827</v>
      </c>
      <c r="G122" t="s">
        <v>4827</v>
      </c>
      <c r="H122" t="s">
        <v>4832</v>
      </c>
      <c r="J122" s="463" t="s">
        <v>4881</v>
      </c>
      <c r="L122" s="503" t="s">
        <v>4882</v>
      </c>
      <c r="M122" s="465" t="s">
        <v>4831</v>
      </c>
      <c r="N122" s="504" t="s">
        <v>145</v>
      </c>
      <c r="O122" s="505" t="s">
        <v>4883</v>
      </c>
      <c r="P122" s="505" t="s">
        <v>4876</v>
      </c>
      <c r="Q122" s="506" t="s">
        <v>4837</v>
      </c>
      <c r="R122" s="471" t="s">
        <v>2360</v>
      </c>
      <c r="S122" s="471">
        <v>42116</v>
      </c>
      <c r="T122" s="471" t="s">
        <v>141</v>
      </c>
      <c r="X122" s="471"/>
      <c r="AF122" t="s">
        <v>3407</v>
      </c>
      <c r="AG122" t="s">
        <v>3408</v>
      </c>
      <c r="AH122" t="s">
        <v>1706</v>
      </c>
    </row>
    <row r="123" spans="1:34" ht="12" customHeight="1">
      <c r="A123" t="s">
        <v>14</v>
      </c>
      <c r="C123" t="s">
        <v>77</v>
      </c>
      <c r="D123" t="s">
        <v>78</v>
      </c>
      <c r="E123" t="s">
        <v>79</v>
      </c>
      <c r="F123" t="s">
        <v>4827</v>
      </c>
      <c r="G123" t="s">
        <v>4827</v>
      </c>
      <c r="H123" t="s">
        <v>4832</v>
      </c>
      <c r="J123" s="463" t="s">
        <v>4884</v>
      </c>
      <c r="L123" s="503" t="s">
        <v>4885</v>
      </c>
      <c r="M123" s="465" t="s">
        <v>4831</v>
      </c>
      <c r="N123" s="504" t="s">
        <v>145</v>
      </c>
      <c r="O123" s="505" t="s">
        <v>4886</v>
      </c>
      <c r="P123" s="505" t="s">
        <v>4880</v>
      </c>
      <c r="Q123" s="506" t="s">
        <v>4837</v>
      </c>
      <c r="R123" s="471" t="s">
        <v>2360</v>
      </c>
      <c r="S123" s="471">
        <v>42116</v>
      </c>
      <c r="T123" s="471" t="s">
        <v>141</v>
      </c>
      <c r="X123" s="471"/>
      <c r="AF123" t="s">
        <v>3407</v>
      </c>
      <c r="AG123" t="s">
        <v>3408</v>
      </c>
      <c r="AH123" t="s">
        <v>1706</v>
      </c>
    </row>
    <row r="124" spans="1:34" ht="12" customHeight="1">
      <c r="A124" t="s">
        <v>14</v>
      </c>
      <c r="C124" t="s">
        <v>77</v>
      </c>
      <c r="D124" t="s">
        <v>78</v>
      </c>
      <c r="E124" t="s">
        <v>79</v>
      </c>
      <c r="F124" t="s">
        <v>4827</v>
      </c>
      <c r="G124" t="s">
        <v>4827</v>
      </c>
      <c r="H124" t="s">
        <v>4832</v>
      </c>
      <c r="J124" s="463" t="s">
        <v>4887</v>
      </c>
      <c r="L124" s="503" t="s">
        <v>4888</v>
      </c>
      <c r="M124" s="465" t="s">
        <v>4831</v>
      </c>
      <c r="N124" s="504" t="s">
        <v>145</v>
      </c>
      <c r="O124" s="505" t="s">
        <v>4889</v>
      </c>
      <c r="P124" s="505" t="s">
        <v>4876</v>
      </c>
      <c r="Q124" s="506" t="s">
        <v>4837</v>
      </c>
      <c r="R124" s="471" t="s">
        <v>2360</v>
      </c>
      <c r="S124" s="471">
        <v>42116</v>
      </c>
      <c r="T124" s="471" t="s">
        <v>141</v>
      </c>
      <c r="X124" s="471"/>
      <c r="AF124" t="s">
        <v>3407</v>
      </c>
      <c r="AG124" t="s">
        <v>3408</v>
      </c>
      <c r="AH124" t="s">
        <v>1706</v>
      </c>
    </row>
    <row r="125" spans="1:34" ht="12" customHeight="1">
      <c r="A125" t="s">
        <v>14</v>
      </c>
      <c r="C125" t="s">
        <v>77</v>
      </c>
      <c r="D125" t="s">
        <v>78</v>
      </c>
      <c r="E125" t="s">
        <v>79</v>
      </c>
      <c r="F125" t="s">
        <v>4827</v>
      </c>
      <c r="G125" t="s">
        <v>4827</v>
      </c>
      <c r="H125" t="s">
        <v>4832</v>
      </c>
      <c r="J125" s="463" t="s">
        <v>4890</v>
      </c>
      <c r="L125" s="503" t="s">
        <v>4891</v>
      </c>
      <c r="M125" s="465" t="s">
        <v>4831</v>
      </c>
      <c r="N125" s="504" t="s">
        <v>145</v>
      </c>
      <c r="O125" s="505" t="s">
        <v>4892</v>
      </c>
      <c r="P125" s="505" t="s">
        <v>4880</v>
      </c>
      <c r="Q125" s="506" t="s">
        <v>4837</v>
      </c>
      <c r="R125" s="471" t="s">
        <v>2360</v>
      </c>
      <c r="S125" s="471">
        <v>42116</v>
      </c>
      <c r="T125" s="471" t="s">
        <v>141</v>
      </c>
      <c r="X125" s="471"/>
      <c r="AF125" t="s">
        <v>3407</v>
      </c>
      <c r="AG125" t="s">
        <v>3408</v>
      </c>
      <c r="AH125" t="s">
        <v>1706</v>
      </c>
    </row>
    <row r="126" spans="1:34" ht="12" customHeight="1">
      <c r="A126" t="s">
        <v>14</v>
      </c>
      <c r="C126" t="s">
        <v>77</v>
      </c>
      <c r="D126" t="s">
        <v>78</v>
      </c>
      <c r="E126" t="s">
        <v>79</v>
      </c>
      <c r="F126" t="s">
        <v>4827</v>
      </c>
      <c r="G126" t="s">
        <v>4827</v>
      </c>
      <c r="H126" t="s">
        <v>4832</v>
      </c>
      <c r="J126" s="463" t="s">
        <v>4893</v>
      </c>
      <c r="L126" s="503" t="s">
        <v>4894</v>
      </c>
      <c r="M126" s="465" t="s">
        <v>4831</v>
      </c>
      <c r="N126" s="504" t="s">
        <v>145</v>
      </c>
      <c r="O126" s="505" t="s">
        <v>4859</v>
      </c>
      <c r="P126" s="505" t="s">
        <v>4895</v>
      </c>
      <c r="Q126" s="506" t="s">
        <v>4837</v>
      </c>
      <c r="R126" s="471" t="s">
        <v>2360</v>
      </c>
      <c r="S126" s="471">
        <v>42116</v>
      </c>
      <c r="T126" s="471" t="s">
        <v>141</v>
      </c>
      <c r="X126" s="471"/>
      <c r="AF126" t="s">
        <v>3407</v>
      </c>
      <c r="AG126" t="s">
        <v>3408</v>
      </c>
      <c r="AH126" t="s">
        <v>1706</v>
      </c>
    </row>
    <row r="127" spans="1:34" ht="12" customHeight="1">
      <c r="A127" t="s">
        <v>14</v>
      </c>
      <c r="C127" t="s">
        <v>77</v>
      </c>
      <c r="D127" t="s">
        <v>78</v>
      </c>
      <c r="E127" t="s">
        <v>79</v>
      </c>
      <c r="F127" t="s">
        <v>4827</v>
      </c>
      <c r="G127" t="s">
        <v>4827</v>
      </c>
      <c r="H127" t="s">
        <v>4896</v>
      </c>
      <c r="J127" s="463" t="s">
        <v>4897</v>
      </c>
      <c r="L127" s="503" t="s">
        <v>4834</v>
      </c>
      <c r="M127" s="465" t="s">
        <v>4831</v>
      </c>
      <c r="N127" s="504" t="s">
        <v>145</v>
      </c>
      <c r="O127" s="505" t="s">
        <v>4835</v>
      </c>
      <c r="P127" s="505" t="s">
        <v>4836</v>
      </c>
      <c r="Q127" s="506" t="s">
        <v>4837</v>
      </c>
      <c r="R127" s="499" t="s">
        <v>2360</v>
      </c>
      <c r="S127" s="471">
        <v>42096</v>
      </c>
      <c r="T127" s="472" t="s">
        <v>141</v>
      </c>
      <c r="X127" s="473"/>
      <c r="AF127" t="s">
        <v>3407</v>
      </c>
      <c r="AG127" t="s">
        <v>3408</v>
      </c>
      <c r="AH127" t="s">
        <v>1706</v>
      </c>
    </row>
    <row r="128" spans="1:34" ht="12" customHeight="1">
      <c r="A128" t="s">
        <v>14</v>
      </c>
      <c r="C128" t="s">
        <v>77</v>
      </c>
      <c r="D128" t="s">
        <v>78</v>
      </c>
      <c r="E128" t="s">
        <v>79</v>
      </c>
      <c r="F128" t="s">
        <v>4827</v>
      </c>
      <c r="G128" t="s">
        <v>4827</v>
      </c>
      <c r="H128" t="s">
        <v>4896</v>
      </c>
      <c r="J128" s="463" t="s">
        <v>4898</v>
      </c>
      <c r="L128" s="503" t="s">
        <v>4839</v>
      </c>
      <c r="M128" s="465" t="s">
        <v>4831</v>
      </c>
      <c r="N128" s="504" t="s">
        <v>145</v>
      </c>
      <c r="O128" s="505" t="s">
        <v>4840</v>
      </c>
      <c r="P128" s="505" t="s">
        <v>4836</v>
      </c>
      <c r="Q128" s="506" t="s">
        <v>4837</v>
      </c>
      <c r="R128" s="499" t="s">
        <v>2360</v>
      </c>
      <c r="S128" s="471">
        <v>42096</v>
      </c>
      <c r="T128" s="472" t="s">
        <v>141</v>
      </c>
      <c r="X128" s="473"/>
      <c r="AF128" t="s">
        <v>3407</v>
      </c>
      <c r="AG128" t="s">
        <v>3408</v>
      </c>
      <c r="AH128" t="s">
        <v>1706</v>
      </c>
    </row>
    <row r="129" spans="1:34" ht="12" customHeight="1">
      <c r="A129" t="s">
        <v>14</v>
      </c>
      <c r="C129" t="s">
        <v>77</v>
      </c>
      <c r="D129" t="s">
        <v>78</v>
      </c>
      <c r="E129" t="s">
        <v>79</v>
      </c>
      <c r="F129" t="s">
        <v>4827</v>
      </c>
      <c r="G129" t="s">
        <v>4827</v>
      </c>
      <c r="H129" t="s">
        <v>4896</v>
      </c>
      <c r="J129" s="463" t="s">
        <v>4899</v>
      </c>
      <c r="L129" s="503" t="s">
        <v>4842</v>
      </c>
      <c r="M129" s="465" t="s">
        <v>4831</v>
      </c>
      <c r="N129" s="504" t="s">
        <v>145</v>
      </c>
      <c r="O129" s="505" t="s">
        <v>4843</v>
      </c>
      <c r="P129" s="505" t="s">
        <v>4836</v>
      </c>
      <c r="Q129" s="506" t="s">
        <v>4837</v>
      </c>
      <c r="R129" s="499" t="s">
        <v>2360</v>
      </c>
      <c r="S129" s="471">
        <v>42096</v>
      </c>
      <c r="T129" s="472" t="s">
        <v>141</v>
      </c>
      <c r="X129" s="473"/>
      <c r="AF129" t="s">
        <v>3407</v>
      </c>
      <c r="AG129" t="s">
        <v>3408</v>
      </c>
      <c r="AH129" t="s">
        <v>1706</v>
      </c>
    </row>
    <row r="130" spans="1:34" ht="12" customHeight="1">
      <c r="A130" t="s">
        <v>14</v>
      </c>
      <c r="C130" t="s">
        <v>77</v>
      </c>
      <c r="D130" t="s">
        <v>78</v>
      </c>
      <c r="E130" t="s">
        <v>79</v>
      </c>
      <c r="F130" t="s">
        <v>4827</v>
      </c>
      <c r="G130" t="s">
        <v>4827</v>
      </c>
      <c r="H130" t="s">
        <v>4896</v>
      </c>
      <c r="J130" s="463" t="s">
        <v>4900</v>
      </c>
      <c r="L130" s="503" t="s">
        <v>4845</v>
      </c>
      <c r="M130" s="465" t="s">
        <v>4831</v>
      </c>
      <c r="N130" s="504" t="s">
        <v>145</v>
      </c>
      <c r="O130" s="505" t="s">
        <v>4846</v>
      </c>
      <c r="P130" s="505" t="s">
        <v>4836</v>
      </c>
      <c r="Q130" s="506" t="s">
        <v>4837</v>
      </c>
      <c r="R130" s="499" t="s">
        <v>2360</v>
      </c>
      <c r="S130" s="471">
        <v>42096</v>
      </c>
      <c r="T130" s="472" t="s">
        <v>141</v>
      </c>
      <c r="X130" s="473"/>
      <c r="AF130" t="s">
        <v>3407</v>
      </c>
      <c r="AG130" t="s">
        <v>3408</v>
      </c>
      <c r="AH130" t="s">
        <v>1706</v>
      </c>
    </row>
    <row r="131" spans="1:34" ht="12" customHeight="1">
      <c r="A131" t="s">
        <v>14</v>
      </c>
      <c r="C131" t="s">
        <v>77</v>
      </c>
      <c r="D131" t="s">
        <v>78</v>
      </c>
      <c r="E131" t="s">
        <v>79</v>
      </c>
      <c r="F131" t="s">
        <v>4827</v>
      </c>
      <c r="G131" t="s">
        <v>4827</v>
      </c>
      <c r="H131" t="s">
        <v>4896</v>
      </c>
      <c r="J131" s="463" t="s">
        <v>4901</v>
      </c>
      <c r="L131" s="503" t="s">
        <v>4848</v>
      </c>
      <c r="M131" s="465" t="s">
        <v>4831</v>
      </c>
      <c r="N131" s="504" t="s">
        <v>145</v>
      </c>
      <c r="O131" s="505" t="s">
        <v>4849</v>
      </c>
      <c r="P131" s="505" t="s">
        <v>4850</v>
      </c>
      <c r="Q131" s="506" t="s">
        <v>4851</v>
      </c>
      <c r="R131" s="471" t="s">
        <v>2360</v>
      </c>
      <c r="S131" s="471">
        <v>42116</v>
      </c>
      <c r="T131" s="471" t="s">
        <v>141</v>
      </c>
      <c r="X131" s="471"/>
      <c r="AF131" t="s">
        <v>3407</v>
      </c>
      <c r="AG131" t="s">
        <v>3408</v>
      </c>
      <c r="AH131" t="s">
        <v>1706</v>
      </c>
    </row>
    <row r="132" spans="1:34" ht="12" customHeight="1">
      <c r="A132" t="s">
        <v>14</v>
      </c>
      <c r="C132" t="s">
        <v>77</v>
      </c>
      <c r="D132" t="s">
        <v>78</v>
      </c>
      <c r="E132" t="s">
        <v>79</v>
      </c>
      <c r="F132" t="s">
        <v>4827</v>
      </c>
      <c r="G132" t="s">
        <v>4827</v>
      </c>
      <c r="H132" t="s">
        <v>4896</v>
      </c>
      <c r="J132" s="463" t="s">
        <v>4902</v>
      </c>
      <c r="L132" s="503" t="s">
        <v>4853</v>
      </c>
      <c r="M132" s="465" t="s">
        <v>4831</v>
      </c>
      <c r="N132" s="504" t="s">
        <v>145</v>
      </c>
      <c r="O132" s="505" t="s">
        <v>4854</v>
      </c>
      <c r="P132" s="505" t="s">
        <v>4855</v>
      </c>
      <c r="Q132" s="506" t="s">
        <v>4856</v>
      </c>
      <c r="R132" s="471" t="s">
        <v>2360</v>
      </c>
      <c r="S132" s="471">
        <v>42116</v>
      </c>
      <c r="T132" s="471" t="s">
        <v>141</v>
      </c>
      <c r="X132" s="471"/>
      <c r="AF132" t="s">
        <v>3407</v>
      </c>
      <c r="AG132" t="s">
        <v>3408</v>
      </c>
      <c r="AH132" t="s">
        <v>1706</v>
      </c>
    </row>
    <row r="133" spans="1:34" ht="12" customHeight="1">
      <c r="A133" t="s">
        <v>14</v>
      </c>
      <c r="C133" t="s">
        <v>77</v>
      </c>
      <c r="D133" t="s">
        <v>78</v>
      </c>
      <c r="E133" t="s">
        <v>79</v>
      </c>
      <c r="F133" t="s">
        <v>4827</v>
      </c>
      <c r="G133" t="s">
        <v>4827</v>
      </c>
      <c r="H133" t="s">
        <v>4896</v>
      </c>
      <c r="J133" s="463" t="s">
        <v>4903</v>
      </c>
      <c r="L133" s="503" t="s">
        <v>4858</v>
      </c>
      <c r="M133" s="465" t="s">
        <v>4831</v>
      </c>
      <c r="N133" s="504" t="s">
        <v>145</v>
      </c>
      <c r="O133" s="505" t="s">
        <v>4859</v>
      </c>
      <c r="P133" s="505" t="s">
        <v>4860</v>
      </c>
      <c r="Q133" s="506" t="s">
        <v>4837</v>
      </c>
      <c r="R133" s="471" t="s">
        <v>2360</v>
      </c>
      <c r="S133" s="471">
        <v>42116</v>
      </c>
      <c r="T133" s="471" t="s">
        <v>141</v>
      </c>
      <c r="X133" s="471"/>
      <c r="AF133" t="s">
        <v>3407</v>
      </c>
      <c r="AG133" t="s">
        <v>3408</v>
      </c>
      <c r="AH133" t="s">
        <v>1706</v>
      </c>
    </row>
    <row r="134" spans="1:34" ht="12" customHeight="1">
      <c r="A134" t="s">
        <v>14</v>
      </c>
      <c r="C134" t="s">
        <v>77</v>
      </c>
      <c r="D134" t="s">
        <v>78</v>
      </c>
      <c r="E134" t="s">
        <v>79</v>
      </c>
      <c r="F134" t="s">
        <v>4827</v>
      </c>
      <c r="G134" t="s">
        <v>4827</v>
      </c>
      <c r="H134" t="s">
        <v>4896</v>
      </c>
      <c r="J134" s="463" t="s">
        <v>4904</v>
      </c>
      <c r="L134" s="503" t="s">
        <v>4862</v>
      </c>
      <c r="M134" s="465" t="s">
        <v>4831</v>
      </c>
      <c r="N134" s="504" t="s">
        <v>145</v>
      </c>
      <c r="O134" s="505" t="s">
        <v>4859</v>
      </c>
      <c r="P134" s="505" t="s">
        <v>4863</v>
      </c>
      <c r="Q134" s="506" t="s">
        <v>4837</v>
      </c>
      <c r="R134" s="471" t="s">
        <v>2360</v>
      </c>
      <c r="S134" s="471">
        <v>42116</v>
      </c>
      <c r="T134" s="471" t="s">
        <v>141</v>
      </c>
      <c r="X134" s="471"/>
      <c r="AF134" t="s">
        <v>3407</v>
      </c>
      <c r="AG134" t="s">
        <v>3408</v>
      </c>
      <c r="AH134" t="s">
        <v>1706</v>
      </c>
    </row>
    <row r="135" spans="1:34" ht="12" customHeight="1">
      <c r="A135" t="s">
        <v>14</v>
      </c>
      <c r="C135" t="s">
        <v>77</v>
      </c>
      <c r="D135" t="s">
        <v>78</v>
      </c>
      <c r="E135" t="s">
        <v>79</v>
      </c>
      <c r="F135" t="s">
        <v>4827</v>
      </c>
      <c r="G135" t="s">
        <v>4827</v>
      </c>
      <c r="H135" t="s">
        <v>4896</v>
      </c>
      <c r="J135" s="463" t="s">
        <v>4905</v>
      </c>
      <c r="L135" s="503" t="s">
        <v>4865</v>
      </c>
      <c r="M135" s="465" t="s">
        <v>4831</v>
      </c>
      <c r="N135" s="504" t="s">
        <v>145</v>
      </c>
      <c r="O135" s="505" t="s">
        <v>4859</v>
      </c>
      <c r="P135" s="505" t="s">
        <v>4866</v>
      </c>
      <c r="Q135" s="506" t="s">
        <v>4837</v>
      </c>
      <c r="R135" s="471" t="s">
        <v>2360</v>
      </c>
      <c r="S135" s="471">
        <v>42116</v>
      </c>
      <c r="T135" s="471" t="s">
        <v>141</v>
      </c>
      <c r="X135" s="471"/>
      <c r="AF135" t="s">
        <v>3407</v>
      </c>
      <c r="AG135" t="s">
        <v>3408</v>
      </c>
      <c r="AH135" t="s">
        <v>1706</v>
      </c>
    </row>
    <row r="136" spans="1:34" ht="12" customHeight="1">
      <c r="A136" t="s">
        <v>14</v>
      </c>
      <c r="C136" t="s">
        <v>77</v>
      </c>
      <c r="D136" t="s">
        <v>78</v>
      </c>
      <c r="E136" t="s">
        <v>79</v>
      </c>
      <c r="F136" t="s">
        <v>4827</v>
      </c>
      <c r="G136" t="s">
        <v>4827</v>
      </c>
      <c r="H136" t="s">
        <v>4896</v>
      </c>
      <c r="J136" s="463" t="s">
        <v>4906</v>
      </c>
      <c r="L136" s="503" t="s">
        <v>4868</v>
      </c>
      <c r="M136" s="465" t="s">
        <v>4831</v>
      </c>
      <c r="N136" s="504" t="s">
        <v>145</v>
      </c>
      <c r="O136" s="507" t="s">
        <v>4869</v>
      </c>
      <c r="P136" s="507" t="s">
        <v>4870</v>
      </c>
      <c r="Q136" s="508" t="s">
        <v>4871</v>
      </c>
      <c r="R136" s="509"/>
      <c r="S136" s="510"/>
      <c r="T136" s="511" t="s">
        <v>176</v>
      </c>
      <c r="X136" s="512" t="s">
        <v>4872</v>
      </c>
      <c r="AF136" t="s">
        <v>3407</v>
      </c>
      <c r="AG136" t="s">
        <v>3408</v>
      </c>
      <c r="AH136" t="s">
        <v>1706</v>
      </c>
    </row>
    <row r="137" spans="1:34" ht="12" customHeight="1">
      <c r="A137" t="s">
        <v>14</v>
      </c>
      <c r="C137" t="s">
        <v>77</v>
      </c>
      <c r="D137" t="s">
        <v>78</v>
      </c>
      <c r="E137" t="s">
        <v>79</v>
      </c>
      <c r="F137" t="s">
        <v>4827</v>
      </c>
      <c r="G137" t="s">
        <v>4827</v>
      </c>
      <c r="H137" t="s">
        <v>4896</v>
      </c>
      <c r="J137" s="463" t="s">
        <v>4907</v>
      </c>
      <c r="L137" s="503" t="s">
        <v>4908</v>
      </c>
      <c r="M137" s="465" t="s">
        <v>4831</v>
      </c>
      <c r="N137" s="504" t="s">
        <v>145</v>
      </c>
      <c r="O137" s="513" t="s">
        <v>4875</v>
      </c>
      <c r="P137" s="505" t="s">
        <v>4876</v>
      </c>
      <c r="Q137" s="506" t="s">
        <v>4837</v>
      </c>
      <c r="R137" s="471" t="s">
        <v>2360</v>
      </c>
      <c r="S137" s="471">
        <v>42116</v>
      </c>
      <c r="T137" s="471" t="s">
        <v>141</v>
      </c>
      <c r="X137" s="471"/>
      <c r="AF137" t="s">
        <v>3407</v>
      </c>
      <c r="AG137" t="s">
        <v>3408</v>
      </c>
      <c r="AH137" t="s">
        <v>1706</v>
      </c>
    </row>
    <row r="138" spans="1:34" ht="12" customHeight="1">
      <c r="A138" t="s">
        <v>14</v>
      </c>
      <c r="C138" t="s">
        <v>77</v>
      </c>
      <c r="D138" t="s">
        <v>78</v>
      </c>
      <c r="E138" t="s">
        <v>79</v>
      </c>
      <c r="F138" t="s">
        <v>4827</v>
      </c>
      <c r="G138" t="s">
        <v>4827</v>
      </c>
      <c r="H138" t="s">
        <v>4896</v>
      </c>
      <c r="J138" s="463" t="s">
        <v>4909</v>
      </c>
      <c r="L138" s="503" t="s">
        <v>4878</v>
      </c>
      <c r="M138" s="465" t="s">
        <v>4831</v>
      </c>
      <c r="N138" s="504" t="s">
        <v>145</v>
      </c>
      <c r="O138" s="505" t="s">
        <v>4879</v>
      </c>
      <c r="P138" s="505" t="s">
        <v>4880</v>
      </c>
      <c r="Q138" s="506" t="s">
        <v>4837</v>
      </c>
      <c r="R138" s="471" t="s">
        <v>2360</v>
      </c>
      <c r="S138" s="471">
        <v>42116</v>
      </c>
      <c r="T138" s="471" t="s">
        <v>141</v>
      </c>
      <c r="X138" s="471"/>
      <c r="AF138" t="s">
        <v>3407</v>
      </c>
      <c r="AG138" t="s">
        <v>3408</v>
      </c>
      <c r="AH138" t="s">
        <v>1706</v>
      </c>
    </row>
    <row r="139" spans="1:34" ht="12" customHeight="1">
      <c r="A139" t="s">
        <v>14</v>
      </c>
      <c r="C139" t="s">
        <v>77</v>
      </c>
      <c r="D139" t="s">
        <v>78</v>
      </c>
      <c r="E139" t="s">
        <v>79</v>
      </c>
      <c r="F139" t="s">
        <v>4827</v>
      </c>
      <c r="G139" t="s">
        <v>4827</v>
      </c>
      <c r="H139" t="s">
        <v>4896</v>
      </c>
      <c r="J139" s="463" t="s">
        <v>4910</v>
      </c>
      <c r="L139" s="503" t="s">
        <v>4882</v>
      </c>
      <c r="M139" s="465" t="s">
        <v>4831</v>
      </c>
      <c r="N139" s="504" t="s">
        <v>145</v>
      </c>
      <c r="O139" s="505" t="s">
        <v>4883</v>
      </c>
      <c r="P139" s="505" t="s">
        <v>4876</v>
      </c>
      <c r="Q139" s="506" t="s">
        <v>4837</v>
      </c>
      <c r="R139" s="471" t="s">
        <v>2360</v>
      </c>
      <c r="S139" s="471">
        <v>42116</v>
      </c>
      <c r="T139" s="471" t="s">
        <v>141</v>
      </c>
      <c r="X139" s="471"/>
      <c r="AF139" t="s">
        <v>3407</v>
      </c>
      <c r="AG139" t="s">
        <v>3408</v>
      </c>
      <c r="AH139" t="s">
        <v>1706</v>
      </c>
    </row>
    <row r="140" spans="1:34" ht="12" customHeight="1">
      <c r="A140" t="s">
        <v>14</v>
      </c>
      <c r="C140" t="s">
        <v>77</v>
      </c>
      <c r="D140" t="s">
        <v>78</v>
      </c>
      <c r="E140" t="s">
        <v>79</v>
      </c>
      <c r="F140" t="s">
        <v>4827</v>
      </c>
      <c r="G140" t="s">
        <v>4827</v>
      </c>
      <c r="H140" t="s">
        <v>4896</v>
      </c>
      <c r="J140" s="463" t="s">
        <v>4911</v>
      </c>
      <c r="L140" s="503" t="s">
        <v>4885</v>
      </c>
      <c r="M140" s="465" t="s">
        <v>4831</v>
      </c>
      <c r="N140" s="504" t="s">
        <v>145</v>
      </c>
      <c r="O140" s="505" t="s">
        <v>4886</v>
      </c>
      <c r="P140" s="505" t="s">
        <v>4880</v>
      </c>
      <c r="Q140" s="506" t="s">
        <v>4837</v>
      </c>
      <c r="R140" s="471" t="s">
        <v>2360</v>
      </c>
      <c r="S140" s="471">
        <v>42116</v>
      </c>
      <c r="T140" s="471" t="s">
        <v>141</v>
      </c>
      <c r="X140" s="471"/>
      <c r="AF140" t="s">
        <v>3407</v>
      </c>
      <c r="AG140" t="s">
        <v>3408</v>
      </c>
      <c r="AH140" t="s">
        <v>1706</v>
      </c>
    </row>
    <row r="141" spans="1:34" ht="12" customHeight="1">
      <c r="A141" t="s">
        <v>14</v>
      </c>
      <c r="C141" t="s">
        <v>77</v>
      </c>
      <c r="D141" t="s">
        <v>78</v>
      </c>
      <c r="E141" t="s">
        <v>79</v>
      </c>
      <c r="F141" t="s">
        <v>4827</v>
      </c>
      <c r="G141" t="s">
        <v>4827</v>
      </c>
      <c r="H141" t="s">
        <v>4896</v>
      </c>
      <c r="J141" s="463" t="s">
        <v>4912</v>
      </c>
      <c r="L141" s="503" t="s">
        <v>4888</v>
      </c>
      <c r="M141" s="465" t="s">
        <v>4831</v>
      </c>
      <c r="N141" s="504" t="s">
        <v>145</v>
      </c>
      <c r="O141" s="505" t="s">
        <v>4889</v>
      </c>
      <c r="P141" s="505" t="s">
        <v>4876</v>
      </c>
      <c r="Q141" s="506" t="s">
        <v>4837</v>
      </c>
      <c r="R141" s="471" t="s">
        <v>2360</v>
      </c>
      <c r="S141" s="471">
        <v>42116</v>
      </c>
      <c r="T141" s="471" t="s">
        <v>141</v>
      </c>
      <c r="X141" s="471"/>
      <c r="AF141" t="s">
        <v>3407</v>
      </c>
      <c r="AG141" t="s">
        <v>3408</v>
      </c>
      <c r="AH141" t="s">
        <v>1706</v>
      </c>
    </row>
    <row r="142" spans="1:34" ht="12" customHeight="1">
      <c r="A142" t="s">
        <v>14</v>
      </c>
      <c r="C142" t="s">
        <v>77</v>
      </c>
      <c r="D142" t="s">
        <v>78</v>
      </c>
      <c r="E142" t="s">
        <v>79</v>
      </c>
      <c r="F142" t="s">
        <v>4827</v>
      </c>
      <c r="G142" t="s">
        <v>4827</v>
      </c>
      <c r="H142" t="s">
        <v>4896</v>
      </c>
      <c r="J142" s="463" t="s">
        <v>4913</v>
      </c>
      <c r="L142" s="503" t="s">
        <v>4891</v>
      </c>
      <c r="M142" s="465" t="s">
        <v>4831</v>
      </c>
      <c r="N142" s="504" t="s">
        <v>145</v>
      </c>
      <c r="O142" s="505" t="s">
        <v>4892</v>
      </c>
      <c r="P142" s="505" t="s">
        <v>4880</v>
      </c>
      <c r="Q142" s="506" t="s">
        <v>4837</v>
      </c>
      <c r="R142" s="471" t="s">
        <v>2360</v>
      </c>
      <c r="S142" s="471">
        <v>42116</v>
      </c>
      <c r="T142" s="471" t="s">
        <v>141</v>
      </c>
      <c r="X142" s="471"/>
      <c r="AF142" t="s">
        <v>3407</v>
      </c>
      <c r="AG142" t="s">
        <v>3408</v>
      </c>
      <c r="AH142" t="s">
        <v>1706</v>
      </c>
    </row>
    <row r="143" spans="1:34" ht="12" customHeight="1">
      <c r="A143" t="s">
        <v>14</v>
      </c>
      <c r="C143" t="s">
        <v>77</v>
      </c>
      <c r="D143" t="s">
        <v>78</v>
      </c>
      <c r="E143" t="s">
        <v>79</v>
      </c>
      <c r="F143" t="s">
        <v>4827</v>
      </c>
      <c r="G143" t="s">
        <v>4827</v>
      </c>
      <c r="H143" t="s">
        <v>4896</v>
      </c>
      <c r="J143" s="463" t="s">
        <v>4914</v>
      </c>
      <c r="L143" s="503" t="s">
        <v>4894</v>
      </c>
      <c r="M143" s="465" t="s">
        <v>4831</v>
      </c>
      <c r="N143" s="504" t="s">
        <v>145</v>
      </c>
      <c r="O143" s="505" t="s">
        <v>4859</v>
      </c>
      <c r="P143" s="505" t="s">
        <v>4895</v>
      </c>
      <c r="Q143" s="506" t="s">
        <v>4837</v>
      </c>
      <c r="R143" s="471" t="s">
        <v>2360</v>
      </c>
      <c r="S143" s="471">
        <v>42116</v>
      </c>
      <c r="T143" s="471" t="s">
        <v>141</v>
      </c>
      <c r="X143" s="471"/>
      <c r="AF143" t="s">
        <v>3407</v>
      </c>
      <c r="AG143" t="s">
        <v>3408</v>
      </c>
      <c r="AH143" t="s">
        <v>1706</v>
      </c>
    </row>
    <row r="144" spans="1:34" ht="12" customHeight="1">
      <c r="A144" t="s">
        <v>14</v>
      </c>
      <c r="C144" t="s">
        <v>77</v>
      </c>
      <c r="D144" t="s">
        <v>78</v>
      </c>
      <c r="E144" t="s">
        <v>79</v>
      </c>
      <c r="F144" t="s">
        <v>4915</v>
      </c>
      <c r="G144" t="s">
        <v>4915</v>
      </c>
      <c r="H144" t="s">
        <v>4916</v>
      </c>
      <c r="J144" s="463" t="s">
        <v>4917</v>
      </c>
      <c r="L144" s="464" t="s">
        <v>4918</v>
      </c>
      <c r="M144" s="465" t="s">
        <v>4563</v>
      </c>
      <c r="N144" s="466" t="s">
        <v>145</v>
      </c>
      <c r="O144" s="467" t="s">
        <v>4919</v>
      </c>
      <c r="P144" s="468" t="s">
        <v>4920</v>
      </c>
      <c r="Q144" s="469" t="s">
        <v>4580</v>
      </c>
      <c r="R144" s="514" t="s">
        <v>4568</v>
      </c>
      <c r="S144" s="515">
        <v>42121</v>
      </c>
      <c r="T144" s="516" t="s">
        <v>176</v>
      </c>
      <c r="X144" s="517" t="s">
        <v>4921</v>
      </c>
      <c r="AF144" t="s">
        <v>3407</v>
      </c>
      <c r="AG144" t="s">
        <v>3408</v>
      </c>
      <c r="AH144" t="s">
        <v>1706</v>
      </c>
    </row>
    <row r="145" spans="1:34" ht="12" customHeight="1">
      <c r="A145" t="s">
        <v>14</v>
      </c>
      <c r="C145" t="s">
        <v>77</v>
      </c>
      <c r="D145" t="s">
        <v>78</v>
      </c>
      <c r="E145" t="s">
        <v>79</v>
      </c>
      <c r="F145" t="s">
        <v>4915</v>
      </c>
      <c r="G145" t="s">
        <v>4915</v>
      </c>
      <c r="H145" t="s">
        <v>4916</v>
      </c>
      <c r="J145" s="463" t="s">
        <v>4922</v>
      </c>
      <c r="L145" s="464" t="s">
        <v>4923</v>
      </c>
      <c r="M145" s="465" t="s">
        <v>4563</v>
      </c>
      <c r="N145" s="466" t="s">
        <v>145</v>
      </c>
      <c r="O145" s="467" t="s">
        <v>4924</v>
      </c>
      <c r="P145" s="468" t="s">
        <v>4925</v>
      </c>
      <c r="Q145" s="469" t="s">
        <v>4580</v>
      </c>
      <c r="R145" s="470" t="s">
        <v>4568</v>
      </c>
      <c r="S145" s="483">
        <v>42121</v>
      </c>
      <c r="T145" s="472" t="s">
        <v>141</v>
      </c>
      <c r="X145" s="484"/>
      <c r="AF145" t="s">
        <v>3407</v>
      </c>
      <c r="AG145" t="s">
        <v>3408</v>
      </c>
      <c r="AH145" t="s">
        <v>1706</v>
      </c>
    </row>
    <row r="146" spans="1:34" ht="12" customHeight="1">
      <c r="A146" t="s">
        <v>14</v>
      </c>
      <c r="C146" t="s">
        <v>77</v>
      </c>
      <c r="D146" t="s">
        <v>78</v>
      </c>
      <c r="E146" t="s">
        <v>79</v>
      </c>
      <c r="F146" t="s">
        <v>4915</v>
      </c>
      <c r="G146" t="s">
        <v>4915</v>
      </c>
      <c r="H146" t="s">
        <v>4916</v>
      </c>
      <c r="J146" s="463" t="s">
        <v>4926</v>
      </c>
      <c r="L146" s="464" t="s">
        <v>4927</v>
      </c>
      <c r="M146" s="465" t="s">
        <v>4563</v>
      </c>
      <c r="N146" s="466" t="s">
        <v>145</v>
      </c>
      <c r="O146" s="467" t="s">
        <v>4928</v>
      </c>
      <c r="P146" s="468" t="s">
        <v>4929</v>
      </c>
      <c r="Q146" s="469" t="s">
        <v>4580</v>
      </c>
      <c r="R146" s="470" t="s">
        <v>4568</v>
      </c>
      <c r="S146" s="483">
        <v>42121</v>
      </c>
      <c r="T146" s="472" t="s">
        <v>141</v>
      </c>
      <c r="X146" s="484"/>
      <c r="AF146" t="s">
        <v>3407</v>
      </c>
      <c r="AG146" t="s">
        <v>3408</v>
      </c>
      <c r="AH146" t="s">
        <v>1706</v>
      </c>
    </row>
    <row r="147" spans="1:34" ht="12" customHeight="1">
      <c r="A147" t="s">
        <v>14</v>
      </c>
      <c r="C147" t="s">
        <v>77</v>
      </c>
      <c r="D147" t="s">
        <v>78</v>
      </c>
      <c r="E147" t="s">
        <v>79</v>
      </c>
      <c r="F147" t="s">
        <v>4915</v>
      </c>
      <c r="G147" t="s">
        <v>4915</v>
      </c>
      <c r="H147" t="s">
        <v>4916</v>
      </c>
      <c r="J147" s="463" t="s">
        <v>4930</v>
      </c>
      <c r="L147" s="464" t="s">
        <v>4931</v>
      </c>
      <c r="M147" s="465" t="s">
        <v>4563</v>
      </c>
      <c r="N147" s="466" t="s">
        <v>145</v>
      </c>
      <c r="O147" s="467" t="s">
        <v>4932</v>
      </c>
      <c r="P147" s="468" t="s">
        <v>4933</v>
      </c>
      <c r="Q147" s="469" t="s">
        <v>4580</v>
      </c>
      <c r="R147" s="518"/>
      <c r="S147" s="510"/>
      <c r="T147" s="509" t="s">
        <v>176</v>
      </c>
      <c r="X147" s="519" t="s">
        <v>4934</v>
      </c>
      <c r="AF147" t="s">
        <v>3407</v>
      </c>
      <c r="AG147" t="s">
        <v>3408</v>
      </c>
      <c r="AH147" t="s">
        <v>1706</v>
      </c>
    </row>
    <row r="148" spans="1:34" ht="12" customHeight="1">
      <c r="A148" t="s">
        <v>14</v>
      </c>
      <c r="C148" t="s">
        <v>77</v>
      </c>
      <c r="D148" t="s">
        <v>78</v>
      </c>
      <c r="E148" t="s">
        <v>79</v>
      </c>
      <c r="F148" t="s">
        <v>4915</v>
      </c>
      <c r="G148" t="s">
        <v>4915</v>
      </c>
      <c r="H148" t="s">
        <v>4916</v>
      </c>
      <c r="J148" s="463" t="s">
        <v>4935</v>
      </c>
      <c r="L148" s="464" t="s">
        <v>4936</v>
      </c>
      <c r="M148" s="465" t="s">
        <v>4563</v>
      </c>
      <c r="N148" s="466" t="s">
        <v>145</v>
      </c>
      <c r="O148" s="467" t="s">
        <v>4937</v>
      </c>
      <c r="P148" s="468" t="s">
        <v>4938</v>
      </c>
      <c r="Q148" s="469" t="s">
        <v>4580</v>
      </c>
      <c r="R148" s="520" t="s">
        <v>4568</v>
      </c>
      <c r="S148" s="471">
        <v>42128</v>
      </c>
      <c r="T148" s="499" t="s">
        <v>141</v>
      </c>
      <c r="X148" s="472"/>
      <c r="AF148" t="s">
        <v>3407</v>
      </c>
      <c r="AG148" t="s">
        <v>3408</v>
      </c>
      <c r="AH148" t="s">
        <v>1706</v>
      </c>
    </row>
    <row r="149" spans="1:34" ht="12" customHeight="1">
      <c r="A149" t="s">
        <v>14</v>
      </c>
      <c r="C149" t="s">
        <v>77</v>
      </c>
      <c r="D149" t="s">
        <v>78</v>
      </c>
      <c r="E149" t="s">
        <v>79</v>
      </c>
      <c r="F149" t="s">
        <v>4915</v>
      </c>
      <c r="G149" t="s">
        <v>4915</v>
      </c>
      <c r="H149" t="s">
        <v>4916</v>
      </c>
      <c r="J149" s="463" t="s">
        <v>4939</v>
      </c>
      <c r="L149" s="464" t="s">
        <v>4940</v>
      </c>
      <c r="M149" s="465" t="s">
        <v>4563</v>
      </c>
      <c r="N149" s="466" t="s">
        <v>145</v>
      </c>
      <c r="O149" s="467" t="s">
        <v>4941</v>
      </c>
      <c r="P149" s="468" t="s">
        <v>4942</v>
      </c>
      <c r="Q149" s="469" t="s">
        <v>4580</v>
      </c>
      <c r="R149" s="520" t="s">
        <v>4568</v>
      </c>
      <c r="S149" s="471">
        <v>42128</v>
      </c>
      <c r="T149" s="499" t="s">
        <v>141</v>
      </c>
      <c r="X149" s="472"/>
      <c r="AF149" t="s">
        <v>3407</v>
      </c>
      <c r="AG149" t="s">
        <v>3408</v>
      </c>
      <c r="AH149" t="s">
        <v>1706</v>
      </c>
    </row>
    <row r="150" spans="1:34" ht="12" customHeight="1">
      <c r="A150" t="s">
        <v>14</v>
      </c>
      <c r="C150" t="s">
        <v>77</v>
      </c>
      <c r="D150" t="s">
        <v>78</v>
      </c>
      <c r="E150" t="s">
        <v>79</v>
      </c>
      <c r="F150" t="s">
        <v>4915</v>
      </c>
      <c r="G150" t="s">
        <v>4915</v>
      </c>
      <c r="H150" t="s">
        <v>4943</v>
      </c>
      <c r="J150" s="463" t="s">
        <v>4944</v>
      </c>
      <c r="L150" s="464" t="s">
        <v>4918</v>
      </c>
      <c r="M150" s="465" t="s">
        <v>4563</v>
      </c>
      <c r="N150" s="466" t="s">
        <v>145</v>
      </c>
      <c r="O150" s="467" t="s">
        <v>4919</v>
      </c>
      <c r="P150" s="468" t="s">
        <v>4920</v>
      </c>
      <c r="Q150" s="469" t="s">
        <v>4580</v>
      </c>
      <c r="R150" s="514" t="s">
        <v>4568</v>
      </c>
      <c r="S150" s="515">
        <v>42121</v>
      </c>
      <c r="T150" s="516" t="s">
        <v>176</v>
      </c>
      <c r="X150" s="517" t="s">
        <v>4921</v>
      </c>
      <c r="AF150" t="s">
        <v>3407</v>
      </c>
      <c r="AG150" t="s">
        <v>3408</v>
      </c>
      <c r="AH150" t="s">
        <v>1706</v>
      </c>
    </row>
    <row r="151" spans="1:34" ht="12" customHeight="1">
      <c r="A151" t="s">
        <v>14</v>
      </c>
      <c r="C151" t="s">
        <v>77</v>
      </c>
      <c r="D151" t="s">
        <v>78</v>
      </c>
      <c r="E151" t="s">
        <v>79</v>
      </c>
      <c r="F151" t="s">
        <v>4915</v>
      </c>
      <c r="G151" t="s">
        <v>4915</v>
      </c>
      <c r="H151" t="s">
        <v>4943</v>
      </c>
      <c r="J151" s="463" t="s">
        <v>4945</v>
      </c>
      <c r="L151" s="464" t="s">
        <v>4923</v>
      </c>
      <c r="M151" s="465" t="s">
        <v>4563</v>
      </c>
      <c r="N151" s="466" t="s">
        <v>145</v>
      </c>
      <c r="O151" s="467" t="s">
        <v>4924</v>
      </c>
      <c r="P151" s="468" t="s">
        <v>4925</v>
      </c>
      <c r="Q151" s="469" t="s">
        <v>4580</v>
      </c>
      <c r="R151" s="520" t="s">
        <v>4568</v>
      </c>
      <c r="S151" s="471">
        <v>42128</v>
      </c>
      <c r="T151" s="499" t="s">
        <v>141</v>
      </c>
      <c r="X151" s="472"/>
      <c r="AF151" t="s">
        <v>3407</v>
      </c>
      <c r="AG151" t="s">
        <v>3408</v>
      </c>
      <c r="AH151" t="s">
        <v>1706</v>
      </c>
    </row>
    <row r="152" spans="1:34" ht="12" customHeight="1">
      <c r="A152" t="s">
        <v>14</v>
      </c>
      <c r="C152" t="s">
        <v>77</v>
      </c>
      <c r="D152" t="s">
        <v>78</v>
      </c>
      <c r="E152" t="s">
        <v>79</v>
      </c>
      <c r="F152" t="s">
        <v>4915</v>
      </c>
      <c r="G152" t="s">
        <v>4915</v>
      </c>
      <c r="H152" t="s">
        <v>4943</v>
      </c>
      <c r="J152" s="463" t="s">
        <v>4946</v>
      </c>
      <c r="L152" s="464" t="s">
        <v>4927</v>
      </c>
      <c r="M152" s="465" t="s">
        <v>4563</v>
      </c>
      <c r="N152" s="466" t="s">
        <v>145</v>
      </c>
      <c r="O152" s="467" t="s">
        <v>4928</v>
      </c>
      <c r="P152" s="468" t="s">
        <v>4929</v>
      </c>
      <c r="Q152" s="469" t="s">
        <v>4580</v>
      </c>
      <c r="R152" s="470" t="s">
        <v>4568</v>
      </c>
      <c r="S152" s="483">
        <v>42123</v>
      </c>
      <c r="T152" s="472" t="s">
        <v>141</v>
      </c>
      <c r="X152" s="484"/>
      <c r="AF152" t="s">
        <v>3407</v>
      </c>
      <c r="AG152" t="s">
        <v>3408</v>
      </c>
      <c r="AH152" t="s">
        <v>1706</v>
      </c>
    </row>
    <row r="153" spans="1:34" ht="12" customHeight="1">
      <c r="A153" t="s">
        <v>14</v>
      </c>
      <c r="C153" t="s">
        <v>77</v>
      </c>
      <c r="D153" t="s">
        <v>78</v>
      </c>
      <c r="E153" t="s">
        <v>79</v>
      </c>
      <c r="F153" t="s">
        <v>4915</v>
      </c>
      <c r="G153" t="s">
        <v>4915</v>
      </c>
      <c r="H153" t="s">
        <v>4943</v>
      </c>
      <c r="J153" s="463" t="s">
        <v>4947</v>
      </c>
      <c r="L153" s="464" t="s">
        <v>4931</v>
      </c>
      <c r="M153" s="465" t="s">
        <v>4563</v>
      </c>
      <c r="N153" s="466" t="s">
        <v>145</v>
      </c>
      <c r="O153" s="467" t="s">
        <v>4932</v>
      </c>
      <c r="P153" s="468" t="s">
        <v>4933</v>
      </c>
      <c r="Q153" s="469" t="s">
        <v>4580</v>
      </c>
      <c r="R153" s="518"/>
      <c r="S153" s="510"/>
      <c r="T153" s="509" t="s">
        <v>176</v>
      </c>
      <c r="X153" s="512" t="s">
        <v>4948</v>
      </c>
      <c r="AF153" t="s">
        <v>3407</v>
      </c>
      <c r="AG153" t="s">
        <v>3408</v>
      </c>
      <c r="AH153" t="s">
        <v>1706</v>
      </c>
    </row>
    <row r="154" spans="1:34" ht="12" customHeight="1">
      <c r="A154" t="s">
        <v>14</v>
      </c>
      <c r="C154" t="s">
        <v>77</v>
      </c>
      <c r="D154" t="s">
        <v>78</v>
      </c>
      <c r="E154" t="s">
        <v>79</v>
      </c>
      <c r="F154" t="s">
        <v>4915</v>
      </c>
      <c r="G154" t="s">
        <v>4915</v>
      </c>
      <c r="H154" t="s">
        <v>4943</v>
      </c>
      <c r="J154" s="463" t="s">
        <v>4949</v>
      </c>
      <c r="L154" s="464" t="s">
        <v>4936</v>
      </c>
      <c r="M154" s="465" t="s">
        <v>4563</v>
      </c>
      <c r="N154" s="466" t="s">
        <v>145</v>
      </c>
      <c r="O154" s="467" t="s">
        <v>4937</v>
      </c>
      <c r="P154" s="468" t="s">
        <v>4938</v>
      </c>
      <c r="Q154" s="469" t="s">
        <v>4580</v>
      </c>
      <c r="R154" s="520" t="s">
        <v>4568</v>
      </c>
      <c r="S154" s="471">
        <v>42128</v>
      </c>
      <c r="T154" s="499" t="s">
        <v>141</v>
      </c>
      <c r="X154" s="472"/>
      <c r="AF154" t="s">
        <v>3407</v>
      </c>
      <c r="AG154" t="s">
        <v>3408</v>
      </c>
      <c r="AH154" t="s">
        <v>1706</v>
      </c>
    </row>
    <row r="155" spans="1:34" ht="12" customHeight="1">
      <c r="A155" t="s">
        <v>14</v>
      </c>
      <c r="C155" t="s">
        <v>77</v>
      </c>
      <c r="D155" t="s">
        <v>78</v>
      </c>
      <c r="E155" t="s">
        <v>79</v>
      </c>
      <c r="F155" t="s">
        <v>4915</v>
      </c>
      <c r="G155" t="s">
        <v>4915</v>
      </c>
      <c r="H155" t="s">
        <v>4943</v>
      </c>
      <c r="J155" s="463" t="s">
        <v>4950</v>
      </c>
      <c r="L155" s="464" t="s">
        <v>4940</v>
      </c>
      <c r="M155" s="465" t="s">
        <v>4563</v>
      </c>
      <c r="N155" s="466" t="s">
        <v>145</v>
      </c>
      <c r="O155" s="467" t="s">
        <v>4941</v>
      </c>
      <c r="P155" s="468" t="s">
        <v>4942</v>
      </c>
      <c r="Q155" s="469" t="s">
        <v>4580</v>
      </c>
      <c r="R155" s="470" t="s">
        <v>4568</v>
      </c>
      <c r="S155" s="483">
        <v>42121</v>
      </c>
      <c r="T155" s="472" t="s">
        <v>141</v>
      </c>
      <c r="X155" s="484"/>
      <c r="AF155" t="s">
        <v>3407</v>
      </c>
      <c r="AG155" t="s">
        <v>3408</v>
      </c>
      <c r="AH155" t="s">
        <v>1706</v>
      </c>
    </row>
    <row r="156" spans="1:34" ht="12" customHeight="1">
      <c r="A156" t="s">
        <v>14</v>
      </c>
      <c r="C156" t="s">
        <v>77</v>
      </c>
      <c r="D156" t="s">
        <v>80</v>
      </c>
      <c r="E156" t="s">
        <v>81</v>
      </c>
      <c r="F156" t="s">
        <v>4951</v>
      </c>
      <c r="G156" t="s">
        <v>4952</v>
      </c>
      <c r="H156" t="s">
        <v>4953</v>
      </c>
      <c r="J156" s="521">
        <v>1</v>
      </c>
      <c r="L156" s="522" t="s">
        <v>4954</v>
      </c>
      <c r="M156" s="523" t="s">
        <v>4955</v>
      </c>
      <c r="N156" s="524" t="s">
        <v>4956</v>
      </c>
      <c r="P156" s="525" t="s">
        <v>4957</v>
      </c>
      <c r="Q156" s="526" t="s">
        <v>4958</v>
      </c>
      <c r="R156" s="527" t="s">
        <v>140</v>
      </c>
      <c r="S156" s="528">
        <v>42047</v>
      </c>
      <c r="T156" s="529" t="s">
        <v>141</v>
      </c>
      <c r="V156" s="530"/>
      <c r="X156" s="523" t="s">
        <v>4959</v>
      </c>
      <c r="AF156" t="s">
        <v>77</v>
      </c>
      <c r="AG156" t="s">
        <v>145</v>
      </c>
      <c r="AH156" t="s">
        <v>145</v>
      </c>
    </row>
    <row r="157" spans="1:34" ht="12" customHeight="1">
      <c r="A157" t="s">
        <v>14</v>
      </c>
      <c r="C157" t="s">
        <v>77</v>
      </c>
      <c r="D157" t="s">
        <v>80</v>
      </c>
      <c r="E157" t="s">
        <v>81</v>
      </c>
      <c r="F157" t="s">
        <v>4951</v>
      </c>
      <c r="G157" t="s">
        <v>4952</v>
      </c>
      <c r="H157" t="s">
        <v>4953</v>
      </c>
      <c r="J157" s="521">
        <v>2</v>
      </c>
      <c r="L157" s="522" t="s">
        <v>4960</v>
      </c>
      <c r="M157" s="523" t="s">
        <v>4955</v>
      </c>
      <c r="N157" s="524" t="s">
        <v>4961</v>
      </c>
      <c r="P157" s="531" t="s">
        <v>4962</v>
      </c>
      <c r="Q157" s="526" t="s">
        <v>4963</v>
      </c>
      <c r="R157" s="527" t="s">
        <v>140</v>
      </c>
      <c r="S157" s="528">
        <v>42094</v>
      </c>
      <c r="T157" s="529" t="s">
        <v>141</v>
      </c>
      <c r="V157" s="532"/>
      <c r="X157" s="523"/>
      <c r="AF157" t="s">
        <v>77</v>
      </c>
      <c r="AG157" t="s">
        <v>145</v>
      </c>
      <c r="AH157" t="s">
        <v>145</v>
      </c>
    </row>
    <row r="158" spans="1:34" ht="12" customHeight="1">
      <c r="A158" t="s">
        <v>14</v>
      </c>
      <c r="C158" t="s">
        <v>77</v>
      </c>
      <c r="D158" t="s">
        <v>80</v>
      </c>
      <c r="E158" t="s">
        <v>81</v>
      </c>
      <c r="F158" t="s">
        <v>4951</v>
      </c>
      <c r="G158" t="s">
        <v>4952</v>
      </c>
      <c r="H158" t="s">
        <v>4953</v>
      </c>
      <c r="J158" s="521">
        <v>3</v>
      </c>
      <c r="L158" s="522" t="s">
        <v>4964</v>
      </c>
      <c r="M158" s="523" t="s">
        <v>4955</v>
      </c>
      <c r="N158" s="524" t="s">
        <v>4965</v>
      </c>
      <c r="P158" s="531" t="s">
        <v>4962</v>
      </c>
      <c r="Q158" s="526" t="s">
        <v>4963</v>
      </c>
      <c r="R158" s="527" t="s">
        <v>140</v>
      </c>
      <c r="S158" s="528">
        <v>42101</v>
      </c>
      <c r="T158" s="529" t="s">
        <v>141</v>
      </c>
      <c r="V158" s="532"/>
      <c r="X158" s="523"/>
      <c r="AF158" t="s">
        <v>77</v>
      </c>
      <c r="AG158" t="s">
        <v>145</v>
      </c>
      <c r="AH158" t="s">
        <v>145</v>
      </c>
    </row>
    <row r="159" spans="1:34" ht="12" customHeight="1">
      <c r="A159" t="s">
        <v>14</v>
      </c>
      <c r="C159" t="s">
        <v>77</v>
      </c>
      <c r="D159" t="s">
        <v>80</v>
      </c>
      <c r="E159" t="s">
        <v>81</v>
      </c>
      <c r="F159" t="s">
        <v>4951</v>
      </c>
      <c r="G159" t="s">
        <v>4952</v>
      </c>
      <c r="H159" t="s">
        <v>4953</v>
      </c>
      <c r="J159" s="521">
        <v>4</v>
      </c>
      <c r="L159" s="522" t="s">
        <v>4966</v>
      </c>
      <c r="M159" s="523" t="s">
        <v>4955</v>
      </c>
      <c r="N159" s="524" t="s">
        <v>4967</v>
      </c>
      <c r="P159" s="531" t="s">
        <v>4962</v>
      </c>
      <c r="Q159" s="526" t="s">
        <v>4963</v>
      </c>
      <c r="R159" s="527" t="s">
        <v>140</v>
      </c>
      <c r="S159" s="528">
        <v>42047</v>
      </c>
      <c r="T159" s="529" t="s">
        <v>141</v>
      </c>
      <c r="V159" s="533"/>
      <c r="X159" s="523"/>
      <c r="AF159" t="s">
        <v>77</v>
      </c>
      <c r="AG159" t="s">
        <v>145</v>
      </c>
      <c r="AH159" t="s">
        <v>145</v>
      </c>
    </row>
    <row r="160" spans="1:34" ht="12" customHeight="1">
      <c r="A160" t="s">
        <v>14</v>
      </c>
      <c r="C160" t="s">
        <v>77</v>
      </c>
      <c r="D160" t="s">
        <v>80</v>
      </c>
      <c r="E160" t="s">
        <v>81</v>
      </c>
      <c r="F160" t="s">
        <v>4951</v>
      </c>
      <c r="G160" t="s">
        <v>4952</v>
      </c>
      <c r="H160" t="s">
        <v>4953</v>
      </c>
      <c r="J160" s="521">
        <v>5</v>
      </c>
      <c r="L160" s="522" t="s">
        <v>4968</v>
      </c>
      <c r="M160" s="523" t="s">
        <v>4955</v>
      </c>
      <c r="N160" s="524" t="s">
        <v>4969</v>
      </c>
      <c r="P160" s="534" t="s">
        <v>4970</v>
      </c>
      <c r="Q160" s="526" t="s">
        <v>4963</v>
      </c>
      <c r="R160" s="527"/>
      <c r="S160" s="528"/>
      <c r="T160" s="529" t="s">
        <v>195</v>
      </c>
      <c r="V160" s="535">
        <v>4380</v>
      </c>
      <c r="X160" s="523"/>
      <c r="AF160" t="s">
        <v>77</v>
      </c>
      <c r="AG160" t="s">
        <v>145</v>
      </c>
      <c r="AH160" t="s">
        <v>145</v>
      </c>
    </row>
    <row r="161" spans="1:34" ht="12" customHeight="1">
      <c r="A161" t="s">
        <v>14</v>
      </c>
      <c r="C161" t="s">
        <v>77</v>
      </c>
      <c r="D161" t="s">
        <v>80</v>
      </c>
      <c r="E161" t="s">
        <v>81</v>
      </c>
      <c r="F161" t="s">
        <v>4951</v>
      </c>
      <c r="G161" t="s">
        <v>4952</v>
      </c>
      <c r="H161" t="s">
        <v>4953</v>
      </c>
      <c r="J161" s="521">
        <v>6</v>
      </c>
      <c r="L161" s="522" t="s">
        <v>4971</v>
      </c>
      <c r="M161" s="523" t="s">
        <v>4955</v>
      </c>
      <c r="N161" s="524" t="s">
        <v>4972</v>
      </c>
      <c r="P161" s="531" t="s">
        <v>4973</v>
      </c>
      <c r="Q161" s="526" t="s">
        <v>4963</v>
      </c>
      <c r="R161" s="527"/>
      <c r="S161" s="528"/>
      <c r="T161" s="529" t="s">
        <v>195</v>
      </c>
      <c r="V161" s="535">
        <v>4380</v>
      </c>
      <c r="X161" s="523"/>
      <c r="AF161" t="s">
        <v>77</v>
      </c>
      <c r="AG161" t="s">
        <v>145</v>
      </c>
      <c r="AH161" t="s">
        <v>145</v>
      </c>
    </row>
    <row r="162" spans="1:34" ht="12" customHeight="1">
      <c r="A162" t="s">
        <v>14</v>
      </c>
      <c r="C162" t="s">
        <v>77</v>
      </c>
      <c r="D162" t="s">
        <v>80</v>
      </c>
      <c r="E162" t="s">
        <v>81</v>
      </c>
      <c r="F162" t="s">
        <v>4951</v>
      </c>
      <c r="G162" t="s">
        <v>4952</v>
      </c>
      <c r="H162" t="s">
        <v>4953</v>
      </c>
      <c r="J162" s="521">
        <v>7</v>
      </c>
      <c r="L162" s="522" t="s">
        <v>4974</v>
      </c>
      <c r="M162" s="523" t="s">
        <v>4955</v>
      </c>
      <c r="N162" s="524" t="s">
        <v>4975</v>
      </c>
      <c r="P162" s="531" t="s">
        <v>4976</v>
      </c>
      <c r="Q162" s="526" t="s">
        <v>4963</v>
      </c>
      <c r="R162" s="527"/>
      <c r="S162" s="528"/>
      <c r="T162" s="529" t="s">
        <v>195</v>
      </c>
      <c r="V162" s="535">
        <v>4380</v>
      </c>
      <c r="X162" s="523"/>
      <c r="AF162" t="s">
        <v>77</v>
      </c>
      <c r="AG162" t="s">
        <v>145</v>
      </c>
      <c r="AH162" t="s">
        <v>145</v>
      </c>
    </row>
    <row r="163" spans="1:34" ht="12" customHeight="1">
      <c r="A163" t="s">
        <v>14</v>
      </c>
      <c r="C163" t="s">
        <v>77</v>
      </c>
      <c r="D163" t="s">
        <v>80</v>
      </c>
      <c r="E163" t="s">
        <v>81</v>
      </c>
      <c r="F163" t="s">
        <v>4951</v>
      </c>
      <c r="G163" t="s">
        <v>4952</v>
      </c>
      <c r="H163" t="s">
        <v>4953</v>
      </c>
      <c r="J163" s="521">
        <v>8</v>
      </c>
      <c r="L163" s="522" t="s">
        <v>4977</v>
      </c>
      <c r="M163" s="523" t="s">
        <v>4955</v>
      </c>
      <c r="N163" s="524" t="s">
        <v>4978</v>
      </c>
      <c r="P163" s="531" t="s">
        <v>4979</v>
      </c>
      <c r="Q163" s="526" t="s">
        <v>4963</v>
      </c>
      <c r="R163" s="527"/>
      <c r="S163" s="528"/>
      <c r="T163" s="529" t="s">
        <v>195</v>
      </c>
      <c r="V163" s="535">
        <v>4380</v>
      </c>
      <c r="X163" s="523"/>
      <c r="AF163" t="s">
        <v>77</v>
      </c>
      <c r="AG163" t="s">
        <v>145</v>
      </c>
      <c r="AH163" t="s">
        <v>145</v>
      </c>
    </row>
    <row r="164" spans="1:34" ht="12" customHeight="1">
      <c r="A164" t="s">
        <v>14</v>
      </c>
      <c r="C164" t="s">
        <v>77</v>
      </c>
      <c r="D164" t="s">
        <v>80</v>
      </c>
      <c r="E164" t="s">
        <v>81</v>
      </c>
      <c r="F164" t="s">
        <v>4951</v>
      </c>
      <c r="G164" t="s">
        <v>4952</v>
      </c>
      <c r="H164" t="s">
        <v>4953</v>
      </c>
      <c r="J164" s="521">
        <v>9</v>
      </c>
      <c r="L164" s="522" t="s">
        <v>4980</v>
      </c>
      <c r="M164" s="523" t="s">
        <v>4955</v>
      </c>
      <c r="N164" s="524" t="s">
        <v>4981</v>
      </c>
      <c r="P164" s="531" t="s">
        <v>4982</v>
      </c>
      <c r="Q164" s="526" t="s">
        <v>4963</v>
      </c>
      <c r="R164" s="527"/>
      <c r="S164" s="528"/>
      <c r="T164" s="529" t="s">
        <v>195</v>
      </c>
      <c r="V164" s="535">
        <v>4380</v>
      </c>
      <c r="X164" s="523"/>
      <c r="AF164" t="s">
        <v>77</v>
      </c>
      <c r="AG164" t="s">
        <v>145</v>
      </c>
      <c r="AH164" t="s">
        <v>145</v>
      </c>
    </row>
    <row r="165" spans="1:34" ht="12" customHeight="1">
      <c r="A165" t="s">
        <v>14</v>
      </c>
      <c r="C165" t="s">
        <v>77</v>
      </c>
      <c r="D165" t="s">
        <v>80</v>
      </c>
      <c r="E165" t="s">
        <v>81</v>
      </c>
      <c r="F165" t="s">
        <v>4951</v>
      </c>
      <c r="G165" t="s">
        <v>4952</v>
      </c>
      <c r="H165" t="s">
        <v>4953</v>
      </c>
      <c r="J165" s="521">
        <v>10</v>
      </c>
      <c r="L165" s="536" t="s">
        <v>4983</v>
      </c>
      <c r="M165" s="523" t="s">
        <v>4955</v>
      </c>
      <c r="N165" s="524" t="s">
        <v>4984</v>
      </c>
      <c r="P165" s="531" t="s">
        <v>4973</v>
      </c>
      <c r="Q165" s="526" t="s">
        <v>4963</v>
      </c>
      <c r="R165" s="527" t="s">
        <v>140</v>
      </c>
      <c r="S165" s="528">
        <v>42047</v>
      </c>
      <c r="T165" s="529" t="s">
        <v>141</v>
      </c>
      <c r="V165" s="533"/>
      <c r="X165" s="523"/>
      <c r="AF165" t="s">
        <v>77</v>
      </c>
      <c r="AG165" t="s">
        <v>145</v>
      </c>
      <c r="AH165" t="s">
        <v>145</v>
      </c>
    </row>
    <row r="166" spans="1:34" ht="12" customHeight="1">
      <c r="A166" t="s">
        <v>14</v>
      </c>
      <c r="C166" t="s">
        <v>77</v>
      </c>
      <c r="D166" t="s">
        <v>80</v>
      </c>
      <c r="E166" t="s">
        <v>81</v>
      </c>
      <c r="F166" t="s">
        <v>4951</v>
      </c>
      <c r="G166" t="s">
        <v>4952</v>
      </c>
      <c r="H166" t="s">
        <v>4953</v>
      </c>
      <c r="J166" s="521">
        <v>11</v>
      </c>
      <c r="L166" s="522" t="s">
        <v>4985</v>
      </c>
      <c r="M166" s="523" t="s">
        <v>4955</v>
      </c>
      <c r="N166" s="524" t="s">
        <v>4986</v>
      </c>
      <c r="P166" s="531" t="s">
        <v>4987</v>
      </c>
      <c r="Q166" s="526" t="s">
        <v>4963</v>
      </c>
      <c r="R166" s="527" t="s">
        <v>140</v>
      </c>
      <c r="S166" s="528">
        <v>42101</v>
      </c>
      <c r="T166" s="529" t="s">
        <v>141</v>
      </c>
      <c r="V166" s="532"/>
      <c r="X166" s="523"/>
      <c r="AF166" t="s">
        <v>77</v>
      </c>
      <c r="AG166" t="s">
        <v>145</v>
      </c>
      <c r="AH166" t="s">
        <v>145</v>
      </c>
    </row>
    <row r="167" spans="1:34" ht="12" customHeight="1">
      <c r="A167" t="s">
        <v>14</v>
      </c>
      <c r="C167" t="s">
        <v>77</v>
      </c>
      <c r="D167" t="s">
        <v>80</v>
      </c>
      <c r="E167" t="s">
        <v>81</v>
      </c>
      <c r="F167" t="s">
        <v>4951</v>
      </c>
      <c r="G167" t="s">
        <v>4952</v>
      </c>
      <c r="H167" t="s">
        <v>4953</v>
      </c>
      <c r="J167" s="521">
        <v>12</v>
      </c>
      <c r="L167" s="522" t="s">
        <v>4988</v>
      </c>
      <c r="M167" s="523" t="s">
        <v>4955</v>
      </c>
      <c r="N167" s="524" t="s">
        <v>4989</v>
      </c>
      <c r="P167" s="531" t="s">
        <v>4990</v>
      </c>
      <c r="Q167" s="526" t="s">
        <v>4963</v>
      </c>
      <c r="R167" s="527" t="s">
        <v>140</v>
      </c>
      <c r="S167" s="528">
        <v>42101</v>
      </c>
      <c r="T167" s="529" t="s">
        <v>141</v>
      </c>
      <c r="V167" s="537"/>
      <c r="X167" s="523"/>
      <c r="AF167" t="s">
        <v>77</v>
      </c>
      <c r="AG167" t="s">
        <v>145</v>
      </c>
      <c r="AH167" t="s">
        <v>145</v>
      </c>
    </row>
    <row r="168" spans="1:34" ht="12" customHeight="1">
      <c r="A168" t="s">
        <v>14</v>
      </c>
      <c r="C168" t="s">
        <v>77</v>
      </c>
      <c r="D168" t="s">
        <v>80</v>
      </c>
      <c r="E168" t="s">
        <v>81</v>
      </c>
      <c r="F168" t="s">
        <v>4951</v>
      </c>
      <c r="G168" t="s">
        <v>4952</v>
      </c>
      <c r="H168" t="s">
        <v>4953</v>
      </c>
      <c r="J168" s="521">
        <v>13</v>
      </c>
      <c r="L168" s="536" t="s">
        <v>4991</v>
      </c>
      <c r="M168" s="523" t="s">
        <v>4955</v>
      </c>
      <c r="N168" s="524" t="s">
        <v>4992</v>
      </c>
      <c r="P168" s="538" t="s">
        <v>4993</v>
      </c>
      <c r="Q168" s="526" t="s">
        <v>4963</v>
      </c>
      <c r="R168" s="527"/>
      <c r="S168" s="528">
        <v>42048</v>
      </c>
      <c r="T168" s="529" t="s">
        <v>141</v>
      </c>
      <c r="V168" s="530"/>
      <c r="X168" s="523" t="s">
        <v>4994</v>
      </c>
      <c r="AF168" t="s">
        <v>77</v>
      </c>
      <c r="AG168" t="s">
        <v>145</v>
      </c>
      <c r="AH168" t="s">
        <v>145</v>
      </c>
    </row>
    <row r="169" spans="1:34" ht="12" customHeight="1">
      <c r="A169" t="s">
        <v>14</v>
      </c>
      <c r="C169" t="s">
        <v>77</v>
      </c>
      <c r="D169" t="s">
        <v>80</v>
      </c>
      <c r="E169" t="s">
        <v>81</v>
      </c>
      <c r="F169" t="s">
        <v>4951</v>
      </c>
      <c r="G169" t="s">
        <v>4952</v>
      </c>
      <c r="H169" t="s">
        <v>4953</v>
      </c>
      <c r="J169" s="521">
        <v>14</v>
      </c>
      <c r="L169" s="522" t="s">
        <v>4995</v>
      </c>
      <c r="M169" s="523" t="s">
        <v>4955</v>
      </c>
      <c r="N169" s="524" t="s">
        <v>4996</v>
      </c>
      <c r="P169" s="531" t="s">
        <v>4997</v>
      </c>
      <c r="Q169" s="526" t="s">
        <v>4963</v>
      </c>
      <c r="R169" s="527"/>
      <c r="S169" s="528"/>
      <c r="T169" s="529" t="s">
        <v>176</v>
      </c>
      <c r="V169" s="532"/>
      <c r="X169" s="523" t="s">
        <v>4998</v>
      </c>
      <c r="AF169" t="s">
        <v>77</v>
      </c>
      <c r="AG169" t="s">
        <v>145</v>
      </c>
      <c r="AH169" t="s">
        <v>145</v>
      </c>
    </row>
    <row r="170" spans="1:34" ht="12" customHeight="1">
      <c r="A170" t="s">
        <v>14</v>
      </c>
      <c r="C170" t="s">
        <v>77</v>
      </c>
      <c r="D170" t="s">
        <v>80</v>
      </c>
      <c r="E170" t="s">
        <v>81</v>
      </c>
      <c r="F170" t="s">
        <v>4951</v>
      </c>
      <c r="G170" t="s">
        <v>4952</v>
      </c>
      <c r="H170" t="s">
        <v>4953</v>
      </c>
      <c r="J170" s="521">
        <v>15</v>
      </c>
      <c r="L170" s="522" t="s">
        <v>4999</v>
      </c>
      <c r="M170" s="523" t="s">
        <v>4955</v>
      </c>
      <c r="N170" s="524" t="s">
        <v>5000</v>
      </c>
      <c r="P170" s="531" t="s">
        <v>4997</v>
      </c>
      <c r="Q170" s="526" t="s">
        <v>4963</v>
      </c>
      <c r="R170" s="527"/>
      <c r="S170" s="528"/>
      <c r="T170" s="529" t="s">
        <v>176</v>
      </c>
      <c r="V170" s="532"/>
      <c r="X170" s="523" t="s">
        <v>4998</v>
      </c>
      <c r="AF170" t="s">
        <v>77</v>
      </c>
      <c r="AG170" t="s">
        <v>145</v>
      </c>
      <c r="AH170" t="s">
        <v>145</v>
      </c>
    </row>
    <row r="171" spans="1:34" ht="12" customHeight="1">
      <c r="A171" t="s">
        <v>14</v>
      </c>
      <c r="C171" t="s">
        <v>77</v>
      </c>
      <c r="D171" t="s">
        <v>80</v>
      </c>
      <c r="E171" t="s">
        <v>81</v>
      </c>
      <c r="F171" t="s">
        <v>4951</v>
      </c>
      <c r="G171" t="s">
        <v>4952</v>
      </c>
      <c r="H171" t="s">
        <v>4953</v>
      </c>
      <c r="J171" s="521">
        <v>16</v>
      </c>
      <c r="L171" s="522" t="s">
        <v>5001</v>
      </c>
      <c r="M171" s="523" t="s">
        <v>4955</v>
      </c>
      <c r="N171" s="524" t="s">
        <v>5002</v>
      </c>
      <c r="P171" s="531" t="s">
        <v>4997</v>
      </c>
      <c r="Q171" s="526" t="s">
        <v>4963</v>
      </c>
      <c r="R171" s="527" t="s">
        <v>140</v>
      </c>
      <c r="S171" s="528">
        <v>42047</v>
      </c>
      <c r="T171" s="529" t="s">
        <v>141</v>
      </c>
      <c r="V171" s="530"/>
      <c r="X171" s="523"/>
      <c r="AF171" t="s">
        <v>77</v>
      </c>
      <c r="AG171" t="s">
        <v>145</v>
      </c>
      <c r="AH171" t="s">
        <v>145</v>
      </c>
    </row>
    <row r="172" spans="1:34" ht="12" customHeight="1">
      <c r="A172" t="s">
        <v>14</v>
      </c>
      <c r="C172" t="s">
        <v>77</v>
      </c>
      <c r="D172" t="s">
        <v>80</v>
      </c>
      <c r="E172" t="s">
        <v>81</v>
      </c>
      <c r="F172" t="s">
        <v>4951</v>
      </c>
      <c r="G172" t="s">
        <v>4952</v>
      </c>
      <c r="H172" t="s">
        <v>4953</v>
      </c>
      <c r="J172" s="521">
        <v>17</v>
      </c>
      <c r="L172" s="522" t="s">
        <v>5003</v>
      </c>
      <c r="M172" s="523" t="s">
        <v>4955</v>
      </c>
      <c r="N172" s="524" t="s">
        <v>5004</v>
      </c>
      <c r="P172" s="531" t="s">
        <v>4997</v>
      </c>
      <c r="Q172" s="526" t="s">
        <v>4963</v>
      </c>
      <c r="R172" s="527"/>
      <c r="S172" s="528"/>
      <c r="T172" s="529" t="s">
        <v>176</v>
      </c>
      <c r="V172" s="532"/>
      <c r="X172" s="523" t="s">
        <v>4998</v>
      </c>
      <c r="AF172" t="s">
        <v>77</v>
      </c>
      <c r="AG172" t="s">
        <v>145</v>
      </c>
      <c r="AH172" t="s">
        <v>145</v>
      </c>
    </row>
    <row r="173" spans="1:34" ht="12" customHeight="1">
      <c r="A173" t="s">
        <v>14</v>
      </c>
      <c r="C173" t="s">
        <v>77</v>
      </c>
      <c r="D173" t="s">
        <v>80</v>
      </c>
      <c r="E173" t="s">
        <v>81</v>
      </c>
      <c r="F173" t="s">
        <v>4951</v>
      </c>
      <c r="G173" t="s">
        <v>4952</v>
      </c>
      <c r="H173" t="s">
        <v>4953</v>
      </c>
      <c r="J173" s="521">
        <v>18</v>
      </c>
      <c r="L173" s="522" t="s">
        <v>5005</v>
      </c>
      <c r="M173" s="523" t="s">
        <v>4955</v>
      </c>
      <c r="N173" s="524" t="s">
        <v>5006</v>
      </c>
      <c r="P173" s="531" t="s">
        <v>4997</v>
      </c>
      <c r="Q173" s="526" t="s">
        <v>4963</v>
      </c>
      <c r="R173" s="527"/>
      <c r="S173" s="528"/>
      <c r="T173" s="529" t="s">
        <v>176</v>
      </c>
      <c r="V173" s="532"/>
      <c r="X173" s="523" t="s">
        <v>4998</v>
      </c>
      <c r="AF173" t="s">
        <v>77</v>
      </c>
      <c r="AG173" t="s">
        <v>145</v>
      </c>
      <c r="AH173" t="s">
        <v>145</v>
      </c>
    </row>
    <row r="174" spans="1:34" ht="12" customHeight="1">
      <c r="A174" t="s">
        <v>14</v>
      </c>
      <c r="C174" t="s">
        <v>77</v>
      </c>
      <c r="D174" t="s">
        <v>80</v>
      </c>
      <c r="E174" t="s">
        <v>81</v>
      </c>
      <c r="F174" t="s">
        <v>4951</v>
      </c>
      <c r="G174" t="s">
        <v>4952</v>
      </c>
      <c r="H174" t="s">
        <v>4953</v>
      </c>
      <c r="J174" s="521">
        <v>19</v>
      </c>
      <c r="L174" s="522" t="s">
        <v>5007</v>
      </c>
      <c r="M174" s="523" t="s">
        <v>4955</v>
      </c>
      <c r="N174" s="524" t="s">
        <v>5008</v>
      </c>
      <c r="P174" s="531" t="s">
        <v>4997</v>
      </c>
      <c r="Q174" s="526" t="s">
        <v>4963</v>
      </c>
      <c r="R174" s="527"/>
      <c r="S174" s="528"/>
      <c r="T174" s="529" t="s">
        <v>176</v>
      </c>
      <c r="V174" s="532"/>
      <c r="X174" s="523" t="s">
        <v>4998</v>
      </c>
      <c r="AF174" t="s">
        <v>77</v>
      </c>
      <c r="AG174" t="s">
        <v>145</v>
      </c>
      <c r="AH174" t="s">
        <v>145</v>
      </c>
    </row>
    <row r="175" spans="1:34" ht="12" customHeight="1">
      <c r="A175" t="s">
        <v>14</v>
      </c>
      <c r="C175" t="s">
        <v>77</v>
      </c>
      <c r="D175" t="s">
        <v>80</v>
      </c>
      <c r="E175" t="s">
        <v>81</v>
      </c>
      <c r="F175" t="s">
        <v>4951</v>
      </c>
      <c r="G175" t="s">
        <v>4952</v>
      </c>
      <c r="H175" t="s">
        <v>4953</v>
      </c>
      <c r="J175" s="521">
        <v>20</v>
      </c>
      <c r="L175" s="522" t="s">
        <v>5009</v>
      </c>
      <c r="M175" s="523" t="s">
        <v>4955</v>
      </c>
      <c r="N175" s="524" t="s">
        <v>5010</v>
      </c>
      <c r="P175" s="531" t="s">
        <v>4997</v>
      </c>
      <c r="Q175" s="526" t="s">
        <v>4963</v>
      </c>
      <c r="R175" s="527"/>
      <c r="S175" s="528"/>
      <c r="T175" s="529" t="s">
        <v>176</v>
      </c>
      <c r="V175" s="532"/>
      <c r="X175" s="523" t="s">
        <v>4998</v>
      </c>
      <c r="AF175" t="s">
        <v>77</v>
      </c>
      <c r="AG175" t="s">
        <v>145</v>
      </c>
      <c r="AH175" t="s">
        <v>145</v>
      </c>
    </row>
    <row r="176" spans="1:34" ht="12" customHeight="1">
      <c r="A176" t="s">
        <v>14</v>
      </c>
      <c r="C176" t="s">
        <v>77</v>
      </c>
      <c r="D176" t="s">
        <v>80</v>
      </c>
      <c r="E176" t="s">
        <v>81</v>
      </c>
      <c r="F176" t="s">
        <v>4951</v>
      </c>
      <c r="G176" t="s">
        <v>4952</v>
      </c>
      <c r="H176" t="s">
        <v>4953</v>
      </c>
      <c r="J176" s="521">
        <v>21</v>
      </c>
      <c r="L176" s="522" t="s">
        <v>5011</v>
      </c>
      <c r="M176" s="523" t="s">
        <v>4955</v>
      </c>
      <c r="N176" s="524" t="s">
        <v>5012</v>
      </c>
      <c r="P176" s="531" t="s">
        <v>4997</v>
      </c>
      <c r="Q176" s="526" t="s">
        <v>4963</v>
      </c>
      <c r="R176" s="527"/>
      <c r="S176" s="528"/>
      <c r="T176" s="529" t="s">
        <v>176</v>
      </c>
      <c r="V176" s="532"/>
      <c r="X176" s="523" t="s">
        <v>4998</v>
      </c>
      <c r="AF176" t="s">
        <v>77</v>
      </c>
      <c r="AG176" t="s">
        <v>145</v>
      </c>
      <c r="AH176" t="s">
        <v>145</v>
      </c>
    </row>
    <row r="177" spans="1:34" ht="12" customHeight="1">
      <c r="A177" t="s">
        <v>14</v>
      </c>
      <c r="C177" t="s">
        <v>77</v>
      </c>
      <c r="D177" t="s">
        <v>80</v>
      </c>
      <c r="E177" t="s">
        <v>81</v>
      </c>
      <c r="F177" t="s">
        <v>4951</v>
      </c>
      <c r="G177" t="s">
        <v>4952</v>
      </c>
      <c r="H177" t="s">
        <v>4953</v>
      </c>
      <c r="J177" s="521">
        <v>22</v>
      </c>
      <c r="L177" s="522" t="s">
        <v>5013</v>
      </c>
      <c r="M177" s="523" t="s">
        <v>4955</v>
      </c>
      <c r="N177" s="524" t="s">
        <v>5014</v>
      </c>
      <c r="P177" s="531" t="s">
        <v>4997</v>
      </c>
      <c r="Q177" s="526" t="s">
        <v>4963</v>
      </c>
      <c r="R177" s="527" t="s">
        <v>140</v>
      </c>
      <c r="S177" s="528">
        <v>42054</v>
      </c>
      <c r="T177" s="529" t="s">
        <v>141</v>
      </c>
      <c r="V177" s="530"/>
      <c r="X177" s="523"/>
      <c r="AF177" t="s">
        <v>77</v>
      </c>
      <c r="AG177" t="s">
        <v>145</v>
      </c>
      <c r="AH177" t="s">
        <v>145</v>
      </c>
    </row>
    <row r="178" spans="1:34" ht="12" customHeight="1">
      <c r="A178" t="s">
        <v>14</v>
      </c>
      <c r="C178" t="s">
        <v>77</v>
      </c>
      <c r="D178" t="s">
        <v>80</v>
      </c>
      <c r="E178" t="s">
        <v>81</v>
      </c>
      <c r="F178" t="s">
        <v>4951</v>
      </c>
      <c r="G178" t="s">
        <v>4952</v>
      </c>
      <c r="H178" t="s">
        <v>4953</v>
      </c>
      <c r="J178" s="521">
        <v>23</v>
      </c>
      <c r="L178" s="522" t="s">
        <v>5015</v>
      </c>
      <c r="M178" s="523" t="s">
        <v>4955</v>
      </c>
      <c r="N178" s="524" t="s">
        <v>5016</v>
      </c>
      <c r="P178" s="531" t="s">
        <v>4997</v>
      </c>
      <c r="Q178" s="526" t="s">
        <v>4963</v>
      </c>
      <c r="R178" s="527"/>
      <c r="S178" s="528"/>
      <c r="T178" s="529" t="s">
        <v>176</v>
      </c>
      <c r="V178" s="532"/>
      <c r="X178" s="523" t="s">
        <v>4998</v>
      </c>
      <c r="AF178" t="s">
        <v>77</v>
      </c>
      <c r="AG178" t="s">
        <v>145</v>
      </c>
      <c r="AH178" t="s">
        <v>145</v>
      </c>
    </row>
    <row r="179" spans="1:34" ht="12" customHeight="1">
      <c r="A179" t="s">
        <v>14</v>
      </c>
      <c r="C179" t="s">
        <v>77</v>
      </c>
      <c r="D179" t="s">
        <v>80</v>
      </c>
      <c r="E179" t="s">
        <v>81</v>
      </c>
      <c r="F179" t="s">
        <v>4951</v>
      </c>
      <c r="G179" t="s">
        <v>4952</v>
      </c>
      <c r="H179" t="s">
        <v>4953</v>
      </c>
      <c r="J179" s="521">
        <v>24</v>
      </c>
      <c r="L179" s="522" t="s">
        <v>5017</v>
      </c>
      <c r="M179" s="523" t="s">
        <v>4955</v>
      </c>
      <c r="N179" s="524" t="s">
        <v>5018</v>
      </c>
      <c r="P179" s="531" t="s">
        <v>4997</v>
      </c>
      <c r="Q179" s="526" t="s">
        <v>4963</v>
      </c>
      <c r="R179" s="527"/>
      <c r="S179" s="528"/>
      <c r="T179" s="529" t="s">
        <v>176</v>
      </c>
      <c r="V179" s="532"/>
      <c r="X179" s="523" t="s">
        <v>4998</v>
      </c>
      <c r="AF179" t="s">
        <v>77</v>
      </c>
      <c r="AG179" t="s">
        <v>145</v>
      </c>
      <c r="AH179" t="s">
        <v>145</v>
      </c>
    </row>
    <row r="180" spans="1:34" ht="12" customHeight="1">
      <c r="A180" t="s">
        <v>14</v>
      </c>
      <c r="C180" t="s">
        <v>77</v>
      </c>
      <c r="D180" t="s">
        <v>80</v>
      </c>
      <c r="E180" t="s">
        <v>81</v>
      </c>
      <c r="F180" t="s">
        <v>4951</v>
      </c>
      <c r="G180" t="s">
        <v>4952</v>
      </c>
      <c r="H180" t="s">
        <v>4953</v>
      </c>
      <c r="J180" s="521">
        <v>25</v>
      </c>
      <c r="L180" s="522" t="s">
        <v>5019</v>
      </c>
      <c r="M180" s="523" t="s">
        <v>4955</v>
      </c>
      <c r="N180" s="524" t="s">
        <v>5020</v>
      </c>
      <c r="P180" s="531" t="s">
        <v>4997</v>
      </c>
      <c r="Q180" s="526" t="s">
        <v>4963</v>
      </c>
      <c r="R180" s="527" t="s">
        <v>140</v>
      </c>
      <c r="S180" s="528">
        <v>42083</v>
      </c>
      <c r="T180" s="529" t="s">
        <v>141</v>
      </c>
      <c r="V180" s="537"/>
      <c r="X180" s="523"/>
      <c r="AF180" t="s">
        <v>77</v>
      </c>
      <c r="AG180" t="s">
        <v>145</v>
      </c>
      <c r="AH180" t="s">
        <v>145</v>
      </c>
    </row>
    <row r="181" spans="1:34" ht="12" customHeight="1">
      <c r="A181" t="s">
        <v>14</v>
      </c>
      <c r="C181" t="s">
        <v>77</v>
      </c>
      <c r="D181" t="s">
        <v>80</v>
      </c>
      <c r="E181" t="s">
        <v>81</v>
      </c>
      <c r="F181" t="s">
        <v>4951</v>
      </c>
      <c r="G181" t="s">
        <v>4952</v>
      </c>
      <c r="H181" t="s">
        <v>5021</v>
      </c>
      <c r="J181" s="521">
        <v>26</v>
      </c>
      <c r="L181" s="522" t="s">
        <v>5022</v>
      </c>
      <c r="M181" s="523" t="s">
        <v>5023</v>
      </c>
      <c r="N181" s="524" t="s">
        <v>4956</v>
      </c>
      <c r="P181" s="525" t="s">
        <v>5024</v>
      </c>
      <c r="Q181" s="526" t="s">
        <v>4958</v>
      </c>
      <c r="R181" s="527" t="s">
        <v>140</v>
      </c>
      <c r="S181" s="528">
        <v>42047</v>
      </c>
      <c r="T181" s="529" t="s">
        <v>141</v>
      </c>
      <c r="V181" s="530"/>
      <c r="X181" s="523" t="s">
        <v>4959</v>
      </c>
      <c r="AF181" t="s">
        <v>77</v>
      </c>
      <c r="AG181" t="s">
        <v>145</v>
      </c>
      <c r="AH181" t="s">
        <v>145</v>
      </c>
    </row>
    <row r="182" spans="1:34" ht="12" customHeight="1">
      <c r="A182" t="s">
        <v>14</v>
      </c>
      <c r="C182" t="s">
        <v>77</v>
      </c>
      <c r="D182" t="s">
        <v>80</v>
      </c>
      <c r="E182" t="s">
        <v>81</v>
      </c>
      <c r="F182" t="s">
        <v>4951</v>
      </c>
      <c r="G182" t="s">
        <v>4952</v>
      </c>
      <c r="H182" t="s">
        <v>5021</v>
      </c>
      <c r="J182" s="521">
        <v>27</v>
      </c>
      <c r="L182" s="522" t="s">
        <v>5025</v>
      </c>
      <c r="M182" s="523" t="s">
        <v>5023</v>
      </c>
      <c r="N182" s="524" t="s">
        <v>4961</v>
      </c>
      <c r="P182" s="531" t="s">
        <v>4962</v>
      </c>
      <c r="Q182" s="526" t="s">
        <v>5026</v>
      </c>
      <c r="R182" s="527" t="s">
        <v>140</v>
      </c>
      <c r="S182" s="528">
        <v>42094</v>
      </c>
      <c r="T182" s="529" t="s">
        <v>141</v>
      </c>
      <c r="V182" s="532"/>
      <c r="X182" s="523"/>
      <c r="AF182" t="s">
        <v>77</v>
      </c>
      <c r="AG182" t="s">
        <v>145</v>
      </c>
      <c r="AH182" t="s">
        <v>145</v>
      </c>
    </row>
    <row r="183" spans="1:34" ht="12" customHeight="1">
      <c r="A183" t="s">
        <v>14</v>
      </c>
      <c r="C183" t="s">
        <v>77</v>
      </c>
      <c r="D183" t="s">
        <v>80</v>
      </c>
      <c r="E183" t="s">
        <v>81</v>
      </c>
      <c r="F183" t="s">
        <v>4951</v>
      </c>
      <c r="G183" t="s">
        <v>4952</v>
      </c>
      <c r="H183" t="s">
        <v>5021</v>
      </c>
      <c r="J183" s="521">
        <v>28</v>
      </c>
      <c r="L183" s="522" t="s">
        <v>5027</v>
      </c>
      <c r="M183" s="523" t="s">
        <v>5023</v>
      </c>
      <c r="N183" s="524" t="s">
        <v>4967</v>
      </c>
      <c r="P183" s="531" t="s">
        <v>4962</v>
      </c>
      <c r="Q183" s="526" t="s">
        <v>5026</v>
      </c>
      <c r="R183" s="527" t="s">
        <v>140</v>
      </c>
      <c r="S183" s="528">
        <v>42048</v>
      </c>
      <c r="T183" s="529" t="s">
        <v>141</v>
      </c>
      <c r="V183" s="530"/>
      <c r="X183" s="523"/>
      <c r="AF183" t="s">
        <v>77</v>
      </c>
      <c r="AG183" t="s">
        <v>145</v>
      </c>
      <c r="AH183" t="s">
        <v>145</v>
      </c>
    </row>
    <row r="184" spans="1:34" ht="12" customHeight="1">
      <c r="A184" t="s">
        <v>14</v>
      </c>
      <c r="C184" t="s">
        <v>77</v>
      </c>
      <c r="D184" t="s">
        <v>80</v>
      </c>
      <c r="E184" t="s">
        <v>81</v>
      </c>
      <c r="F184" t="s">
        <v>4951</v>
      </c>
      <c r="G184" t="s">
        <v>4952</v>
      </c>
      <c r="H184" t="s">
        <v>5021</v>
      </c>
      <c r="J184" s="521">
        <v>29</v>
      </c>
      <c r="L184" s="522" t="s">
        <v>5028</v>
      </c>
      <c r="M184" s="523" t="s">
        <v>5023</v>
      </c>
      <c r="N184" s="524" t="s">
        <v>5029</v>
      </c>
      <c r="P184" s="531" t="s">
        <v>5030</v>
      </c>
      <c r="Q184" s="526" t="s">
        <v>5026</v>
      </c>
      <c r="R184" s="527" t="s">
        <v>140</v>
      </c>
      <c r="S184" s="528">
        <v>42094</v>
      </c>
      <c r="T184" s="529" t="s">
        <v>141</v>
      </c>
      <c r="V184" s="532"/>
      <c r="X184" s="523"/>
      <c r="AF184" t="s">
        <v>77</v>
      </c>
      <c r="AG184" t="s">
        <v>145</v>
      </c>
      <c r="AH184" t="s">
        <v>145</v>
      </c>
    </row>
    <row r="185" spans="1:34" ht="12" customHeight="1">
      <c r="A185" t="s">
        <v>14</v>
      </c>
      <c r="C185" t="s">
        <v>77</v>
      </c>
      <c r="D185" t="s">
        <v>80</v>
      </c>
      <c r="E185" t="s">
        <v>81</v>
      </c>
      <c r="F185" t="s">
        <v>4951</v>
      </c>
      <c r="G185" t="s">
        <v>4952</v>
      </c>
      <c r="H185" t="s">
        <v>5021</v>
      </c>
      <c r="J185" s="539">
        <v>30</v>
      </c>
      <c r="L185" s="522" t="s">
        <v>5031</v>
      </c>
      <c r="M185" s="523" t="s">
        <v>5023</v>
      </c>
      <c r="N185" s="524" t="s">
        <v>5032</v>
      </c>
      <c r="P185" s="531" t="s">
        <v>5033</v>
      </c>
      <c r="Q185" s="526" t="s">
        <v>5026</v>
      </c>
      <c r="R185" s="527" t="s">
        <v>140</v>
      </c>
      <c r="S185" s="528">
        <v>42094</v>
      </c>
      <c r="T185" s="529" t="s">
        <v>141</v>
      </c>
      <c r="V185" s="532"/>
      <c r="X185" s="523"/>
      <c r="AF185" t="s">
        <v>77</v>
      </c>
      <c r="AG185" t="s">
        <v>145</v>
      </c>
      <c r="AH185" t="s">
        <v>145</v>
      </c>
    </row>
    <row r="186" spans="1:34" ht="12" customHeight="1">
      <c r="A186" t="s">
        <v>14</v>
      </c>
      <c r="C186" t="s">
        <v>77</v>
      </c>
      <c r="D186" t="s">
        <v>80</v>
      </c>
      <c r="E186" t="s">
        <v>81</v>
      </c>
      <c r="F186" t="s">
        <v>4951</v>
      </c>
      <c r="G186" t="s">
        <v>4952</v>
      </c>
      <c r="H186" t="s">
        <v>5021</v>
      </c>
      <c r="J186" s="521">
        <v>31</v>
      </c>
      <c r="L186" s="522" t="s">
        <v>5034</v>
      </c>
      <c r="M186" s="523" t="s">
        <v>5023</v>
      </c>
      <c r="N186" s="524" t="s">
        <v>4992</v>
      </c>
      <c r="P186" s="531" t="s">
        <v>5035</v>
      </c>
      <c r="Q186" s="526" t="s">
        <v>5026</v>
      </c>
      <c r="R186" s="527" t="s">
        <v>140</v>
      </c>
      <c r="S186" s="528">
        <v>42095</v>
      </c>
      <c r="T186" s="529" t="s">
        <v>141</v>
      </c>
      <c r="V186" s="532"/>
      <c r="X186" s="523"/>
      <c r="AF186" t="s">
        <v>77</v>
      </c>
      <c r="AG186" t="s">
        <v>145</v>
      </c>
      <c r="AH186" t="s">
        <v>145</v>
      </c>
    </row>
    <row r="187" spans="1:34" ht="12" customHeight="1">
      <c r="A187" t="s">
        <v>14</v>
      </c>
      <c r="C187" t="s">
        <v>77</v>
      </c>
      <c r="D187" t="s">
        <v>80</v>
      </c>
      <c r="E187" t="s">
        <v>81</v>
      </c>
      <c r="F187" t="s">
        <v>4951</v>
      </c>
      <c r="G187" t="s">
        <v>4952</v>
      </c>
      <c r="H187" t="s">
        <v>5021</v>
      </c>
      <c r="J187" s="521">
        <v>32</v>
      </c>
      <c r="L187" s="522" t="s">
        <v>5036</v>
      </c>
      <c r="M187" s="523" t="s">
        <v>5023</v>
      </c>
      <c r="N187" s="524" t="s">
        <v>5037</v>
      </c>
      <c r="P187" s="531" t="s">
        <v>5038</v>
      </c>
      <c r="Q187" s="526" t="s">
        <v>5026</v>
      </c>
      <c r="R187" s="527"/>
      <c r="S187" s="528"/>
      <c r="T187" s="529" t="s">
        <v>176</v>
      </c>
      <c r="V187" s="532"/>
      <c r="X187" s="523" t="s">
        <v>4998</v>
      </c>
      <c r="AF187" t="s">
        <v>77</v>
      </c>
      <c r="AG187" t="s">
        <v>145</v>
      </c>
      <c r="AH187" t="s">
        <v>145</v>
      </c>
    </row>
    <row r="188" spans="1:34" ht="12" customHeight="1">
      <c r="A188" t="s">
        <v>14</v>
      </c>
      <c r="C188" t="s">
        <v>77</v>
      </c>
      <c r="D188" t="s">
        <v>80</v>
      </c>
      <c r="E188" t="s">
        <v>81</v>
      </c>
      <c r="F188" t="s">
        <v>4951</v>
      </c>
      <c r="G188" t="s">
        <v>4952</v>
      </c>
      <c r="H188" t="s">
        <v>5021</v>
      </c>
      <c r="J188" s="521">
        <v>33</v>
      </c>
      <c r="L188" s="522" t="s">
        <v>5039</v>
      </c>
      <c r="M188" s="523" t="s">
        <v>5023</v>
      </c>
      <c r="N188" s="524" t="s">
        <v>5040</v>
      </c>
      <c r="P188" s="531" t="s">
        <v>5041</v>
      </c>
      <c r="Q188" s="526" t="s">
        <v>5026</v>
      </c>
      <c r="R188" s="527"/>
      <c r="S188" s="528"/>
      <c r="T188" s="529" t="s">
        <v>176</v>
      </c>
      <c r="V188" s="532"/>
      <c r="X188" s="523" t="s">
        <v>4998</v>
      </c>
      <c r="AF188" t="s">
        <v>77</v>
      </c>
      <c r="AG188" t="s">
        <v>145</v>
      </c>
      <c r="AH188" t="s">
        <v>145</v>
      </c>
    </row>
    <row r="189" spans="1:34" ht="12" customHeight="1">
      <c r="A189" t="s">
        <v>14</v>
      </c>
      <c r="C189" t="s">
        <v>77</v>
      </c>
      <c r="D189" t="s">
        <v>80</v>
      </c>
      <c r="E189" t="s">
        <v>81</v>
      </c>
      <c r="F189" t="s">
        <v>4951</v>
      </c>
      <c r="G189" t="s">
        <v>4952</v>
      </c>
      <c r="H189" t="s">
        <v>5021</v>
      </c>
      <c r="J189" s="521">
        <v>34</v>
      </c>
      <c r="L189" s="522" t="s">
        <v>5042</v>
      </c>
      <c r="M189" s="523" t="s">
        <v>5023</v>
      </c>
      <c r="N189" s="524" t="s">
        <v>5043</v>
      </c>
      <c r="P189" s="531" t="s">
        <v>5044</v>
      </c>
      <c r="Q189" s="526" t="s">
        <v>5026</v>
      </c>
      <c r="R189" s="527" t="s">
        <v>140</v>
      </c>
      <c r="S189" s="528">
        <v>42094</v>
      </c>
      <c r="T189" s="529" t="s">
        <v>141</v>
      </c>
      <c r="V189" s="532"/>
      <c r="X189" s="523"/>
      <c r="AF189" t="s">
        <v>77</v>
      </c>
      <c r="AG189" t="s">
        <v>145</v>
      </c>
      <c r="AH189" t="s">
        <v>145</v>
      </c>
    </row>
    <row r="190" spans="1:34" ht="12" customHeight="1">
      <c r="A190" t="s">
        <v>14</v>
      </c>
      <c r="C190" t="s">
        <v>77</v>
      </c>
      <c r="D190" t="s">
        <v>80</v>
      </c>
      <c r="E190" t="s">
        <v>81</v>
      </c>
      <c r="F190" t="s">
        <v>4951</v>
      </c>
      <c r="G190" t="s">
        <v>4952</v>
      </c>
      <c r="H190" t="s">
        <v>5021</v>
      </c>
      <c r="J190" s="521">
        <v>35</v>
      </c>
      <c r="L190" s="522" t="s">
        <v>5045</v>
      </c>
      <c r="M190" s="523" t="s">
        <v>5023</v>
      </c>
      <c r="N190" s="524" t="s">
        <v>5046</v>
      </c>
      <c r="P190" s="531" t="s">
        <v>5047</v>
      </c>
      <c r="Q190" s="526" t="s">
        <v>5026</v>
      </c>
      <c r="R190" s="527" t="s">
        <v>140</v>
      </c>
      <c r="S190" s="528">
        <v>42095</v>
      </c>
      <c r="T190" s="529" t="s">
        <v>141</v>
      </c>
      <c r="V190" s="532"/>
      <c r="X190" s="523"/>
      <c r="AF190" t="s">
        <v>77</v>
      </c>
      <c r="AG190" t="s">
        <v>145</v>
      </c>
      <c r="AH190" t="s">
        <v>145</v>
      </c>
    </row>
    <row r="191" spans="1:34" ht="12" customHeight="1">
      <c r="A191" t="s">
        <v>14</v>
      </c>
      <c r="C191" t="s">
        <v>77</v>
      </c>
      <c r="D191" t="s">
        <v>80</v>
      </c>
      <c r="E191" t="s">
        <v>81</v>
      </c>
      <c r="F191" t="s">
        <v>4951</v>
      </c>
      <c r="G191" t="s">
        <v>4952</v>
      </c>
      <c r="H191" t="s">
        <v>5021</v>
      </c>
      <c r="J191" s="521">
        <v>36</v>
      </c>
      <c r="L191" s="522" t="s">
        <v>5048</v>
      </c>
      <c r="M191" s="523" t="s">
        <v>5023</v>
      </c>
      <c r="N191" s="524" t="s">
        <v>5049</v>
      </c>
      <c r="P191" s="531" t="s">
        <v>5047</v>
      </c>
      <c r="Q191" s="526" t="s">
        <v>5026</v>
      </c>
      <c r="R191" s="527" t="s">
        <v>140</v>
      </c>
      <c r="S191" s="528">
        <v>42096</v>
      </c>
      <c r="T191" s="529" t="s">
        <v>141</v>
      </c>
      <c r="V191" s="532"/>
      <c r="X191" s="523"/>
      <c r="AF191" t="s">
        <v>77</v>
      </c>
      <c r="AG191" t="s">
        <v>145</v>
      </c>
      <c r="AH191" t="s">
        <v>145</v>
      </c>
    </row>
    <row r="192" spans="1:34" ht="12" customHeight="1">
      <c r="A192" t="s">
        <v>14</v>
      </c>
      <c r="C192" t="s">
        <v>77</v>
      </c>
      <c r="D192" t="s">
        <v>80</v>
      </c>
      <c r="E192" t="s">
        <v>81</v>
      </c>
      <c r="F192" t="s">
        <v>4951</v>
      </c>
      <c r="G192" t="s">
        <v>4952</v>
      </c>
      <c r="H192" t="s">
        <v>5021</v>
      </c>
      <c r="J192" s="521">
        <v>37</v>
      </c>
      <c r="L192" s="522" t="s">
        <v>5050</v>
      </c>
      <c r="M192" s="523" t="s">
        <v>5023</v>
      </c>
      <c r="N192" s="524" t="s">
        <v>4996</v>
      </c>
      <c r="P192" s="531" t="s">
        <v>4997</v>
      </c>
      <c r="Q192" s="526" t="s">
        <v>5026</v>
      </c>
      <c r="R192" s="527"/>
      <c r="S192" s="528"/>
      <c r="T192" s="529" t="s">
        <v>176</v>
      </c>
      <c r="V192" s="532"/>
      <c r="X192" s="523" t="s">
        <v>4998</v>
      </c>
      <c r="AF192" t="s">
        <v>77</v>
      </c>
      <c r="AG192" t="s">
        <v>145</v>
      </c>
      <c r="AH192" t="s">
        <v>145</v>
      </c>
    </row>
    <row r="193" spans="1:34" ht="12" customHeight="1">
      <c r="A193" t="s">
        <v>14</v>
      </c>
      <c r="C193" t="s">
        <v>77</v>
      </c>
      <c r="D193" t="s">
        <v>80</v>
      </c>
      <c r="E193" t="s">
        <v>81</v>
      </c>
      <c r="F193" t="s">
        <v>4951</v>
      </c>
      <c r="G193" t="s">
        <v>4952</v>
      </c>
      <c r="H193" t="s">
        <v>5021</v>
      </c>
      <c r="J193" s="521">
        <v>38</v>
      </c>
      <c r="L193" s="540" t="s">
        <v>5051</v>
      </c>
      <c r="M193" s="523" t="s">
        <v>5023</v>
      </c>
      <c r="N193" s="524" t="s">
        <v>5002</v>
      </c>
      <c r="P193" s="531" t="s">
        <v>4997</v>
      </c>
      <c r="Q193" s="526" t="s">
        <v>5026</v>
      </c>
      <c r="R193" s="527" t="s">
        <v>140</v>
      </c>
      <c r="S193" s="528">
        <v>42083</v>
      </c>
      <c r="T193" s="529" t="s">
        <v>141</v>
      </c>
      <c r="V193" s="532"/>
      <c r="X193" s="523"/>
      <c r="AF193" t="s">
        <v>77</v>
      </c>
      <c r="AG193" t="s">
        <v>145</v>
      </c>
      <c r="AH193" t="s">
        <v>145</v>
      </c>
    </row>
    <row r="194" spans="1:34" ht="12" customHeight="1">
      <c r="A194" t="s">
        <v>14</v>
      </c>
      <c r="C194" t="s">
        <v>77</v>
      </c>
      <c r="D194" t="s">
        <v>80</v>
      </c>
      <c r="E194" t="s">
        <v>81</v>
      </c>
      <c r="F194" t="s">
        <v>4951</v>
      </c>
      <c r="G194" t="s">
        <v>4952</v>
      </c>
      <c r="H194" t="s">
        <v>5021</v>
      </c>
      <c r="J194" s="521">
        <v>39</v>
      </c>
      <c r="L194" s="540" t="s">
        <v>5052</v>
      </c>
      <c r="M194" s="523" t="s">
        <v>5023</v>
      </c>
      <c r="N194" s="524" t="s">
        <v>5053</v>
      </c>
      <c r="P194" s="531" t="s">
        <v>4997</v>
      </c>
      <c r="Q194" s="526" t="s">
        <v>5026</v>
      </c>
      <c r="R194" s="527" t="s">
        <v>140</v>
      </c>
      <c r="S194" s="528">
        <v>42083</v>
      </c>
      <c r="T194" s="529" t="s">
        <v>141</v>
      </c>
      <c r="V194" s="532"/>
      <c r="X194" s="523"/>
      <c r="AF194" t="s">
        <v>77</v>
      </c>
      <c r="AG194" t="s">
        <v>145</v>
      </c>
      <c r="AH194" t="s">
        <v>145</v>
      </c>
    </row>
    <row r="195" spans="1:34" ht="12" customHeight="1">
      <c r="A195" t="s">
        <v>14</v>
      </c>
      <c r="C195" t="s">
        <v>77</v>
      </c>
      <c r="D195" t="s">
        <v>80</v>
      </c>
      <c r="E195" t="s">
        <v>81</v>
      </c>
      <c r="F195" t="s">
        <v>4951</v>
      </c>
      <c r="G195" t="s">
        <v>4952</v>
      </c>
      <c r="H195" t="s">
        <v>5021</v>
      </c>
      <c r="J195" s="521">
        <v>40</v>
      </c>
      <c r="L195" s="540" t="s">
        <v>5054</v>
      </c>
      <c r="M195" s="523" t="s">
        <v>5023</v>
      </c>
      <c r="N195" s="524" t="s">
        <v>5055</v>
      </c>
      <c r="P195" s="531" t="s">
        <v>4997</v>
      </c>
      <c r="Q195" s="526" t="s">
        <v>5026</v>
      </c>
      <c r="R195" s="527" t="s">
        <v>140</v>
      </c>
      <c r="S195" s="528">
        <v>42083</v>
      </c>
      <c r="T195" s="529" t="s">
        <v>141</v>
      </c>
      <c r="V195" s="532"/>
      <c r="X195" s="523"/>
      <c r="AF195" t="s">
        <v>77</v>
      </c>
      <c r="AG195" t="s">
        <v>145</v>
      </c>
      <c r="AH195" t="s">
        <v>145</v>
      </c>
    </row>
    <row r="196" spans="1:34" ht="12" customHeight="1">
      <c r="A196" t="s">
        <v>14</v>
      </c>
      <c r="C196" t="s">
        <v>77</v>
      </c>
      <c r="D196" t="s">
        <v>80</v>
      </c>
      <c r="E196" t="s">
        <v>81</v>
      </c>
      <c r="F196" t="s">
        <v>4951</v>
      </c>
      <c r="G196" t="s">
        <v>4952</v>
      </c>
      <c r="H196" t="s">
        <v>5021</v>
      </c>
      <c r="J196" s="521">
        <v>41</v>
      </c>
      <c r="L196" s="540" t="s">
        <v>5056</v>
      </c>
      <c r="M196" s="523" t="s">
        <v>5023</v>
      </c>
      <c r="N196" s="524" t="s">
        <v>5020</v>
      </c>
      <c r="P196" s="531" t="s">
        <v>4997</v>
      </c>
      <c r="Q196" s="526" t="s">
        <v>5026</v>
      </c>
      <c r="R196" s="527" t="s">
        <v>140</v>
      </c>
      <c r="S196" s="528">
        <v>42083</v>
      </c>
      <c r="T196" s="529" t="s">
        <v>141</v>
      </c>
      <c r="V196" s="532"/>
      <c r="X196" s="523"/>
      <c r="AF196" t="s">
        <v>77</v>
      </c>
      <c r="AG196" t="s">
        <v>145</v>
      </c>
      <c r="AH196" t="s">
        <v>145</v>
      </c>
    </row>
    <row r="197" spans="1:34" ht="12" customHeight="1">
      <c r="A197" t="s">
        <v>14</v>
      </c>
      <c r="C197" t="s">
        <v>77</v>
      </c>
      <c r="D197" t="s">
        <v>80</v>
      </c>
      <c r="E197" t="s">
        <v>81</v>
      </c>
      <c r="F197" t="s">
        <v>4951</v>
      </c>
      <c r="G197" t="s">
        <v>4952</v>
      </c>
      <c r="H197" t="s">
        <v>5021</v>
      </c>
      <c r="J197" s="521">
        <v>42</v>
      </c>
      <c r="L197" s="522" t="s">
        <v>5057</v>
      </c>
      <c r="M197" s="523" t="s">
        <v>5023</v>
      </c>
      <c r="N197" s="524" t="s">
        <v>5058</v>
      </c>
      <c r="P197" s="531" t="s">
        <v>4997</v>
      </c>
      <c r="Q197" s="526" t="s">
        <v>5026</v>
      </c>
      <c r="R197" s="527"/>
      <c r="S197" s="528"/>
      <c r="T197" s="529" t="s">
        <v>176</v>
      </c>
      <c r="V197" s="532"/>
      <c r="X197" s="523" t="s">
        <v>4998</v>
      </c>
      <c r="AF197" t="s">
        <v>77</v>
      </c>
      <c r="AG197" t="s">
        <v>145</v>
      </c>
      <c r="AH197" t="s">
        <v>145</v>
      </c>
    </row>
    <row r="198" spans="1:34" ht="12" customHeight="1">
      <c r="A198" t="s">
        <v>14</v>
      </c>
      <c r="C198" t="s">
        <v>77</v>
      </c>
      <c r="D198" t="s">
        <v>80</v>
      </c>
      <c r="E198" t="s">
        <v>81</v>
      </c>
      <c r="F198" t="s">
        <v>4951</v>
      </c>
      <c r="G198" t="s">
        <v>4952</v>
      </c>
      <c r="H198" t="s">
        <v>5021</v>
      </c>
      <c r="J198" s="521">
        <v>43</v>
      </c>
      <c r="L198" s="522" t="s">
        <v>5059</v>
      </c>
      <c r="M198" s="523" t="s">
        <v>5023</v>
      </c>
      <c r="N198" s="524" t="s">
        <v>5060</v>
      </c>
      <c r="P198" s="531" t="s">
        <v>4997</v>
      </c>
      <c r="Q198" s="526" t="s">
        <v>5026</v>
      </c>
      <c r="R198" s="527"/>
      <c r="S198" s="528"/>
      <c r="T198" s="529" t="s">
        <v>176</v>
      </c>
      <c r="V198" s="532"/>
      <c r="X198" s="523" t="s">
        <v>4998</v>
      </c>
      <c r="AF198" t="s">
        <v>77</v>
      </c>
      <c r="AG198" t="s">
        <v>145</v>
      </c>
      <c r="AH198" t="s">
        <v>145</v>
      </c>
    </row>
    <row r="199" spans="1:34" ht="12" customHeight="1">
      <c r="A199" t="s">
        <v>14</v>
      </c>
      <c r="C199" t="s">
        <v>77</v>
      </c>
      <c r="D199" t="s">
        <v>80</v>
      </c>
      <c r="E199" t="s">
        <v>81</v>
      </c>
      <c r="F199" t="s">
        <v>4951</v>
      </c>
      <c r="G199" t="s">
        <v>4952</v>
      </c>
      <c r="H199" t="s">
        <v>5021</v>
      </c>
      <c r="J199" s="521">
        <v>44</v>
      </c>
      <c r="L199" s="540" t="s">
        <v>5061</v>
      </c>
      <c r="M199" s="523" t="s">
        <v>5023</v>
      </c>
      <c r="N199" s="524" t="s">
        <v>5062</v>
      </c>
      <c r="P199" s="531" t="s">
        <v>4997</v>
      </c>
      <c r="Q199" s="526" t="s">
        <v>5026</v>
      </c>
      <c r="R199" s="527" t="s">
        <v>140</v>
      </c>
      <c r="S199" s="528">
        <v>42083</v>
      </c>
      <c r="T199" s="529" t="s">
        <v>141</v>
      </c>
      <c r="V199" s="532"/>
      <c r="X199" s="523"/>
      <c r="AF199" t="s">
        <v>77</v>
      </c>
      <c r="AG199" t="s">
        <v>145</v>
      </c>
      <c r="AH199" t="s">
        <v>145</v>
      </c>
    </row>
    <row r="200" spans="1:34" ht="12" customHeight="1">
      <c r="A200" t="s">
        <v>14</v>
      </c>
      <c r="C200" t="s">
        <v>77</v>
      </c>
      <c r="D200" t="s">
        <v>80</v>
      </c>
      <c r="E200" t="s">
        <v>81</v>
      </c>
      <c r="F200" t="s">
        <v>5063</v>
      </c>
      <c r="G200" t="s">
        <v>5064</v>
      </c>
      <c r="H200" t="s">
        <v>5065</v>
      </c>
      <c r="J200" s="541">
        <v>1</v>
      </c>
      <c r="L200" s="542" t="s">
        <v>5066</v>
      </c>
      <c r="N200" s="543" t="s">
        <v>5067</v>
      </c>
      <c r="P200" s="543" t="s">
        <v>5068</v>
      </c>
      <c r="Q200" s="544" t="s">
        <v>5069</v>
      </c>
      <c r="T200" s="529" t="s">
        <v>481</v>
      </c>
      <c r="AF200" t="s">
        <v>77</v>
      </c>
      <c r="AG200" t="s">
        <v>145</v>
      </c>
      <c r="AH200" t="s">
        <v>145</v>
      </c>
    </row>
    <row r="201" spans="1:34" ht="12" customHeight="1">
      <c r="A201" t="s">
        <v>14</v>
      </c>
      <c r="C201" t="s">
        <v>77</v>
      </c>
      <c r="D201" t="s">
        <v>80</v>
      </c>
      <c r="E201" t="s">
        <v>81</v>
      </c>
      <c r="F201" t="s">
        <v>5063</v>
      </c>
      <c r="G201" t="s">
        <v>5064</v>
      </c>
      <c r="H201" t="s">
        <v>5065</v>
      </c>
      <c r="J201" s="541">
        <v>2</v>
      </c>
      <c r="L201" s="542" t="s">
        <v>5070</v>
      </c>
      <c r="N201" s="543" t="s">
        <v>5067</v>
      </c>
      <c r="P201" s="543" t="s">
        <v>5068</v>
      </c>
      <c r="Q201" s="544" t="s">
        <v>5069</v>
      </c>
      <c r="T201" s="529" t="s">
        <v>481</v>
      </c>
      <c r="AF201" t="s">
        <v>77</v>
      </c>
      <c r="AG201" t="s">
        <v>145</v>
      </c>
      <c r="AH201" t="s">
        <v>145</v>
      </c>
    </row>
    <row r="202" spans="1:34" ht="12" customHeight="1">
      <c r="A202" t="s">
        <v>14</v>
      </c>
      <c r="C202" t="s">
        <v>77</v>
      </c>
      <c r="D202" t="s">
        <v>80</v>
      </c>
      <c r="E202" t="s">
        <v>81</v>
      </c>
      <c r="F202" t="s">
        <v>5063</v>
      </c>
      <c r="G202" t="s">
        <v>5064</v>
      </c>
      <c r="H202" t="s">
        <v>5065</v>
      </c>
      <c r="J202" s="541">
        <v>3</v>
      </c>
      <c r="L202" s="542" t="s">
        <v>5071</v>
      </c>
      <c r="N202" s="543" t="s">
        <v>5067</v>
      </c>
      <c r="P202" s="543" t="s">
        <v>5068</v>
      </c>
      <c r="Q202" s="544" t="s">
        <v>5069</v>
      </c>
      <c r="T202" s="529" t="s">
        <v>481</v>
      </c>
      <c r="AF202" t="s">
        <v>77</v>
      </c>
      <c r="AG202" t="s">
        <v>145</v>
      </c>
      <c r="AH202" t="s">
        <v>145</v>
      </c>
    </row>
    <row r="203" spans="1:34" ht="12" customHeight="1">
      <c r="A203" t="s">
        <v>14</v>
      </c>
      <c r="C203" t="s">
        <v>77</v>
      </c>
      <c r="D203" t="s">
        <v>80</v>
      </c>
      <c r="E203" t="s">
        <v>81</v>
      </c>
      <c r="F203" t="s">
        <v>5063</v>
      </c>
      <c r="G203" t="s">
        <v>5064</v>
      </c>
      <c r="H203" t="s">
        <v>5072</v>
      </c>
      <c r="J203" s="541">
        <v>4</v>
      </c>
      <c r="L203" s="542" t="s">
        <v>5073</v>
      </c>
      <c r="N203" s="543" t="s">
        <v>5074</v>
      </c>
      <c r="P203" s="543" t="s">
        <v>5075</v>
      </c>
      <c r="Q203" s="544" t="s">
        <v>5069</v>
      </c>
      <c r="T203" s="529" t="s">
        <v>481</v>
      </c>
      <c r="AF203" t="s">
        <v>77</v>
      </c>
      <c r="AG203" t="s">
        <v>145</v>
      </c>
      <c r="AH203" t="s">
        <v>145</v>
      </c>
    </row>
    <row r="204" spans="1:34" ht="12" customHeight="1">
      <c r="A204" t="s">
        <v>14</v>
      </c>
      <c r="C204" t="s">
        <v>77</v>
      </c>
      <c r="D204" t="s">
        <v>80</v>
      </c>
      <c r="E204" t="s">
        <v>81</v>
      </c>
      <c r="F204" t="s">
        <v>5063</v>
      </c>
      <c r="G204" t="s">
        <v>5064</v>
      </c>
      <c r="H204" t="s">
        <v>5072</v>
      </c>
      <c r="J204" s="541">
        <v>5</v>
      </c>
      <c r="L204" s="542" t="s">
        <v>5076</v>
      </c>
      <c r="N204" s="543" t="s">
        <v>5074</v>
      </c>
      <c r="P204" s="543" t="s">
        <v>5075</v>
      </c>
      <c r="Q204" s="544" t="s">
        <v>5069</v>
      </c>
      <c r="T204" s="529" t="s">
        <v>481</v>
      </c>
      <c r="AF204" t="s">
        <v>77</v>
      </c>
      <c r="AG204" t="s">
        <v>145</v>
      </c>
      <c r="AH204" t="s">
        <v>145</v>
      </c>
    </row>
    <row r="205" spans="1:34" ht="12" customHeight="1">
      <c r="A205" t="s">
        <v>14</v>
      </c>
      <c r="C205" t="s">
        <v>77</v>
      </c>
      <c r="D205" t="s">
        <v>80</v>
      </c>
      <c r="E205" t="s">
        <v>81</v>
      </c>
      <c r="F205" t="s">
        <v>5063</v>
      </c>
      <c r="G205" t="s">
        <v>5064</v>
      </c>
      <c r="H205" t="s">
        <v>5072</v>
      </c>
      <c r="J205" s="541">
        <v>6</v>
      </c>
      <c r="L205" s="542" t="s">
        <v>5077</v>
      </c>
      <c r="N205" s="543" t="s">
        <v>5074</v>
      </c>
      <c r="P205" s="543" t="s">
        <v>5075</v>
      </c>
      <c r="Q205" s="544" t="s">
        <v>5069</v>
      </c>
      <c r="T205" s="529" t="s">
        <v>481</v>
      </c>
      <c r="AF205" t="s">
        <v>77</v>
      </c>
      <c r="AG205" t="s">
        <v>145</v>
      </c>
      <c r="AH205" t="s">
        <v>145</v>
      </c>
    </row>
    <row r="206" spans="1:34" ht="12" customHeight="1">
      <c r="A206" t="s">
        <v>14</v>
      </c>
      <c r="C206" t="s">
        <v>77</v>
      </c>
      <c r="D206" t="s">
        <v>80</v>
      </c>
      <c r="E206" t="s">
        <v>81</v>
      </c>
      <c r="F206" t="s">
        <v>5063</v>
      </c>
      <c r="G206" t="s">
        <v>5064</v>
      </c>
      <c r="H206" t="s">
        <v>5072</v>
      </c>
      <c r="J206" s="541">
        <v>7</v>
      </c>
      <c r="L206" s="542" t="s">
        <v>5078</v>
      </c>
      <c r="N206" s="543" t="s">
        <v>5079</v>
      </c>
      <c r="P206" s="543" t="s">
        <v>5080</v>
      </c>
      <c r="Q206" s="544" t="s">
        <v>5069</v>
      </c>
      <c r="T206" s="529" t="s">
        <v>481</v>
      </c>
      <c r="AF206" t="s">
        <v>77</v>
      </c>
      <c r="AG206" t="s">
        <v>145</v>
      </c>
      <c r="AH206" t="s">
        <v>145</v>
      </c>
    </row>
    <row r="207" spans="1:34" ht="12" customHeight="1">
      <c r="A207" t="s">
        <v>14</v>
      </c>
      <c r="C207" t="s">
        <v>77</v>
      </c>
      <c r="D207" t="s">
        <v>80</v>
      </c>
      <c r="E207" t="s">
        <v>81</v>
      </c>
      <c r="F207" t="s">
        <v>5063</v>
      </c>
      <c r="G207" t="s">
        <v>5064</v>
      </c>
      <c r="H207" t="s">
        <v>5072</v>
      </c>
      <c r="J207" s="541">
        <v>8</v>
      </c>
      <c r="L207" s="542" t="s">
        <v>5081</v>
      </c>
      <c r="N207" s="543" t="s">
        <v>5079</v>
      </c>
      <c r="P207" s="543" t="s">
        <v>5080</v>
      </c>
      <c r="Q207" s="544" t="s">
        <v>5069</v>
      </c>
      <c r="T207" s="529" t="s">
        <v>481</v>
      </c>
      <c r="AF207" t="s">
        <v>77</v>
      </c>
      <c r="AG207" t="s">
        <v>145</v>
      </c>
      <c r="AH207" t="s">
        <v>145</v>
      </c>
    </row>
    <row r="208" spans="1:34" ht="12" customHeight="1">
      <c r="A208" t="s">
        <v>14</v>
      </c>
      <c r="C208" t="s">
        <v>77</v>
      </c>
      <c r="D208" t="s">
        <v>80</v>
      </c>
      <c r="E208" t="s">
        <v>81</v>
      </c>
      <c r="F208" t="s">
        <v>5063</v>
      </c>
      <c r="G208" t="s">
        <v>5064</v>
      </c>
      <c r="H208" t="s">
        <v>5072</v>
      </c>
      <c r="J208" s="541">
        <v>9</v>
      </c>
      <c r="L208" s="542" t="s">
        <v>5082</v>
      </c>
      <c r="N208" s="543" t="s">
        <v>5079</v>
      </c>
      <c r="P208" s="543" t="s">
        <v>5080</v>
      </c>
      <c r="Q208" s="544" t="s">
        <v>5069</v>
      </c>
      <c r="T208" s="529" t="s">
        <v>481</v>
      </c>
      <c r="AF208" t="s">
        <v>77</v>
      </c>
      <c r="AG208" t="s">
        <v>145</v>
      </c>
      <c r="AH208" t="s">
        <v>145</v>
      </c>
    </row>
    <row r="209" spans="1:34" ht="12" customHeight="1">
      <c r="A209" t="s">
        <v>14</v>
      </c>
      <c r="C209" t="s">
        <v>77</v>
      </c>
      <c r="D209" t="s">
        <v>80</v>
      </c>
      <c r="E209" t="s">
        <v>81</v>
      </c>
      <c r="F209" t="s">
        <v>5063</v>
      </c>
      <c r="G209" t="s">
        <v>5064</v>
      </c>
      <c r="H209" t="s">
        <v>5072</v>
      </c>
      <c r="J209" s="541">
        <v>10</v>
      </c>
      <c r="L209" s="542" t="s">
        <v>5083</v>
      </c>
      <c r="N209" s="543" t="s">
        <v>5084</v>
      </c>
      <c r="P209" s="543" t="s">
        <v>5085</v>
      </c>
      <c r="Q209" s="544" t="s">
        <v>5069</v>
      </c>
      <c r="T209" s="529" t="s">
        <v>481</v>
      </c>
      <c r="AF209" t="s">
        <v>77</v>
      </c>
      <c r="AG209" t="s">
        <v>145</v>
      </c>
      <c r="AH209" t="s">
        <v>145</v>
      </c>
    </row>
    <row r="210" spans="1:34" ht="12" customHeight="1">
      <c r="A210" t="s">
        <v>14</v>
      </c>
      <c r="C210" t="s">
        <v>77</v>
      </c>
      <c r="D210" t="s">
        <v>61</v>
      </c>
      <c r="E210" t="s">
        <v>82</v>
      </c>
      <c r="F210" t="s">
        <v>5086</v>
      </c>
      <c r="G210" t="s">
        <v>5087</v>
      </c>
      <c r="H210" t="s">
        <v>5088</v>
      </c>
      <c r="J210" s="545">
        <v>1</v>
      </c>
      <c r="L210" s="546" t="s">
        <v>5089</v>
      </c>
      <c r="N210" s="546" t="s">
        <v>5090</v>
      </c>
      <c r="O210" s="547" t="s">
        <v>5091</v>
      </c>
      <c r="P210" s="548" t="s">
        <v>5092</v>
      </c>
      <c r="Q210" s="549" t="s">
        <v>5093</v>
      </c>
      <c r="R210" s="550" t="s">
        <v>4568</v>
      </c>
      <c r="S210" s="551">
        <v>42107</v>
      </c>
      <c r="T210" s="552" t="s">
        <v>141</v>
      </c>
      <c r="AF210" t="s">
        <v>61</v>
      </c>
      <c r="AG210" t="s">
        <v>3408</v>
      </c>
      <c r="AH210" t="s">
        <v>145</v>
      </c>
    </row>
    <row r="211" spans="1:34" ht="12" customHeight="1">
      <c r="A211" t="s">
        <v>14</v>
      </c>
      <c r="C211" t="s">
        <v>77</v>
      </c>
      <c r="D211" t="s">
        <v>61</v>
      </c>
      <c r="E211" t="s">
        <v>82</v>
      </c>
      <c r="F211" t="s">
        <v>5086</v>
      </c>
      <c r="G211" t="s">
        <v>5087</v>
      </c>
      <c r="H211" t="s">
        <v>5088</v>
      </c>
      <c r="J211" s="545">
        <v>2</v>
      </c>
      <c r="L211" s="546" t="s">
        <v>5094</v>
      </c>
      <c r="N211" s="546" t="s">
        <v>5090</v>
      </c>
      <c r="O211" s="547" t="s">
        <v>5091</v>
      </c>
      <c r="P211" s="548" t="s">
        <v>5095</v>
      </c>
      <c r="Q211" s="549" t="s">
        <v>5093</v>
      </c>
      <c r="R211" s="550" t="s">
        <v>4568</v>
      </c>
      <c r="S211" s="551">
        <v>42107</v>
      </c>
      <c r="T211" s="552" t="s">
        <v>141</v>
      </c>
      <c r="AF211" t="s">
        <v>61</v>
      </c>
      <c r="AG211" t="s">
        <v>3408</v>
      </c>
      <c r="AH211" t="s">
        <v>145</v>
      </c>
    </row>
    <row r="212" spans="1:34" ht="12" customHeight="1">
      <c r="A212" t="s">
        <v>14</v>
      </c>
      <c r="C212" t="s">
        <v>77</v>
      </c>
      <c r="D212" t="s">
        <v>61</v>
      </c>
      <c r="E212" t="s">
        <v>82</v>
      </c>
      <c r="F212" t="s">
        <v>5086</v>
      </c>
      <c r="G212" t="s">
        <v>5087</v>
      </c>
      <c r="H212" t="s">
        <v>5088</v>
      </c>
      <c r="J212" s="545">
        <v>3</v>
      </c>
      <c r="L212" s="546" t="s">
        <v>5096</v>
      </c>
      <c r="N212" s="546" t="s">
        <v>5090</v>
      </c>
      <c r="O212" s="547" t="s">
        <v>5091</v>
      </c>
      <c r="P212" s="548" t="s">
        <v>5097</v>
      </c>
      <c r="Q212" s="549" t="s">
        <v>5093</v>
      </c>
      <c r="R212" s="550" t="s">
        <v>4568</v>
      </c>
      <c r="S212" s="551">
        <v>42107</v>
      </c>
      <c r="T212" s="552" t="s">
        <v>141</v>
      </c>
      <c r="AF212" t="s">
        <v>61</v>
      </c>
      <c r="AG212" t="s">
        <v>3408</v>
      </c>
      <c r="AH212" t="s">
        <v>145</v>
      </c>
    </row>
    <row r="213" spans="1:34" ht="12" customHeight="1">
      <c r="A213" t="s">
        <v>14</v>
      </c>
      <c r="C213" t="s">
        <v>77</v>
      </c>
      <c r="D213" t="s">
        <v>61</v>
      </c>
      <c r="E213" t="s">
        <v>82</v>
      </c>
      <c r="F213" t="s">
        <v>5086</v>
      </c>
      <c r="G213" t="s">
        <v>5087</v>
      </c>
      <c r="H213" t="s">
        <v>5098</v>
      </c>
      <c r="J213" s="545">
        <v>4</v>
      </c>
      <c r="L213" s="546" t="s">
        <v>5099</v>
      </c>
      <c r="N213" s="546" t="s">
        <v>5090</v>
      </c>
      <c r="O213" s="547" t="s">
        <v>5091</v>
      </c>
      <c r="P213" s="548" t="s">
        <v>5100</v>
      </c>
      <c r="Q213" s="549" t="s">
        <v>5093</v>
      </c>
      <c r="R213" s="550" t="s">
        <v>4568</v>
      </c>
      <c r="S213" s="551">
        <v>42114</v>
      </c>
      <c r="T213" s="552" t="s">
        <v>141</v>
      </c>
      <c r="AF213" t="s">
        <v>61</v>
      </c>
      <c r="AG213" t="s">
        <v>3408</v>
      </c>
      <c r="AH213" t="s">
        <v>145</v>
      </c>
    </row>
    <row r="214" spans="1:34" ht="12" customHeight="1">
      <c r="A214" t="s">
        <v>14</v>
      </c>
      <c r="C214" t="s">
        <v>77</v>
      </c>
      <c r="D214" t="s">
        <v>61</v>
      </c>
      <c r="E214" t="s">
        <v>82</v>
      </c>
      <c r="F214" t="s">
        <v>5086</v>
      </c>
      <c r="G214" t="s">
        <v>5087</v>
      </c>
      <c r="H214" t="s">
        <v>5098</v>
      </c>
      <c r="J214" s="545">
        <v>5</v>
      </c>
      <c r="L214" s="546" t="s">
        <v>5101</v>
      </c>
      <c r="N214" s="546" t="s">
        <v>5090</v>
      </c>
      <c r="O214" s="547" t="s">
        <v>5091</v>
      </c>
      <c r="P214" s="548" t="s">
        <v>5102</v>
      </c>
      <c r="Q214" s="549" t="s">
        <v>5093</v>
      </c>
      <c r="R214" s="550" t="s">
        <v>4568</v>
      </c>
      <c r="S214" s="551">
        <v>42114</v>
      </c>
      <c r="T214" s="552" t="s">
        <v>141</v>
      </c>
      <c r="AF214" t="s">
        <v>61</v>
      </c>
      <c r="AG214" t="s">
        <v>3408</v>
      </c>
      <c r="AH214" t="s">
        <v>145</v>
      </c>
    </row>
    <row r="215" spans="1:34" ht="12" customHeight="1">
      <c r="A215" t="s">
        <v>14</v>
      </c>
      <c r="C215" t="s">
        <v>77</v>
      </c>
      <c r="D215" t="s">
        <v>61</v>
      </c>
      <c r="E215" t="s">
        <v>82</v>
      </c>
      <c r="F215" t="s">
        <v>5086</v>
      </c>
      <c r="G215" t="s">
        <v>5087</v>
      </c>
      <c r="H215" t="s">
        <v>5098</v>
      </c>
      <c r="J215" s="545">
        <v>6</v>
      </c>
      <c r="L215" s="546" t="s">
        <v>5103</v>
      </c>
      <c r="N215" s="546" t="s">
        <v>5090</v>
      </c>
      <c r="O215" s="547" t="s">
        <v>5091</v>
      </c>
      <c r="P215" s="548" t="s">
        <v>5097</v>
      </c>
      <c r="Q215" s="549" t="s">
        <v>5093</v>
      </c>
      <c r="R215" s="550" t="s">
        <v>4568</v>
      </c>
      <c r="S215" s="551">
        <v>42114</v>
      </c>
      <c r="T215" s="552" t="s">
        <v>141</v>
      </c>
      <c r="AF215" t="s">
        <v>61</v>
      </c>
      <c r="AG215" t="s">
        <v>3408</v>
      </c>
      <c r="AH215" t="s">
        <v>145</v>
      </c>
    </row>
    <row r="216" spans="1:34" ht="12" customHeight="1">
      <c r="A216" t="s">
        <v>14</v>
      </c>
      <c r="C216" t="s">
        <v>77</v>
      </c>
      <c r="D216" t="s">
        <v>61</v>
      </c>
      <c r="E216" t="s">
        <v>82</v>
      </c>
      <c r="F216" t="s">
        <v>5104</v>
      </c>
      <c r="G216" t="s">
        <v>5105</v>
      </c>
      <c r="H216" t="s">
        <v>5106</v>
      </c>
      <c r="J216" s="545">
        <v>1</v>
      </c>
      <c r="L216" s="546" t="s">
        <v>5107</v>
      </c>
      <c r="N216" s="546" t="s">
        <v>5108</v>
      </c>
      <c r="O216" s="547" t="s">
        <v>5109</v>
      </c>
      <c r="P216" s="548" t="s">
        <v>5110</v>
      </c>
      <c r="Q216" s="549" t="s">
        <v>5111</v>
      </c>
      <c r="R216" s="550" t="s">
        <v>4568</v>
      </c>
      <c r="S216" s="551">
        <v>42107</v>
      </c>
      <c r="T216" s="552" t="s">
        <v>141</v>
      </c>
      <c r="AF216" t="s">
        <v>3407</v>
      </c>
      <c r="AG216" t="s">
        <v>3408</v>
      </c>
      <c r="AH216" t="s">
        <v>1924</v>
      </c>
    </row>
    <row r="217" spans="1:34" ht="12" customHeight="1">
      <c r="A217" t="s">
        <v>14</v>
      </c>
      <c r="C217" t="s">
        <v>77</v>
      </c>
      <c r="D217" t="s">
        <v>61</v>
      </c>
      <c r="E217" t="s">
        <v>82</v>
      </c>
      <c r="F217" t="s">
        <v>5104</v>
      </c>
      <c r="G217" t="s">
        <v>5105</v>
      </c>
      <c r="H217" t="s">
        <v>5106</v>
      </c>
      <c r="J217" s="545">
        <v>2</v>
      </c>
      <c r="L217" s="546" t="s">
        <v>5112</v>
      </c>
      <c r="N217" s="546" t="s">
        <v>5113</v>
      </c>
      <c r="O217" s="547" t="s">
        <v>5114</v>
      </c>
      <c r="P217" s="548" t="s">
        <v>5110</v>
      </c>
      <c r="Q217" s="549" t="s">
        <v>5111</v>
      </c>
      <c r="R217" s="550" t="s">
        <v>4568</v>
      </c>
      <c r="S217" s="551">
        <v>42107</v>
      </c>
      <c r="T217" s="552" t="s">
        <v>141</v>
      </c>
      <c r="AF217" t="s">
        <v>3407</v>
      </c>
      <c r="AG217" t="s">
        <v>3408</v>
      </c>
      <c r="AH217" t="s">
        <v>1924</v>
      </c>
    </row>
    <row r="218" spans="1:34" ht="12" customHeight="1">
      <c r="A218" t="s">
        <v>14</v>
      </c>
      <c r="C218" t="s">
        <v>77</v>
      </c>
      <c r="D218" t="s">
        <v>61</v>
      </c>
      <c r="E218" t="s">
        <v>82</v>
      </c>
      <c r="F218" t="s">
        <v>5104</v>
      </c>
      <c r="G218" t="s">
        <v>5105</v>
      </c>
      <c r="H218" t="s">
        <v>5106</v>
      </c>
      <c r="J218" s="545">
        <v>3</v>
      </c>
      <c r="L218" s="546" t="s">
        <v>5115</v>
      </c>
      <c r="N218" s="546" t="s">
        <v>5116</v>
      </c>
      <c r="O218" s="547" t="s">
        <v>5117</v>
      </c>
      <c r="P218" s="548" t="s">
        <v>5110</v>
      </c>
      <c r="Q218" s="549" t="s">
        <v>5111</v>
      </c>
      <c r="R218" s="550" t="s">
        <v>4568</v>
      </c>
      <c r="S218" s="551">
        <v>42107</v>
      </c>
      <c r="T218" s="552" t="s">
        <v>141</v>
      </c>
      <c r="AF218" t="s">
        <v>3407</v>
      </c>
      <c r="AG218" t="s">
        <v>3408</v>
      </c>
      <c r="AH218" t="s">
        <v>1924</v>
      </c>
    </row>
    <row r="219" spans="1:34" ht="12" customHeight="1">
      <c r="A219" t="s">
        <v>14</v>
      </c>
      <c r="C219" t="s">
        <v>77</v>
      </c>
      <c r="D219" t="s">
        <v>61</v>
      </c>
      <c r="E219" t="s">
        <v>82</v>
      </c>
      <c r="F219" t="s">
        <v>5104</v>
      </c>
      <c r="G219" t="s">
        <v>5105</v>
      </c>
      <c r="H219" t="s">
        <v>5106</v>
      </c>
      <c r="J219" s="545">
        <v>4</v>
      </c>
      <c r="L219" s="546" t="s">
        <v>5118</v>
      </c>
      <c r="N219" s="546" t="s">
        <v>5119</v>
      </c>
      <c r="O219" s="547" t="s">
        <v>5120</v>
      </c>
      <c r="P219" s="548" t="s">
        <v>5110</v>
      </c>
      <c r="Q219" s="549" t="s">
        <v>5111</v>
      </c>
      <c r="R219" s="550" t="s">
        <v>4568</v>
      </c>
      <c r="S219" s="551">
        <v>42107</v>
      </c>
      <c r="T219" s="552" t="s">
        <v>141</v>
      </c>
      <c r="AF219" t="s">
        <v>3407</v>
      </c>
      <c r="AG219" t="s">
        <v>3408</v>
      </c>
      <c r="AH219" t="s">
        <v>1924</v>
      </c>
    </row>
    <row r="220" spans="1:34" ht="12" customHeight="1">
      <c r="A220" t="s">
        <v>14</v>
      </c>
      <c r="C220" t="s">
        <v>77</v>
      </c>
      <c r="D220" t="s">
        <v>61</v>
      </c>
      <c r="E220" t="s">
        <v>82</v>
      </c>
      <c r="F220" t="s">
        <v>5104</v>
      </c>
      <c r="G220" t="s">
        <v>5105</v>
      </c>
      <c r="H220" t="s">
        <v>5106</v>
      </c>
      <c r="J220" s="545">
        <v>5</v>
      </c>
      <c r="L220" s="546" t="s">
        <v>5121</v>
      </c>
      <c r="N220" s="546" t="s">
        <v>5122</v>
      </c>
      <c r="O220" s="547" t="s">
        <v>5123</v>
      </c>
      <c r="P220" s="548" t="s">
        <v>5110</v>
      </c>
      <c r="Q220" s="549" t="s">
        <v>5111</v>
      </c>
      <c r="R220" s="550" t="s">
        <v>4568</v>
      </c>
      <c r="S220" s="551">
        <v>42107</v>
      </c>
      <c r="T220" s="552" t="s">
        <v>141</v>
      </c>
      <c r="AF220" t="s">
        <v>3407</v>
      </c>
      <c r="AG220" t="s">
        <v>3408</v>
      </c>
      <c r="AH220" t="s">
        <v>1924</v>
      </c>
    </row>
    <row r="221" spans="1:34" ht="12" customHeight="1">
      <c r="A221" t="s">
        <v>14</v>
      </c>
      <c r="C221" t="s">
        <v>77</v>
      </c>
      <c r="D221" t="s">
        <v>61</v>
      </c>
      <c r="E221" t="s">
        <v>82</v>
      </c>
      <c r="F221" t="s">
        <v>5104</v>
      </c>
      <c r="G221" t="s">
        <v>5105</v>
      </c>
      <c r="H221" t="s">
        <v>5124</v>
      </c>
      <c r="J221" s="545">
        <v>6</v>
      </c>
      <c r="L221" s="546" t="s">
        <v>5107</v>
      </c>
      <c r="N221" s="546" t="s">
        <v>5125</v>
      </c>
      <c r="O221" s="547" t="s">
        <v>5126</v>
      </c>
      <c r="P221" s="548" t="s">
        <v>5110</v>
      </c>
      <c r="Q221" s="549" t="s">
        <v>5111</v>
      </c>
      <c r="R221" s="550" t="s">
        <v>4568</v>
      </c>
      <c r="S221" s="551">
        <v>42114</v>
      </c>
      <c r="T221" s="552" t="s">
        <v>141</v>
      </c>
      <c r="AF221" t="s">
        <v>3407</v>
      </c>
      <c r="AG221" t="s">
        <v>3408</v>
      </c>
      <c r="AH221" t="s">
        <v>1924</v>
      </c>
    </row>
    <row r="222" spans="1:34" ht="12" customHeight="1">
      <c r="A222" t="s">
        <v>14</v>
      </c>
      <c r="C222" t="s">
        <v>77</v>
      </c>
      <c r="D222" t="s">
        <v>61</v>
      </c>
      <c r="E222" t="s">
        <v>82</v>
      </c>
      <c r="F222" t="s">
        <v>5104</v>
      </c>
      <c r="G222" t="s">
        <v>5105</v>
      </c>
      <c r="H222" t="s">
        <v>5124</v>
      </c>
      <c r="J222" s="545">
        <v>7</v>
      </c>
      <c r="L222" s="546" t="s">
        <v>5112</v>
      </c>
      <c r="N222" s="546" t="s">
        <v>5125</v>
      </c>
      <c r="O222" s="547" t="s">
        <v>5127</v>
      </c>
      <c r="P222" s="548" t="s">
        <v>5110</v>
      </c>
      <c r="Q222" s="549" t="s">
        <v>5111</v>
      </c>
      <c r="R222" s="550" t="s">
        <v>4568</v>
      </c>
      <c r="S222" s="551">
        <v>42114</v>
      </c>
      <c r="T222" s="552" t="s">
        <v>141</v>
      </c>
      <c r="AF222" t="s">
        <v>3407</v>
      </c>
      <c r="AG222" t="s">
        <v>3408</v>
      </c>
      <c r="AH222" t="s">
        <v>1924</v>
      </c>
    </row>
    <row r="223" spans="1:34" ht="12" customHeight="1">
      <c r="A223" t="s">
        <v>14</v>
      </c>
      <c r="C223" t="s">
        <v>77</v>
      </c>
      <c r="D223" t="s">
        <v>61</v>
      </c>
      <c r="E223" t="s">
        <v>82</v>
      </c>
      <c r="F223" t="s">
        <v>5128</v>
      </c>
      <c r="G223" t="s">
        <v>5129</v>
      </c>
      <c r="H223" t="s">
        <v>5106</v>
      </c>
      <c r="J223" s="545">
        <v>1</v>
      </c>
      <c r="L223" s="546" t="s">
        <v>5130</v>
      </c>
      <c r="N223" s="546" t="s">
        <v>5108</v>
      </c>
      <c r="O223" s="547" t="s">
        <v>5131</v>
      </c>
      <c r="P223" s="548" t="s">
        <v>5110</v>
      </c>
      <c r="Q223" s="549" t="s">
        <v>5111</v>
      </c>
      <c r="R223" s="553" t="s">
        <v>4568</v>
      </c>
      <c r="T223" s="554" t="s">
        <v>195</v>
      </c>
      <c r="V223" s="555">
        <v>4379</v>
      </c>
      <c r="AF223" t="s">
        <v>3407</v>
      </c>
      <c r="AG223" t="s">
        <v>3408</v>
      </c>
      <c r="AH223" t="s">
        <v>1924</v>
      </c>
    </row>
    <row r="224" spans="1:34" ht="12" customHeight="1">
      <c r="A224" t="s">
        <v>14</v>
      </c>
      <c r="C224" t="s">
        <v>77</v>
      </c>
      <c r="D224" t="s">
        <v>61</v>
      </c>
      <c r="E224" t="s">
        <v>82</v>
      </c>
      <c r="F224" t="s">
        <v>5128</v>
      </c>
      <c r="G224" t="s">
        <v>5129</v>
      </c>
      <c r="H224" t="s">
        <v>5106</v>
      </c>
      <c r="J224" s="545">
        <v>2</v>
      </c>
      <c r="L224" s="546" t="s">
        <v>5132</v>
      </c>
      <c r="N224" s="546" t="s">
        <v>5113</v>
      </c>
      <c r="O224" s="547" t="s">
        <v>5133</v>
      </c>
      <c r="P224" s="548" t="s">
        <v>5110</v>
      </c>
      <c r="Q224" s="549" t="s">
        <v>5111</v>
      </c>
      <c r="R224" s="553" t="s">
        <v>4568</v>
      </c>
      <c r="T224" s="554" t="s">
        <v>195</v>
      </c>
      <c r="V224" s="555">
        <v>4379</v>
      </c>
      <c r="AF224" t="s">
        <v>3407</v>
      </c>
      <c r="AG224" t="s">
        <v>3408</v>
      </c>
      <c r="AH224" t="s">
        <v>1924</v>
      </c>
    </row>
    <row r="225" spans="1:34" ht="12" customHeight="1">
      <c r="A225" t="s">
        <v>14</v>
      </c>
      <c r="C225" t="s">
        <v>77</v>
      </c>
      <c r="D225" t="s">
        <v>61</v>
      </c>
      <c r="E225" t="s">
        <v>82</v>
      </c>
      <c r="F225" t="s">
        <v>5128</v>
      </c>
      <c r="G225" t="s">
        <v>5129</v>
      </c>
      <c r="H225" t="s">
        <v>5106</v>
      </c>
      <c r="J225" s="545">
        <v>3</v>
      </c>
      <c r="L225" s="546"/>
      <c r="N225" s="546" t="s">
        <v>5116</v>
      </c>
      <c r="O225" s="547" t="s">
        <v>5134</v>
      </c>
      <c r="P225" s="548" t="s">
        <v>5110</v>
      </c>
      <c r="Q225" s="549" t="s">
        <v>5111</v>
      </c>
      <c r="R225" s="553" t="s">
        <v>4568</v>
      </c>
      <c r="T225" s="554" t="s">
        <v>195</v>
      </c>
      <c r="V225" s="555">
        <v>4379</v>
      </c>
      <c r="AF225" t="s">
        <v>3407</v>
      </c>
      <c r="AG225" t="s">
        <v>3408</v>
      </c>
      <c r="AH225" t="s">
        <v>1924</v>
      </c>
    </row>
    <row r="226" spans="1:34" ht="12" customHeight="1">
      <c r="A226" t="s">
        <v>14</v>
      </c>
      <c r="C226" t="s">
        <v>77</v>
      </c>
      <c r="D226" t="s">
        <v>61</v>
      </c>
      <c r="E226" t="s">
        <v>82</v>
      </c>
      <c r="F226" t="s">
        <v>5128</v>
      </c>
      <c r="G226" t="s">
        <v>5129</v>
      </c>
      <c r="H226" t="s">
        <v>5106</v>
      </c>
      <c r="J226" s="545">
        <v>4</v>
      </c>
      <c r="L226" s="546" t="s">
        <v>5135</v>
      </c>
      <c r="N226" s="546" t="s">
        <v>5119</v>
      </c>
      <c r="O226" s="547" t="s">
        <v>5136</v>
      </c>
      <c r="P226" s="548" t="s">
        <v>5110</v>
      </c>
      <c r="Q226" s="549" t="s">
        <v>5111</v>
      </c>
      <c r="R226" s="553" t="s">
        <v>4568</v>
      </c>
      <c r="T226" s="554" t="s">
        <v>195</v>
      </c>
      <c r="V226" s="555">
        <v>4379</v>
      </c>
      <c r="AF226" t="s">
        <v>3407</v>
      </c>
      <c r="AG226" t="s">
        <v>3408</v>
      </c>
      <c r="AH226" t="s">
        <v>1924</v>
      </c>
    </row>
    <row r="227" spans="1:34" ht="12" customHeight="1">
      <c r="A227" t="s">
        <v>14</v>
      </c>
      <c r="C227" t="s">
        <v>77</v>
      </c>
      <c r="D227" t="s">
        <v>61</v>
      </c>
      <c r="E227" t="s">
        <v>82</v>
      </c>
      <c r="F227" t="s">
        <v>5128</v>
      </c>
      <c r="G227" t="s">
        <v>5129</v>
      </c>
      <c r="H227" t="s">
        <v>5106</v>
      </c>
      <c r="J227" s="545">
        <v>5</v>
      </c>
      <c r="L227" s="546" t="s">
        <v>5137</v>
      </c>
      <c r="N227" s="546" t="s">
        <v>5122</v>
      </c>
      <c r="O227" s="547" t="s">
        <v>5138</v>
      </c>
      <c r="P227" s="548" t="s">
        <v>5110</v>
      </c>
      <c r="Q227" s="549" t="s">
        <v>5111</v>
      </c>
      <c r="R227" s="553" t="s">
        <v>4568</v>
      </c>
      <c r="T227" s="554" t="s">
        <v>195</v>
      </c>
      <c r="V227" s="555">
        <v>4379</v>
      </c>
      <c r="AF227" t="s">
        <v>3407</v>
      </c>
      <c r="AG227" t="s">
        <v>3408</v>
      </c>
      <c r="AH227" t="s">
        <v>1924</v>
      </c>
    </row>
    <row r="228" spans="1:34" ht="12" customHeight="1">
      <c r="A228" t="s">
        <v>14</v>
      </c>
      <c r="C228" t="s">
        <v>77</v>
      </c>
      <c r="D228" t="s">
        <v>61</v>
      </c>
      <c r="E228" t="s">
        <v>82</v>
      </c>
      <c r="F228" t="s">
        <v>5128</v>
      </c>
      <c r="G228" t="s">
        <v>5129</v>
      </c>
      <c r="H228" t="s">
        <v>5124</v>
      </c>
      <c r="J228" s="545">
        <v>6</v>
      </c>
      <c r="L228" s="546" t="s">
        <v>5130</v>
      </c>
      <c r="N228" s="546" t="s">
        <v>5125</v>
      </c>
      <c r="O228" s="547" t="s">
        <v>5139</v>
      </c>
      <c r="P228" s="548" t="s">
        <v>5110</v>
      </c>
      <c r="Q228" s="549" t="s">
        <v>5111</v>
      </c>
      <c r="R228" s="553" t="s">
        <v>4568</v>
      </c>
      <c r="T228" s="554" t="s">
        <v>195</v>
      </c>
      <c r="V228" s="555">
        <v>4379</v>
      </c>
      <c r="AF228" t="s">
        <v>3407</v>
      </c>
      <c r="AG228" t="s">
        <v>3408</v>
      </c>
      <c r="AH228" t="s">
        <v>1924</v>
      </c>
    </row>
    <row r="229" spans="1:34" ht="12" customHeight="1">
      <c r="A229" t="s">
        <v>14</v>
      </c>
      <c r="C229" t="s">
        <v>77</v>
      </c>
      <c r="D229" t="s">
        <v>61</v>
      </c>
      <c r="E229" t="s">
        <v>82</v>
      </c>
      <c r="F229" t="s">
        <v>5128</v>
      </c>
      <c r="G229" t="s">
        <v>5129</v>
      </c>
      <c r="H229" t="s">
        <v>5124</v>
      </c>
      <c r="J229" s="545">
        <v>7</v>
      </c>
      <c r="L229" s="546" t="s">
        <v>5132</v>
      </c>
      <c r="N229" s="546" t="s">
        <v>5125</v>
      </c>
      <c r="O229" s="547" t="s">
        <v>5140</v>
      </c>
      <c r="P229" s="548" t="s">
        <v>5110</v>
      </c>
      <c r="Q229" s="549" t="s">
        <v>5111</v>
      </c>
      <c r="R229" s="553" t="s">
        <v>4568</v>
      </c>
      <c r="T229" s="554" t="s">
        <v>195</v>
      </c>
      <c r="V229" s="555">
        <v>4379</v>
      </c>
      <c r="AF229" t="s">
        <v>3407</v>
      </c>
      <c r="AG229" t="s">
        <v>3408</v>
      </c>
      <c r="AH229" t="s">
        <v>1924</v>
      </c>
    </row>
    <row r="230" spans="1:34" ht="12" customHeight="1">
      <c r="A230" t="s">
        <v>14</v>
      </c>
      <c r="C230" t="s">
        <v>77</v>
      </c>
      <c r="D230" t="s">
        <v>61</v>
      </c>
      <c r="E230" t="s">
        <v>82</v>
      </c>
      <c r="F230" t="s">
        <v>5141</v>
      </c>
      <c r="G230" t="s">
        <v>5142</v>
      </c>
      <c r="H230" t="s">
        <v>5106</v>
      </c>
      <c r="J230" s="545">
        <v>1</v>
      </c>
      <c r="L230" s="546" t="s">
        <v>5143</v>
      </c>
      <c r="N230" s="546" t="s">
        <v>5108</v>
      </c>
      <c r="O230" s="547" t="s">
        <v>5144</v>
      </c>
      <c r="P230" s="548" t="s">
        <v>5110</v>
      </c>
      <c r="Q230" s="549" t="s">
        <v>5111</v>
      </c>
      <c r="R230" s="550" t="s">
        <v>4568</v>
      </c>
      <c r="S230" s="551">
        <v>42114</v>
      </c>
      <c r="T230" s="552" t="s">
        <v>141</v>
      </c>
      <c r="AF230" t="s">
        <v>3407</v>
      </c>
      <c r="AG230" t="s">
        <v>3408</v>
      </c>
      <c r="AH230" t="s">
        <v>1924</v>
      </c>
    </row>
    <row r="231" spans="1:34" ht="12" customHeight="1">
      <c r="A231" t="s">
        <v>14</v>
      </c>
      <c r="C231" t="s">
        <v>77</v>
      </c>
      <c r="D231" t="s">
        <v>61</v>
      </c>
      <c r="E231" t="s">
        <v>82</v>
      </c>
      <c r="F231" t="s">
        <v>5141</v>
      </c>
      <c r="G231" t="s">
        <v>5142</v>
      </c>
      <c r="H231" t="s">
        <v>5106</v>
      </c>
      <c r="J231" s="545">
        <v>2</v>
      </c>
      <c r="L231" s="546" t="s">
        <v>5145</v>
      </c>
      <c r="N231" s="546" t="s">
        <v>5113</v>
      </c>
      <c r="O231" s="547" t="s">
        <v>5146</v>
      </c>
      <c r="P231" s="548" t="s">
        <v>5110</v>
      </c>
      <c r="Q231" s="549" t="s">
        <v>5111</v>
      </c>
      <c r="R231" s="550" t="s">
        <v>4568</v>
      </c>
      <c r="S231" s="551">
        <v>42114</v>
      </c>
      <c r="T231" s="552" t="s">
        <v>141</v>
      </c>
      <c r="AF231" t="s">
        <v>3407</v>
      </c>
      <c r="AG231" t="s">
        <v>3408</v>
      </c>
      <c r="AH231" t="s">
        <v>1924</v>
      </c>
    </row>
    <row r="232" spans="1:34" ht="12" customHeight="1">
      <c r="A232" t="s">
        <v>14</v>
      </c>
      <c r="C232" t="s">
        <v>77</v>
      </c>
      <c r="D232" t="s">
        <v>61</v>
      </c>
      <c r="E232" t="s">
        <v>82</v>
      </c>
      <c r="F232" t="s">
        <v>5141</v>
      </c>
      <c r="G232" t="s">
        <v>5142</v>
      </c>
      <c r="H232" t="s">
        <v>5106</v>
      </c>
      <c r="J232" s="545">
        <v>3</v>
      </c>
      <c r="L232" s="546" t="s">
        <v>5147</v>
      </c>
      <c r="N232" s="546" t="s">
        <v>5116</v>
      </c>
      <c r="O232" s="547" t="s">
        <v>5148</v>
      </c>
      <c r="P232" s="548" t="s">
        <v>5110</v>
      </c>
      <c r="Q232" s="549" t="s">
        <v>5111</v>
      </c>
      <c r="R232" s="550" t="s">
        <v>4568</v>
      </c>
      <c r="S232" s="551">
        <v>42114</v>
      </c>
      <c r="T232" s="552" t="s">
        <v>141</v>
      </c>
      <c r="AF232" t="s">
        <v>3407</v>
      </c>
      <c r="AG232" t="s">
        <v>3408</v>
      </c>
      <c r="AH232" t="s">
        <v>1924</v>
      </c>
    </row>
    <row r="233" spans="1:34" ht="12" customHeight="1">
      <c r="A233" t="s">
        <v>14</v>
      </c>
      <c r="C233" t="s">
        <v>77</v>
      </c>
      <c r="D233" t="s">
        <v>61</v>
      </c>
      <c r="E233" t="s">
        <v>82</v>
      </c>
      <c r="F233" t="s">
        <v>5141</v>
      </c>
      <c r="G233" t="s">
        <v>5142</v>
      </c>
      <c r="H233" t="s">
        <v>5106</v>
      </c>
      <c r="J233" s="545">
        <v>4</v>
      </c>
      <c r="L233" s="546" t="s">
        <v>5149</v>
      </c>
      <c r="N233" s="546" t="s">
        <v>5119</v>
      </c>
      <c r="O233" s="547" t="s">
        <v>5150</v>
      </c>
      <c r="P233" s="548" t="s">
        <v>5110</v>
      </c>
      <c r="Q233" s="549" t="s">
        <v>5111</v>
      </c>
      <c r="R233" s="550" t="s">
        <v>4568</v>
      </c>
      <c r="S233" s="551">
        <v>42114</v>
      </c>
      <c r="T233" s="552" t="s">
        <v>141</v>
      </c>
      <c r="AF233" t="s">
        <v>3407</v>
      </c>
      <c r="AG233" t="s">
        <v>3408</v>
      </c>
      <c r="AH233" t="s">
        <v>1924</v>
      </c>
    </row>
    <row r="234" spans="1:34" ht="12" customHeight="1">
      <c r="A234" t="s">
        <v>14</v>
      </c>
      <c r="C234" t="s">
        <v>77</v>
      </c>
      <c r="D234" t="s">
        <v>61</v>
      </c>
      <c r="E234" t="s">
        <v>82</v>
      </c>
      <c r="F234" t="s">
        <v>5141</v>
      </c>
      <c r="G234" t="s">
        <v>5142</v>
      </c>
      <c r="H234" t="s">
        <v>5106</v>
      </c>
      <c r="J234" s="545">
        <v>5</v>
      </c>
      <c r="L234" s="546" t="s">
        <v>5151</v>
      </c>
      <c r="N234" s="546" t="s">
        <v>5122</v>
      </c>
      <c r="O234" s="547" t="s">
        <v>5152</v>
      </c>
      <c r="P234" s="548" t="s">
        <v>5110</v>
      </c>
      <c r="Q234" s="549" t="s">
        <v>5111</v>
      </c>
      <c r="R234" s="550" t="s">
        <v>4568</v>
      </c>
      <c r="S234" s="551">
        <v>42114</v>
      </c>
      <c r="T234" s="552" t="s">
        <v>141</v>
      </c>
      <c r="AF234" t="s">
        <v>3407</v>
      </c>
      <c r="AG234" t="s">
        <v>3408</v>
      </c>
      <c r="AH234" t="s">
        <v>1924</v>
      </c>
    </row>
    <row r="235" spans="1:34" ht="12" customHeight="1">
      <c r="A235" t="s">
        <v>14</v>
      </c>
      <c r="C235" t="s">
        <v>77</v>
      </c>
      <c r="D235" t="s">
        <v>61</v>
      </c>
      <c r="E235" t="s">
        <v>82</v>
      </c>
      <c r="F235" t="s">
        <v>5141</v>
      </c>
      <c r="G235" t="s">
        <v>5142</v>
      </c>
      <c r="H235" t="s">
        <v>5124</v>
      </c>
      <c r="J235" s="545">
        <v>6</v>
      </c>
      <c r="L235" s="546" t="s">
        <v>5143</v>
      </c>
      <c r="N235" s="546" t="s">
        <v>5125</v>
      </c>
      <c r="O235" s="547" t="s">
        <v>5153</v>
      </c>
      <c r="P235" s="548" t="s">
        <v>5110</v>
      </c>
      <c r="Q235" s="549" t="s">
        <v>5111</v>
      </c>
      <c r="R235" s="550" t="s">
        <v>4568</v>
      </c>
      <c r="S235" s="551">
        <v>42114</v>
      </c>
      <c r="T235" s="552" t="s">
        <v>141</v>
      </c>
      <c r="AF235" t="s">
        <v>3407</v>
      </c>
      <c r="AG235" t="s">
        <v>3408</v>
      </c>
      <c r="AH235" t="s">
        <v>1924</v>
      </c>
    </row>
    <row r="236" spans="1:34" ht="12" customHeight="1">
      <c r="A236" t="s">
        <v>14</v>
      </c>
      <c r="C236" t="s">
        <v>77</v>
      </c>
      <c r="D236" t="s">
        <v>61</v>
      </c>
      <c r="E236" t="s">
        <v>82</v>
      </c>
      <c r="F236" t="s">
        <v>5141</v>
      </c>
      <c r="G236" t="s">
        <v>5142</v>
      </c>
      <c r="H236" t="s">
        <v>5124</v>
      </c>
      <c r="J236" s="545">
        <v>7</v>
      </c>
      <c r="L236" s="546" t="s">
        <v>5145</v>
      </c>
      <c r="N236" s="546" t="s">
        <v>5125</v>
      </c>
      <c r="O236" s="547" t="s">
        <v>5154</v>
      </c>
      <c r="P236" s="548" t="s">
        <v>5110</v>
      </c>
      <c r="Q236" s="549" t="s">
        <v>5111</v>
      </c>
      <c r="R236" s="550" t="s">
        <v>4568</v>
      </c>
      <c r="S236" s="551">
        <v>42114</v>
      </c>
      <c r="T236" s="552" t="s">
        <v>141</v>
      </c>
      <c r="AF236" t="s">
        <v>3407</v>
      </c>
      <c r="AG236" t="s">
        <v>3408</v>
      </c>
      <c r="AH236" t="s">
        <v>1924</v>
      </c>
    </row>
    <row r="237" spans="1:34" ht="12" customHeight="1">
      <c r="A237" t="s">
        <v>14</v>
      </c>
      <c r="C237" t="s">
        <v>77</v>
      </c>
      <c r="D237" t="s">
        <v>61</v>
      </c>
      <c r="E237" t="s">
        <v>82</v>
      </c>
      <c r="F237" t="s">
        <v>5155</v>
      </c>
      <c r="H237" t="s">
        <v>5156</v>
      </c>
      <c r="J237" s="545">
        <v>1</v>
      </c>
      <c r="L237" s="546" t="s">
        <v>5157</v>
      </c>
      <c r="N237" s="546" t="s">
        <v>5108</v>
      </c>
      <c r="O237" s="547" t="s">
        <v>5158</v>
      </c>
      <c r="P237" s="548" t="s">
        <v>5110</v>
      </c>
      <c r="Q237" s="549" t="s">
        <v>5111</v>
      </c>
      <c r="R237" s="550" t="s">
        <v>4568</v>
      </c>
      <c r="S237" s="551">
        <v>42116</v>
      </c>
      <c r="T237" s="552" t="s">
        <v>141</v>
      </c>
      <c r="V237" s="556"/>
      <c r="AF237" t="s">
        <v>3407</v>
      </c>
      <c r="AG237" t="s">
        <v>3408</v>
      </c>
      <c r="AH237" t="s">
        <v>1924</v>
      </c>
    </row>
    <row r="238" spans="1:34" ht="12" customHeight="1">
      <c r="A238" t="s">
        <v>14</v>
      </c>
      <c r="C238" t="s">
        <v>77</v>
      </c>
      <c r="D238" t="s">
        <v>61</v>
      </c>
      <c r="E238" t="s">
        <v>82</v>
      </c>
      <c r="F238" t="s">
        <v>5155</v>
      </c>
      <c r="H238" t="s">
        <v>5156</v>
      </c>
      <c r="J238" s="545">
        <v>2</v>
      </c>
      <c r="L238" s="546" t="s">
        <v>5159</v>
      </c>
      <c r="N238" s="546" t="s">
        <v>5113</v>
      </c>
      <c r="O238" s="547" t="s">
        <v>5160</v>
      </c>
      <c r="P238" s="548" t="s">
        <v>5110</v>
      </c>
      <c r="Q238" s="549" t="s">
        <v>5111</v>
      </c>
      <c r="R238" s="550" t="s">
        <v>4568</v>
      </c>
      <c r="S238" s="551">
        <v>42116</v>
      </c>
      <c r="T238" s="552" t="s">
        <v>141</v>
      </c>
      <c r="V238" s="556"/>
      <c r="AF238" t="s">
        <v>3407</v>
      </c>
      <c r="AG238" t="s">
        <v>3408</v>
      </c>
      <c r="AH238" t="s">
        <v>1924</v>
      </c>
    </row>
    <row r="239" spans="1:34" ht="12" customHeight="1">
      <c r="A239" t="s">
        <v>14</v>
      </c>
      <c r="C239" t="s">
        <v>77</v>
      </c>
      <c r="D239" t="s">
        <v>61</v>
      </c>
      <c r="E239" t="s">
        <v>82</v>
      </c>
      <c r="F239" t="s">
        <v>5155</v>
      </c>
      <c r="H239" t="s">
        <v>5156</v>
      </c>
      <c r="J239" s="545">
        <v>3</v>
      </c>
      <c r="L239" s="546" t="s">
        <v>5161</v>
      </c>
      <c r="N239" s="546" t="s">
        <v>5119</v>
      </c>
      <c r="O239" s="547" t="s">
        <v>5162</v>
      </c>
      <c r="P239" s="548" t="s">
        <v>5110</v>
      </c>
      <c r="Q239" s="549" t="s">
        <v>5111</v>
      </c>
      <c r="R239" s="550" t="s">
        <v>4568</v>
      </c>
      <c r="S239" s="551">
        <v>42116</v>
      </c>
      <c r="T239" s="552" t="s">
        <v>141</v>
      </c>
      <c r="V239" s="556"/>
      <c r="AF239" t="s">
        <v>3407</v>
      </c>
      <c r="AG239" t="s">
        <v>3408</v>
      </c>
      <c r="AH239" t="s">
        <v>1924</v>
      </c>
    </row>
    <row r="240" spans="1:34" ht="12" customHeight="1">
      <c r="A240" t="s">
        <v>14</v>
      </c>
      <c r="C240" t="s">
        <v>77</v>
      </c>
      <c r="D240" t="s">
        <v>61</v>
      </c>
      <c r="E240" t="s">
        <v>82</v>
      </c>
      <c r="F240" t="s">
        <v>5155</v>
      </c>
      <c r="H240" t="s">
        <v>5163</v>
      </c>
      <c r="J240" s="545">
        <v>4</v>
      </c>
      <c r="L240" s="546" t="s">
        <v>5157</v>
      </c>
      <c r="N240" s="546" t="s">
        <v>5125</v>
      </c>
      <c r="O240" s="547" t="s">
        <v>5164</v>
      </c>
      <c r="P240" s="548" t="s">
        <v>5110</v>
      </c>
      <c r="Q240" s="549" t="s">
        <v>5111</v>
      </c>
      <c r="R240" s="553" t="s">
        <v>4568</v>
      </c>
      <c r="S240" s="557"/>
      <c r="T240" s="554" t="s">
        <v>195</v>
      </c>
      <c r="V240" s="555">
        <v>4379</v>
      </c>
      <c r="AF240" t="s">
        <v>3407</v>
      </c>
      <c r="AG240" t="s">
        <v>3408</v>
      </c>
      <c r="AH240" t="s">
        <v>1924</v>
      </c>
    </row>
    <row r="241" spans="1:34" ht="12" customHeight="1">
      <c r="A241" t="s">
        <v>14</v>
      </c>
      <c r="C241" t="s">
        <v>77</v>
      </c>
      <c r="D241" t="s">
        <v>61</v>
      </c>
      <c r="E241" t="s">
        <v>82</v>
      </c>
      <c r="F241" t="s">
        <v>5155</v>
      </c>
      <c r="H241" t="s">
        <v>5163</v>
      </c>
      <c r="J241" s="545">
        <v>5</v>
      </c>
      <c r="L241" s="546" t="s">
        <v>5159</v>
      </c>
      <c r="N241" s="546" t="s">
        <v>5125</v>
      </c>
      <c r="O241" s="547" t="s">
        <v>5165</v>
      </c>
      <c r="P241" s="548" t="s">
        <v>5110</v>
      </c>
      <c r="Q241" s="549" t="s">
        <v>5111</v>
      </c>
      <c r="R241" s="550" t="s">
        <v>4568</v>
      </c>
      <c r="S241" s="551">
        <v>42116</v>
      </c>
      <c r="T241" s="552" t="s">
        <v>141</v>
      </c>
      <c r="V241" s="556"/>
      <c r="AF241" t="s">
        <v>3407</v>
      </c>
      <c r="AG241" t="s">
        <v>3408</v>
      </c>
      <c r="AH241" t="s">
        <v>1924</v>
      </c>
    </row>
    <row r="242" spans="1:34" ht="12" customHeight="1">
      <c r="A242" t="s">
        <v>14</v>
      </c>
      <c r="C242" t="s">
        <v>77</v>
      </c>
      <c r="D242" t="s">
        <v>61</v>
      </c>
      <c r="E242" t="s">
        <v>82</v>
      </c>
      <c r="F242" t="s">
        <v>5155</v>
      </c>
      <c r="H242" t="s">
        <v>5166</v>
      </c>
      <c r="J242" s="545">
        <v>6</v>
      </c>
      <c r="L242" s="546" t="s">
        <v>5167</v>
      </c>
      <c r="N242" s="546" t="s">
        <v>5108</v>
      </c>
      <c r="O242" s="547" t="s">
        <v>5168</v>
      </c>
      <c r="P242" s="548" t="s">
        <v>5169</v>
      </c>
      <c r="Q242" s="549" t="s">
        <v>5170</v>
      </c>
      <c r="R242" s="550" t="s">
        <v>4568</v>
      </c>
      <c r="S242" s="551">
        <v>42116</v>
      </c>
      <c r="T242" s="552" t="s">
        <v>141</v>
      </c>
      <c r="V242" s="556"/>
      <c r="AF242" t="s">
        <v>3407</v>
      </c>
      <c r="AG242" t="s">
        <v>3408</v>
      </c>
      <c r="AH242" t="s">
        <v>1924</v>
      </c>
    </row>
    <row r="243" spans="1:34" ht="12" customHeight="1">
      <c r="A243" t="s">
        <v>14</v>
      </c>
      <c r="C243" t="s">
        <v>77</v>
      </c>
      <c r="D243" t="s">
        <v>61</v>
      </c>
      <c r="E243" t="s">
        <v>82</v>
      </c>
      <c r="F243" t="s">
        <v>5155</v>
      </c>
      <c r="H243" t="s">
        <v>5166</v>
      </c>
      <c r="J243" s="545">
        <v>7</v>
      </c>
      <c r="L243" s="546" t="s">
        <v>5171</v>
      </c>
      <c r="N243" s="546" t="s">
        <v>5113</v>
      </c>
      <c r="O243" s="547" t="s">
        <v>5172</v>
      </c>
      <c r="P243" s="548" t="s">
        <v>5169</v>
      </c>
      <c r="Q243" s="549" t="s">
        <v>5170</v>
      </c>
      <c r="R243" s="550" t="s">
        <v>4568</v>
      </c>
      <c r="S243" s="551">
        <v>42116</v>
      </c>
      <c r="T243" s="552" t="s">
        <v>141</v>
      </c>
      <c r="V243" s="556"/>
      <c r="AF243" t="s">
        <v>3407</v>
      </c>
      <c r="AG243" t="s">
        <v>3408</v>
      </c>
      <c r="AH243" t="s">
        <v>1924</v>
      </c>
    </row>
    <row r="244" spans="1:34" ht="12" customHeight="1">
      <c r="A244" t="s">
        <v>14</v>
      </c>
      <c r="C244" t="s">
        <v>77</v>
      </c>
      <c r="D244" t="s">
        <v>61</v>
      </c>
      <c r="E244" t="s">
        <v>82</v>
      </c>
      <c r="F244" t="s">
        <v>5155</v>
      </c>
      <c r="H244" t="s">
        <v>5166</v>
      </c>
      <c r="J244" s="545">
        <v>8</v>
      </c>
      <c r="L244" s="546" t="s">
        <v>5173</v>
      </c>
      <c r="N244" s="546" t="s">
        <v>5119</v>
      </c>
      <c r="O244" s="547" t="s">
        <v>5174</v>
      </c>
      <c r="P244" s="548" t="s">
        <v>5169</v>
      </c>
      <c r="Q244" s="549" t="s">
        <v>5170</v>
      </c>
      <c r="R244" s="550" t="s">
        <v>4568</v>
      </c>
      <c r="S244" s="551">
        <v>42116</v>
      </c>
      <c r="T244" s="552" t="s">
        <v>141</v>
      </c>
      <c r="V244" s="556"/>
      <c r="AF244" t="s">
        <v>3407</v>
      </c>
      <c r="AG244" t="s">
        <v>3408</v>
      </c>
      <c r="AH244" t="s">
        <v>1924</v>
      </c>
    </row>
    <row r="245" spans="1:34" ht="12" customHeight="1">
      <c r="A245" t="s">
        <v>14</v>
      </c>
      <c r="C245" t="s">
        <v>77</v>
      </c>
      <c r="D245" t="s">
        <v>61</v>
      </c>
      <c r="E245" t="s">
        <v>82</v>
      </c>
      <c r="F245" t="s">
        <v>5155</v>
      </c>
      <c r="H245" t="s">
        <v>5175</v>
      </c>
      <c r="J245" s="545">
        <v>9</v>
      </c>
      <c r="L245" s="546" t="s">
        <v>5167</v>
      </c>
      <c r="N245" s="546" t="s">
        <v>5125</v>
      </c>
      <c r="O245" s="547" t="s">
        <v>5176</v>
      </c>
      <c r="P245" s="548" t="s">
        <v>5169</v>
      </c>
      <c r="Q245" s="549" t="s">
        <v>5170</v>
      </c>
      <c r="R245" s="550" t="s">
        <v>4568</v>
      </c>
      <c r="S245" s="551">
        <v>42116</v>
      </c>
      <c r="T245" s="552" t="s">
        <v>141</v>
      </c>
      <c r="V245" s="556"/>
      <c r="AF245" t="s">
        <v>3407</v>
      </c>
      <c r="AG245" t="s">
        <v>3408</v>
      </c>
      <c r="AH245" t="s">
        <v>1924</v>
      </c>
    </row>
    <row r="246" spans="1:34" ht="12" customHeight="1">
      <c r="A246" t="s">
        <v>14</v>
      </c>
      <c r="C246" t="s">
        <v>77</v>
      </c>
      <c r="D246" t="s">
        <v>61</v>
      </c>
      <c r="E246" t="s">
        <v>82</v>
      </c>
      <c r="F246" t="s">
        <v>5155</v>
      </c>
      <c r="H246" t="s">
        <v>5175</v>
      </c>
      <c r="J246" s="545">
        <v>10</v>
      </c>
      <c r="L246" s="546" t="s">
        <v>5171</v>
      </c>
      <c r="N246" s="546" t="s">
        <v>5125</v>
      </c>
      <c r="O246" s="547" t="s">
        <v>5177</v>
      </c>
      <c r="P246" s="548" t="s">
        <v>5169</v>
      </c>
      <c r="Q246" s="549" t="s">
        <v>5170</v>
      </c>
      <c r="R246" s="550" t="s">
        <v>4568</v>
      </c>
      <c r="S246" s="551">
        <v>42116</v>
      </c>
      <c r="T246" s="552" t="s">
        <v>141</v>
      </c>
      <c r="V246" s="556"/>
      <c r="AF246" t="s">
        <v>3407</v>
      </c>
      <c r="AG246" t="s">
        <v>3408</v>
      </c>
      <c r="AH246" t="s">
        <v>1924</v>
      </c>
    </row>
    <row r="247" spans="1:34" ht="12" customHeight="1">
      <c r="A247" t="s">
        <v>14</v>
      </c>
      <c r="C247" t="s">
        <v>77</v>
      </c>
      <c r="D247" t="s">
        <v>61</v>
      </c>
      <c r="E247" t="s">
        <v>82</v>
      </c>
      <c r="F247" t="s">
        <v>5155</v>
      </c>
      <c r="H247" t="s">
        <v>5178</v>
      </c>
      <c r="J247" s="545">
        <v>11</v>
      </c>
      <c r="L247" s="546" t="s">
        <v>5179</v>
      </c>
      <c r="N247" s="546" t="s">
        <v>5180</v>
      </c>
      <c r="O247" s="547" t="s">
        <v>5181</v>
      </c>
      <c r="P247" s="548" t="s">
        <v>5110</v>
      </c>
      <c r="Q247" s="549" t="s">
        <v>5111</v>
      </c>
      <c r="R247" s="553" t="s">
        <v>4568</v>
      </c>
      <c r="S247" s="557"/>
      <c r="T247" s="554" t="s">
        <v>195</v>
      </c>
      <c r="V247" s="555">
        <v>4379</v>
      </c>
      <c r="AF247" t="s">
        <v>3407</v>
      </c>
      <c r="AG247" t="s">
        <v>3408</v>
      </c>
      <c r="AH247" t="s">
        <v>1924</v>
      </c>
    </row>
    <row r="248" spans="1:34" ht="12" customHeight="1">
      <c r="A248" t="s">
        <v>14</v>
      </c>
      <c r="C248" t="s">
        <v>77</v>
      </c>
      <c r="D248" t="s">
        <v>61</v>
      </c>
      <c r="E248" t="s">
        <v>82</v>
      </c>
      <c r="F248" t="s">
        <v>5155</v>
      </c>
      <c r="H248" t="s">
        <v>5178</v>
      </c>
      <c r="J248" s="545">
        <v>12</v>
      </c>
      <c r="L248" s="546" t="s">
        <v>5182</v>
      </c>
      <c r="N248" s="546" t="s">
        <v>5183</v>
      </c>
      <c r="O248" s="547" t="s">
        <v>5181</v>
      </c>
      <c r="P248" s="548" t="s">
        <v>5110</v>
      </c>
      <c r="Q248" s="549" t="s">
        <v>5111</v>
      </c>
      <c r="R248" s="553" t="s">
        <v>4568</v>
      </c>
      <c r="S248" s="557"/>
      <c r="T248" s="554" t="s">
        <v>195</v>
      </c>
      <c r="V248" s="555">
        <v>4379</v>
      </c>
      <c r="AF248" t="s">
        <v>3407</v>
      </c>
      <c r="AG248" t="s">
        <v>3408</v>
      </c>
      <c r="AH248" t="s">
        <v>1924</v>
      </c>
    </row>
    <row r="249" spans="1:34" ht="12" customHeight="1">
      <c r="A249" t="s">
        <v>14</v>
      </c>
      <c r="C249" t="s">
        <v>77</v>
      </c>
      <c r="D249" t="s">
        <v>61</v>
      </c>
      <c r="E249" t="s">
        <v>82</v>
      </c>
      <c r="F249" t="s">
        <v>5155</v>
      </c>
      <c r="H249" t="s">
        <v>5178</v>
      </c>
      <c r="J249" s="545">
        <v>13</v>
      </c>
      <c r="L249" s="546" t="s">
        <v>5184</v>
      </c>
      <c r="N249" s="546" t="s">
        <v>5185</v>
      </c>
      <c r="O249" s="547" t="s">
        <v>5181</v>
      </c>
      <c r="P249" s="548" t="s">
        <v>5110</v>
      </c>
      <c r="Q249" s="549" t="s">
        <v>5111</v>
      </c>
      <c r="R249" s="553" t="s">
        <v>4568</v>
      </c>
      <c r="S249" s="557"/>
      <c r="T249" s="554" t="s">
        <v>195</v>
      </c>
      <c r="V249" s="555">
        <v>4379</v>
      </c>
      <c r="AF249" t="s">
        <v>3407</v>
      </c>
      <c r="AG249" t="s">
        <v>3408</v>
      </c>
      <c r="AH249" t="s">
        <v>1924</v>
      </c>
    </row>
    <row r="250" spans="1:34" ht="12" customHeight="1">
      <c r="A250" t="s">
        <v>14</v>
      </c>
      <c r="C250" t="s">
        <v>77</v>
      </c>
      <c r="D250" t="s">
        <v>61</v>
      </c>
      <c r="E250" t="s">
        <v>82</v>
      </c>
      <c r="F250" t="s">
        <v>5155</v>
      </c>
      <c r="H250" t="s">
        <v>5186</v>
      </c>
      <c r="J250" s="545">
        <v>14</v>
      </c>
      <c r="L250" s="546" t="s">
        <v>5179</v>
      </c>
      <c r="N250" s="546" t="s">
        <v>5187</v>
      </c>
      <c r="O250" s="547" t="s">
        <v>5181</v>
      </c>
      <c r="P250" s="548" t="s">
        <v>5110</v>
      </c>
      <c r="Q250" s="549" t="s">
        <v>5111</v>
      </c>
      <c r="R250" s="553" t="s">
        <v>4568</v>
      </c>
      <c r="S250" s="557"/>
      <c r="T250" s="554" t="s">
        <v>195</v>
      </c>
      <c r="V250" s="555">
        <v>4379</v>
      </c>
      <c r="AF250" t="s">
        <v>3407</v>
      </c>
      <c r="AG250" t="s">
        <v>3408</v>
      </c>
      <c r="AH250" t="s">
        <v>1924</v>
      </c>
    </row>
    <row r="251" spans="1:34" ht="12" customHeight="1">
      <c r="A251" t="s">
        <v>14</v>
      </c>
      <c r="C251" t="s">
        <v>77</v>
      </c>
      <c r="D251" t="s">
        <v>61</v>
      </c>
      <c r="E251" t="s">
        <v>82</v>
      </c>
      <c r="F251" t="s">
        <v>5155</v>
      </c>
      <c r="H251" t="s">
        <v>5186</v>
      </c>
      <c r="J251" s="545">
        <v>15</v>
      </c>
      <c r="L251" s="546" t="s">
        <v>5182</v>
      </c>
      <c r="N251" s="546" t="s">
        <v>5187</v>
      </c>
      <c r="O251" s="547" t="s">
        <v>5181</v>
      </c>
      <c r="P251" s="548" t="s">
        <v>5110</v>
      </c>
      <c r="Q251" s="549" t="s">
        <v>5111</v>
      </c>
      <c r="R251" s="553" t="s">
        <v>4568</v>
      </c>
      <c r="S251" s="557"/>
      <c r="T251" s="554" t="s">
        <v>195</v>
      </c>
      <c r="V251" s="555">
        <v>4379</v>
      </c>
      <c r="AF251" t="s">
        <v>3407</v>
      </c>
      <c r="AG251" t="s">
        <v>3408</v>
      </c>
      <c r="AH251" t="s">
        <v>1924</v>
      </c>
    </row>
    <row r="252" spans="1:34" ht="12" customHeight="1">
      <c r="A252" t="s">
        <v>14</v>
      </c>
      <c r="C252" t="s">
        <v>77</v>
      </c>
      <c r="D252" t="s">
        <v>61</v>
      </c>
      <c r="E252" t="s">
        <v>82</v>
      </c>
      <c r="F252" t="s">
        <v>5188</v>
      </c>
      <c r="H252" t="s">
        <v>5156</v>
      </c>
      <c r="J252" s="545">
        <v>1</v>
      </c>
      <c r="L252" s="546" t="s">
        <v>5189</v>
      </c>
      <c r="N252" s="546" t="s">
        <v>5122</v>
      </c>
      <c r="O252" s="547" t="s">
        <v>5190</v>
      </c>
      <c r="P252" s="548" t="s">
        <v>5110</v>
      </c>
      <c r="Q252" s="549" t="s">
        <v>5111</v>
      </c>
      <c r="R252" s="553" t="s">
        <v>4568</v>
      </c>
      <c r="T252" s="554" t="s">
        <v>195</v>
      </c>
      <c r="V252" s="555">
        <v>4379</v>
      </c>
      <c r="AF252" t="s">
        <v>3407</v>
      </c>
      <c r="AG252" t="s">
        <v>3408</v>
      </c>
      <c r="AH252" t="s">
        <v>1924</v>
      </c>
    </row>
    <row r="253" spans="1:34" ht="12" customHeight="1">
      <c r="A253" t="s">
        <v>14</v>
      </c>
      <c r="C253" t="s">
        <v>77</v>
      </c>
      <c r="D253" t="s">
        <v>61</v>
      </c>
      <c r="E253" t="s">
        <v>82</v>
      </c>
      <c r="F253" t="s">
        <v>5188</v>
      </c>
      <c r="H253" t="s">
        <v>5163</v>
      </c>
      <c r="J253" s="545">
        <v>4</v>
      </c>
      <c r="L253" s="546" t="s">
        <v>5189</v>
      </c>
      <c r="N253" s="546" t="s">
        <v>5191</v>
      </c>
      <c r="O253" s="547" t="s">
        <v>5192</v>
      </c>
      <c r="P253" s="548" t="s">
        <v>5110</v>
      </c>
      <c r="Q253" s="549" t="s">
        <v>5111</v>
      </c>
      <c r="R253" s="553" t="s">
        <v>4568</v>
      </c>
      <c r="T253" s="554" t="s">
        <v>195</v>
      </c>
      <c r="V253" s="555">
        <v>4379</v>
      </c>
      <c r="AF253" t="s">
        <v>3407</v>
      </c>
      <c r="AG253" t="s">
        <v>3408</v>
      </c>
      <c r="AH253" t="s">
        <v>1924</v>
      </c>
    </row>
    <row r="254" spans="1:34" ht="12" customHeight="1">
      <c r="A254" t="s">
        <v>14</v>
      </c>
      <c r="C254" t="s">
        <v>77</v>
      </c>
      <c r="D254" t="s">
        <v>61</v>
      </c>
      <c r="E254" t="s">
        <v>82</v>
      </c>
      <c r="F254" t="s">
        <v>5188</v>
      </c>
      <c r="H254" t="s">
        <v>5166</v>
      </c>
      <c r="J254" s="545">
        <v>6</v>
      </c>
      <c r="L254" s="546" t="s">
        <v>5193</v>
      </c>
      <c r="N254" s="546" t="s">
        <v>5122</v>
      </c>
      <c r="O254" s="547" t="s">
        <v>5194</v>
      </c>
      <c r="P254" s="548" t="s">
        <v>5169</v>
      </c>
      <c r="Q254" s="549" t="s">
        <v>5170</v>
      </c>
      <c r="R254" s="553" t="s">
        <v>4568</v>
      </c>
      <c r="T254" s="554" t="s">
        <v>195</v>
      </c>
      <c r="V254" s="555">
        <v>4379</v>
      </c>
      <c r="AF254" t="s">
        <v>3407</v>
      </c>
      <c r="AG254" t="s">
        <v>3408</v>
      </c>
      <c r="AH254" t="s">
        <v>1924</v>
      </c>
    </row>
    <row r="255" spans="1:34" ht="12" customHeight="1">
      <c r="A255" t="s">
        <v>14</v>
      </c>
      <c r="C255" t="s">
        <v>77</v>
      </c>
      <c r="D255" t="s">
        <v>61</v>
      </c>
      <c r="E255" t="s">
        <v>82</v>
      </c>
      <c r="F255" t="s">
        <v>5188</v>
      </c>
      <c r="H255" t="s">
        <v>5175</v>
      </c>
      <c r="J255" s="545">
        <v>9</v>
      </c>
      <c r="L255" s="546" t="s">
        <v>5193</v>
      </c>
      <c r="N255" s="546" t="s">
        <v>5191</v>
      </c>
      <c r="O255" s="547" t="s">
        <v>5195</v>
      </c>
      <c r="P255" s="548" t="s">
        <v>5169</v>
      </c>
      <c r="Q255" s="549" t="s">
        <v>5170</v>
      </c>
      <c r="R255" s="553" t="s">
        <v>4568</v>
      </c>
      <c r="T255" s="554" t="s">
        <v>195</v>
      </c>
      <c r="V255" s="555">
        <v>4379</v>
      </c>
      <c r="AF255" t="s">
        <v>3407</v>
      </c>
      <c r="AG255" t="s">
        <v>3408</v>
      </c>
      <c r="AH255" t="s">
        <v>1924</v>
      </c>
    </row>
    <row r="256" spans="1:34" ht="12" customHeight="1">
      <c r="A256" t="s">
        <v>14</v>
      </c>
      <c r="C256" t="s">
        <v>77</v>
      </c>
      <c r="D256" t="s">
        <v>61</v>
      </c>
      <c r="E256" t="s">
        <v>82</v>
      </c>
      <c r="F256" t="s">
        <v>5188</v>
      </c>
      <c r="H256" t="s">
        <v>5178</v>
      </c>
      <c r="J256" s="545">
        <v>11</v>
      </c>
      <c r="L256" s="546" t="s">
        <v>5196</v>
      </c>
      <c r="N256" s="546" t="s">
        <v>5197</v>
      </c>
      <c r="O256" s="547" t="s">
        <v>5181</v>
      </c>
      <c r="P256" s="548" t="s">
        <v>5110</v>
      </c>
      <c r="Q256" s="549" t="s">
        <v>5111</v>
      </c>
      <c r="R256" s="553" t="s">
        <v>4568</v>
      </c>
      <c r="T256" s="554" t="s">
        <v>195</v>
      </c>
      <c r="V256" s="555">
        <v>4379</v>
      </c>
      <c r="AF256" t="s">
        <v>3407</v>
      </c>
      <c r="AG256" t="s">
        <v>3408</v>
      </c>
      <c r="AH256" t="s">
        <v>1924</v>
      </c>
    </row>
    <row r="257" spans="1:34" ht="12" customHeight="1">
      <c r="A257" t="s">
        <v>14</v>
      </c>
      <c r="C257" t="s">
        <v>77</v>
      </c>
      <c r="D257" t="s">
        <v>61</v>
      </c>
      <c r="E257" t="s">
        <v>82</v>
      </c>
      <c r="F257" t="s">
        <v>5188</v>
      </c>
      <c r="H257" t="s">
        <v>5186</v>
      </c>
      <c r="J257" s="545">
        <v>14</v>
      </c>
      <c r="L257" s="546" t="s">
        <v>5196</v>
      </c>
      <c r="N257" s="546" t="s">
        <v>5198</v>
      </c>
      <c r="O257" s="547" t="s">
        <v>5181</v>
      </c>
      <c r="P257" s="548" t="s">
        <v>5110</v>
      </c>
      <c r="Q257" s="549" t="s">
        <v>5111</v>
      </c>
      <c r="R257" s="553" t="s">
        <v>4568</v>
      </c>
      <c r="T257" s="554" t="s">
        <v>195</v>
      </c>
      <c r="V257" s="555">
        <v>4379</v>
      </c>
      <c r="AF257" t="s">
        <v>3407</v>
      </c>
      <c r="AG257" t="s">
        <v>3408</v>
      </c>
      <c r="AH257" t="s">
        <v>1924</v>
      </c>
    </row>
    <row r="258" spans="1:34" ht="12" customHeight="1">
      <c r="A258" t="s">
        <v>14</v>
      </c>
      <c r="C258" t="s">
        <v>77</v>
      </c>
      <c r="D258" t="s">
        <v>61</v>
      </c>
      <c r="E258" t="s">
        <v>82</v>
      </c>
      <c r="F258" t="s">
        <v>5199</v>
      </c>
      <c r="G258" t="s">
        <v>5200</v>
      </c>
      <c r="H258" t="s">
        <v>5201</v>
      </c>
      <c r="J258" s="545">
        <v>1</v>
      </c>
      <c r="L258" s="546" t="s">
        <v>5202</v>
      </c>
      <c r="N258" s="546" t="s">
        <v>5203</v>
      </c>
      <c r="O258" s="547" t="s">
        <v>5204</v>
      </c>
      <c r="P258" s="548" t="s">
        <v>5205</v>
      </c>
      <c r="Q258" s="549" t="s">
        <v>5111</v>
      </c>
      <c r="R258" s="553" t="s">
        <v>4568</v>
      </c>
      <c r="T258" s="554" t="s">
        <v>195</v>
      </c>
      <c r="V258" s="555">
        <v>4379</v>
      </c>
      <c r="AF258" t="s">
        <v>3407</v>
      </c>
      <c r="AG258" t="s">
        <v>3408</v>
      </c>
      <c r="AH258" t="s">
        <v>1924</v>
      </c>
    </row>
    <row r="259" spans="1:34" ht="12" customHeight="1">
      <c r="A259" t="s">
        <v>14</v>
      </c>
      <c r="C259" t="s">
        <v>77</v>
      </c>
      <c r="D259" t="s">
        <v>61</v>
      </c>
      <c r="E259" t="s">
        <v>82</v>
      </c>
      <c r="F259" t="s">
        <v>5199</v>
      </c>
      <c r="G259" t="s">
        <v>5200</v>
      </c>
      <c r="H259" t="s">
        <v>5206</v>
      </c>
      <c r="J259" s="545">
        <v>2</v>
      </c>
      <c r="L259" s="546" t="s">
        <v>5207</v>
      </c>
      <c r="N259" s="546" t="s">
        <v>5203</v>
      </c>
      <c r="O259" s="547" t="s">
        <v>5208</v>
      </c>
      <c r="P259" s="548" t="s">
        <v>5209</v>
      </c>
      <c r="Q259" s="549" t="s">
        <v>5111</v>
      </c>
      <c r="R259" s="553" t="s">
        <v>4568</v>
      </c>
      <c r="T259" s="554" t="s">
        <v>195</v>
      </c>
      <c r="V259" s="555">
        <v>4379</v>
      </c>
      <c r="AF259" t="s">
        <v>3407</v>
      </c>
      <c r="AG259" t="s">
        <v>3408</v>
      </c>
      <c r="AH259" t="s">
        <v>1924</v>
      </c>
    </row>
    <row r="260" spans="1:34" ht="12" customHeight="1">
      <c r="A260" t="s">
        <v>14</v>
      </c>
      <c r="C260" t="s">
        <v>77</v>
      </c>
      <c r="D260" t="s">
        <v>61</v>
      </c>
      <c r="E260" t="s">
        <v>82</v>
      </c>
      <c r="F260" t="s">
        <v>5199</v>
      </c>
      <c r="G260" t="s">
        <v>5200</v>
      </c>
      <c r="H260" t="s">
        <v>5210</v>
      </c>
      <c r="J260" s="545">
        <v>3</v>
      </c>
      <c r="L260" s="546" t="s">
        <v>5210</v>
      </c>
      <c r="N260" s="546" t="s">
        <v>5203</v>
      </c>
      <c r="O260" s="547" t="s">
        <v>5211</v>
      </c>
      <c r="P260" s="548" t="s">
        <v>5212</v>
      </c>
      <c r="Q260" s="549" t="s">
        <v>5111</v>
      </c>
      <c r="R260" s="553" t="s">
        <v>4568</v>
      </c>
      <c r="T260" s="554" t="s">
        <v>195</v>
      </c>
      <c r="V260" s="555">
        <v>4379</v>
      </c>
      <c r="AF260" t="s">
        <v>3407</v>
      </c>
      <c r="AG260" t="s">
        <v>3408</v>
      </c>
      <c r="AH260" t="s">
        <v>1924</v>
      </c>
    </row>
    <row r="261" spans="1:34" ht="12" customHeight="1">
      <c r="A261" t="s">
        <v>14</v>
      </c>
      <c r="C261" t="s">
        <v>77</v>
      </c>
      <c r="D261" t="s">
        <v>61</v>
      </c>
      <c r="E261" t="s">
        <v>82</v>
      </c>
      <c r="F261" t="s">
        <v>5213</v>
      </c>
      <c r="G261" t="s">
        <v>5214</v>
      </c>
      <c r="H261" t="s">
        <v>5215</v>
      </c>
      <c r="J261" s="545">
        <v>1</v>
      </c>
      <c r="L261" s="546" t="s">
        <v>5216</v>
      </c>
      <c r="N261" s="546" t="s">
        <v>5203</v>
      </c>
      <c r="O261" s="547" t="s">
        <v>5217</v>
      </c>
      <c r="P261" s="548" t="s">
        <v>5218</v>
      </c>
      <c r="Q261" s="549" t="s">
        <v>5111</v>
      </c>
      <c r="R261" s="558" t="s">
        <v>4568</v>
      </c>
      <c r="S261" s="559">
        <v>42116</v>
      </c>
      <c r="T261" s="560" t="s">
        <v>195</v>
      </c>
      <c r="V261" s="558">
        <v>4419</v>
      </c>
      <c r="AF261" t="s">
        <v>3407</v>
      </c>
      <c r="AG261" t="s">
        <v>3408</v>
      </c>
      <c r="AH261" t="s">
        <v>1924</v>
      </c>
    </row>
    <row r="262" spans="1:34" ht="12" customHeight="1">
      <c r="A262" t="s">
        <v>14</v>
      </c>
      <c r="C262" t="s">
        <v>77</v>
      </c>
      <c r="D262" t="s">
        <v>61</v>
      </c>
      <c r="E262" t="s">
        <v>82</v>
      </c>
      <c r="F262" t="s">
        <v>5213</v>
      </c>
      <c r="G262" t="s">
        <v>5214</v>
      </c>
      <c r="H262" t="s">
        <v>5215</v>
      </c>
      <c r="J262" s="545">
        <v>2</v>
      </c>
      <c r="L262" s="546" t="s">
        <v>5216</v>
      </c>
      <c r="N262" s="546" t="s">
        <v>5203</v>
      </c>
      <c r="O262" s="547" t="s">
        <v>5219</v>
      </c>
      <c r="P262" s="548" t="s">
        <v>5218</v>
      </c>
      <c r="Q262" s="549" t="s">
        <v>5111</v>
      </c>
      <c r="R262" s="558" t="s">
        <v>4568</v>
      </c>
      <c r="S262" s="559">
        <v>42116</v>
      </c>
      <c r="T262" s="560" t="s">
        <v>195</v>
      </c>
      <c r="V262" s="558">
        <v>4419</v>
      </c>
      <c r="AF262" t="s">
        <v>3407</v>
      </c>
      <c r="AG262" t="s">
        <v>3408</v>
      </c>
      <c r="AH262" t="s">
        <v>1924</v>
      </c>
    </row>
    <row r="263" spans="1:34" ht="12" customHeight="1">
      <c r="A263" t="s">
        <v>14</v>
      </c>
      <c r="C263" t="s">
        <v>77</v>
      </c>
      <c r="D263" t="s">
        <v>61</v>
      </c>
      <c r="E263" t="s">
        <v>82</v>
      </c>
      <c r="F263" t="s">
        <v>5213</v>
      </c>
      <c r="G263" t="s">
        <v>5214</v>
      </c>
      <c r="H263" t="s">
        <v>5215</v>
      </c>
      <c r="J263" s="545">
        <v>3</v>
      </c>
      <c r="L263" s="546" t="s">
        <v>5216</v>
      </c>
      <c r="N263" s="546" t="s">
        <v>5203</v>
      </c>
      <c r="O263" s="547" t="s">
        <v>5220</v>
      </c>
      <c r="P263" s="548" t="s">
        <v>5218</v>
      </c>
      <c r="Q263" s="549" t="s">
        <v>5111</v>
      </c>
      <c r="R263" s="558" t="s">
        <v>4568</v>
      </c>
      <c r="S263" s="559">
        <v>42116</v>
      </c>
      <c r="T263" s="560" t="s">
        <v>195</v>
      </c>
      <c r="V263" s="558">
        <v>4419</v>
      </c>
      <c r="AF263" t="s">
        <v>3407</v>
      </c>
      <c r="AG263" t="s">
        <v>3408</v>
      </c>
      <c r="AH263" t="s">
        <v>1924</v>
      </c>
    </row>
    <row r="264" spans="1:34" ht="12" customHeight="1">
      <c r="A264" t="s">
        <v>14</v>
      </c>
      <c r="C264" t="s">
        <v>77</v>
      </c>
      <c r="D264" t="s">
        <v>61</v>
      </c>
      <c r="E264" t="s">
        <v>82</v>
      </c>
      <c r="F264" t="s">
        <v>5213</v>
      </c>
      <c r="G264" t="s">
        <v>5214</v>
      </c>
      <c r="H264" t="s">
        <v>5215</v>
      </c>
      <c r="J264" s="545">
        <v>4</v>
      </c>
      <c r="L264" s="546" t="s">
        <v>5216</v>
      </c>
      <c r="N264" s="546" t="s">
        <v>5203</v>
      </c>
      <c r="O264" s="547" t="s">
        <v>5221</v>
      </c>
      <c r="P264" s="548" t="s">
        <v>5218</v>
      </c>
      <c r="Q264" s="549" t="s">
        <v>5111</v>
      </c>
      <c r="R264" s="558" t="s">
        <v>4568</v>
      </c>
      <c r="S264" s="559">
        <v>42116</v>
      </c>
      <c r="T264" s="560" t="s">
        <v>195</v>
      </c>
      <c r="V264" s="558">
        <v>4419</v>
      </c>
      <c r="AF264" t="s">
        <v>3407</v>
      </c>
      <c r="AG264" t="s">
        <v>3408</v>
      </c>
      <c r="AH264" t="s">
        <v>1924</v>
      </c>
    </row>
    <row r="265" spans="1:34" ht="12" customHeight="1">
      <c r="A265" t="s">
        <v>14</v>
      </c>
      <c r="C265" t="s">
        <v>77</v>
      </c>
      <c r="D265" t="s">
        <v>61</v>
      </c>
      <c r="E265" t="s">
        <v>82</v>
      </c>
      <c r="F265" t="s">
        <v>5213</v>
      </c>
      <c r="G265" t="s">
        <v>5214</v>
      </c>
      <c r="H265" t="s">
        <v>5215</v>
      </c>
      <c r="J265" s="545">
        <v>5</v>
      </c>
      <c r="L265" s="546" t="s">
        <v>5216</v>
      </c>
      <c r="N265" s="546" t="s">
        <v>5203</v>
      </c>
      <c r="O265" s="547" t="s">
        <v>5222</v>
      </c>
      <c r="P265" s="548" t="s">
        <v>5218</v>
      </c>
      <c r="Q265" s="549" t="s">
        <v>5111</v>
      </c>
      <c r="R265" s="558" t="s">
        <v>4568</v>
      </c>
      <c r="S265" s="559">
        <v>42116</v>
      </c>
      <c r="T265" s="560" t="s">
        <v>195</v>
      </c>
      <c r="V265" s="558">
        <v>4419</v>
      </c>
      <c r="AF265" t="s">
        <v>3407</v>
      </c>
      <c r="AG265" t="s">
        <v>3408</v>
      </c>
      <c r="AH265" t="s">
        <v>1924</v>
      </c>
    </row>
    <row r="266" spans="1:34" ht="12" customHeight="1">
      <c r="A266" t="s">
        <v>14</v>
      </c>
      <c r="C266" t="s">
        <v>77</v>
      </c>
      <c r="D266" t="s">
        <v>61</v>
      </c>
      <c r="E266" t="s">
        <v>82</v>
      </c>
      <c r="F266" t="s">
        <v>5213</v>
      </c>
      <c r="G266" t="s">
        <v>5214</v>
      </c>
      <c r="H266" t="s">
        <v>5223</v>
      </c>
      <c r="J266" s="545">
        <v>6</v>
      </c>
      <c r="L266" s="546" t="s">
        <v>5224</v>
      </c>
      <c r="N266" s="546" t="s">
        <v>5203</v>
      </c>
      <c r="O266" s="547" t="s">
        <v>5225</v>
      </c>
      <c r="P266" s="548" t="s">
        <v>5226</v>
      </c>
      <c r="Q266" s="549" t="s">
        <v>5111</v>
      </c>
      <c r="R266" s="558" t="s">
        <v>4568</v>
      </c>
      <c r="S266" s="559">
        <v>42116</v>
      </c>
      <c r="T266" s="560" t="s">
        <v>195</v>
      </c>
      <c r="V266" s="558">
        <v>4419</v>
      </c>
      <c r="AF266" t="s">
        <v>3407</v>
      </c>
      <c r="AG266" t="s">
        <v>3408</v>
      </c>
      <c r="AH266" t="s">
        <v>1924</v>
      </c>
    </row>
    <row r="267" spans="1:34" ht="12" customHeight="1">
      <c r="A267" t="s">
        <v>14</v>
      </c>
      <c r="C267" t="s">
        <v>77</v>
      </c>
      <c r="D267" t="s">
        <v>61</v>
      </c>
      <c r="E267" t="s">
        <v>82</v>
      </c>
      <c r="F267" t="s">
        <v>5213</v>
      </c>
      <c r="G267" t="s">
        <v>5214</v>
      </c>
      <c r="H267" t="s">
        <v>5223</v>
      </c>
      <c r="J267" s="545">
        <v>7</v>
      </c>
      <c r="L267" s="546" t="s">
        <v>5224</v>
      </c>
      <c r="N267" s="546" t="s">
        <v>5203</v>
      </c>
      <c r="O267" s="547" t="s">
        <v>5227</v>
      </c>
      <c r="P267" s="548" t="s">
        <v>5226</v>
      </c>
      <c r="Q267" s="549" t="s">
        <v>5111</v>
      </c>
      <c r="R267" s="558" t="s">
        <v>4568</v>
      </c>
      <c r="S267" s="559">
        <v>42116</v>
      </c>
      <c r="T267" s="560" t="s">
        <v>195</v>
      </c>
      <c r="V267" s="558">
        <v>4419</v>
      </c>
      <c r="AF267" t="s">
        <v>3407</v>
      </c>
      <c r="AG267" t="s">
        <v>3408</v>
      </c>
      <c r="AH267" t="s">
        <v>1924</v>
      </c>
    </row>
    <row r="268" spans="1:34" ht="12" customHeight="1">
      <c r="A268" t="s">
        <v>14</v>
      </c>
      <c r="C268" t="s">
        <v>77</v>
      </c>
      <c r="D268" t="s">
        <v>61</v>
      </c>
      <c r="E268" t="s">
        <v>82</v>
      </c>
      <c r="F268" t="s">
        <v>5213</v>
      </c>
      <c r="G268" t="s">
        <v>5214</v>
      </c>
      <c r="H268" t="s">
        <v>5223</v>
      </c>
      <c r="J268" s="545">
        <v>8</v>
      </c>
      <c r="L268" s="546" t="s">
        <v>5224</v>
      </c>
      <c r="N268" s="546" t="s">
        <v>5203</v>
      </c>
      <c r="O268" s="547" t="s">
        <v>5228</v>
      </c>
      <c r="P268" s="548" t="s">
        <v>5226</v>
      </c>
      <c r="Q268" s="549" t="s">
        <v>5111</v>
      </c>
      <c r="R268" s="558" t="s">
        <v>4568</v>
      </c>
      <c r="S268" s="559">
        <v>42116</v>
      </c>
      <c r="T268" s="560" t="s">
        <v>195</v>
      </c>
      <c r="V268" s="558">
        <v>4419</v>
      </c>
      <c r="AF268" t="s">
        <v>3407</v>
      </c>
      <c r="AG268" t="s">
        <v>3408</v>
      </c>
      <c r="AH268" t="s">
        <v>1924</v>
      </c>
    </row>
    <row r="269" spans="1:34" ht="12" customHeight="1">
      <c r="A269" t="s">
        <v>14</v>
      </c>
      <c r="C269" t="s">
        <v>77</v>
      </c>
      <c r="D269" t="s">
        <v>61</v>
      </c>
      <c r="E269" t="s">
        <v>82</v>
      </c>
      <c r="F269" t="s">
        <v>5213</v>
      </c>
      <c r="G269" t="s">
        <v>5214</v>
      </c>
      <c r="H269" t="s">
        <v>5223</v>
      </c>
      <c r="J269" s="545">
        <v>9</v>
      </c>
      <c r="L269" s="546" t="s">
        <v>5224</v>
      </c>
      <c r="N269" s="546" t="s">
        <v>5203</v>
      </c>
      <c r="O269" s="547" t="s">
        <v>5229</v>
      </c>
      <c r="P269" s="548" t="s">
        <v>5226</v>
      </c>
      <c r="Q269" s="549" t="s">
        <v>5111</v>
      </c>
      <c r="R269" s="558" t="s">
        <v>4568</v>
      </c>
      <c r="S269" s="559">
        <v>42116</v>
      </c>
      <c r="T269" s="560" t="s">
        <v>195</v>
      </c>
      <c r="V269" s="558">
        <v>4419</v>
      </c>
      <c r="AF269" t="s">
        <v>3407</v>
      </c>
      <c r="AG269" t="s">
        <v>3408</v>
      </c>
      <c r="AH269" t="s">
        <v>1924</v>
      </c>
    </row>
    <row r="270" spans="1:34" ht="12" customHeight="1">
      <c r="A270" t="s">
        <v>14</v>
      </c>
      <c r="C270" t="s">
        <v>77</v>
      </c>
      <c r="D270" t="s">
        <v>61</v>
      </c>
      <c r="E270" t="s">
        <v>82</v>
      </c>
      <c r="F270" t="s">
        <v>5213</v>
      </c>
      <c r="G270" t="s">
        <v>5214</v>
      </c>
      <c r="H270" t="s">
        <v>5223</v>
      </c>
      <c r="J270" s="545">
        <v>10</v>
      </c>
      <c r="L270" s="546" t="s">
        <v>5224</v>
      </c>
      <c r="N270" s="546" t="s">
        <v>5203</v>
      </c>
      <c r="O270" s="547" t="s">
        <v>5230</v>
      </c>
      <c r="P270" s="548" t="s">
        <v>5226</v>
      </c>
      <c r="Q270" s="549" t="s">
        <v>5111</v>
      </c>
      <c r="R270" s="558" t="s">
        <v>4568</v>
      </c>
      <c r="S270" s="559">
        <v>42116</v>
      </c>
      <c r="T270" s="560" t="s">
        <v>195</v>
      </c>
      <c r="V270" s="558">
        <v>4419</v>
      </c>
      <c r="AF270" t="s">
        <v>3407</v>
      </c>
      <c r="AG270" t="s">
        <v>3408</v>
      </c>
      <c r="AH270" t="s">
        <v>1924</v>
      </c>
    </row>
    <row r="271" spans="1:34" ht="12" customHeight="1">
      <c r="A271" t="s">
        <v>14</v>
      </c>
      <c r="C271" t="s">
        <v>77</v>
      </c>
      <c r="D271" t="s">
        <v>61</v>
      </c>
      <c r="E271" t="s">
        <v>82</v>
      </c>
      <c r="F271" t="s">
        <v>5231</v>
      </c>
      <c r="G271" t="s">
        <v>5232</v>
      </c>
      <c r="H271" t="s">
        <v>5233</v>
      </c>
      <c r="J271" s="545">
        <v>1</v>
      </c>
      <c r="L271" s="546" t="s">
        <v>5234</v>
      </c>
      <c r="N271" s="546" t="s">
        <v>5235</v>
      </c>
      <c r="O271" s="547" t="s">
        <v>5236</v>
      </c>
      <c r="P271" s="548" t="s">
        <v>5110</v>
      </c>
      <c r="Q271" s="549" t="s">
        <v>5111</v>
      </c>
      <c r="R271" s="561"/>
      <c r="S271" s="561"/>
      <c r="T271" s="562" t="s">
        <v>195</v>
      </c>
      <c r="V271" s="563">
        <v>4077</v>
      </c>
      <c r="AF271" t="s">
        <v>3407</v>
      </c>
      <c r="AG271" t="s">
        <v>3408</v>
      </c>
      <c r="AH271" t="s">
        <v>1924</v>
      </c>
    </row>
    <row r="272" spans="1:34" ht="12" customHeight="1">
      <c r="A272" t="s">
        <v>14</v>
      </c>
      <c r="C272" t="s">
        <v>77</v>
      </c>
      <c r="D272" t="s">
        <v>61</v>
      </c>
      <c r="E272" t="s">
        <v>82</v>
      </c>
      <c r="F272" t="s">
        <v>5231</v>
      </c>
      <c r="G272" t="s">
        <v>5232</v>
      </c>
      <c r="H272" t="s">
        <v>5233</v>
      </c>
      <c r="J272" s="545">
        <v>2</v>
      </c>
      <c r="L272" s="546" t="s">
        <v>5237</v>
      </c>
      <c r="N272" s="546" t="s">
        <v>5235</v>
      </c>
      <c r="O272" s="547" t="s">
        <v>5238</v>
      </c>
      <c r="P272" s="548" t="s">
        <v>5218</v>
      </c>
      <c r="Q272" s="549" t="s">
        <v>5111</v>
      </c>
      <c r="R272" s="561"/>
      <c r="S272" s="561"/>
      <c r="T272" s="562" t="s">
        <v>195</v>
      </c>
      <c r="V272" s="563">
        <v>4077</v>
      </c>
      <c r="AF272" t="s">
        <v>3407</v>
      </c>
      <c r="AG272" t="s">
        <v>3408</v>
      </c>
      <c r="AH272" t="s">
        <v>1924</v>
      </c>
    </row>
    <row r="273" spans="1:34" ht="12" customHeight="1">
      <c r="A273" t="s">
        <v>14</v>
      </c>
      <c r="C273" t="s">
        <v>77</v>
      </c>
      <c r="D273" t="s">
        <v>61</v>
      </c>
      <c r="E273" t="s">
        <v>82</v>
      </c>
      <c r="F273" t="s">
        <v>5231</v>
      </c>
      <c r="G273" t="s">
        <v>5232</v>
      </c>
      <c r="H273" t="s">
        <v>5233</v>
      </c>
      <c r="J273" s="545">
        <v>3</v>
      </c>
      <c r="L273" s="546" t="s">
        <v>5239</v>
      </c>
      <c r="N273" s="546" t="s">
        <v>5235</v>
      </c>
      <c r="O273" s="547" t="s">
        <v>5240</v>
      </c>
      <c r="P273" s="548" t="s">
        <v>5241</v>
      </c>
      <c r="Q273" s="549" t="s">
        <v>5111</v>
      </c>
      <c r="R273" s="561"/>
      <c r="S273" s="561"/>
      <c r="T273" s="562" t="s">
        <v>195</v>
      </c>
      <c r="V273" s="563">
        <v>4077</v>
      </c>
      <c r="AF273" t="s">
        <v>3407</v>
      </c>
      <c r="AG273" t="s">
        <v>3408</v>
      </c>
      <c r="AH273" t="s">
        <v>1924</v>
      </c>
    </row>
    <row r="274" spans="1:34" ht="12" customHeight="1">
      <c r="A274" t="s">
        <v>14</v>
      </c>
      <c r="C274" t="s">
        <v>77</v>
      </c>
      <c r="D274" t="s">
        <v>61</v>
      </c>
      <c r="E274" t="s">
        <v>82</v>
      </c>
      <c r="F274" t="s">
        <v>5242</v>
      </c>
      <c r="G274" t="s">
        <v>5243</v>
      </c>
      <c r="H274" t="s">
        <v>5244</v>
      </c>
      <c r="J274" s="545">
        <v>1</v>
      </c>
      <c r="L274" s="546" t="s">
        <v>5245</v>
      </c>
      <c r="N274" s="546" t="s">
        <v>5203</v>
      </c>
      <c r="O274" s="547" t="s">
        <v>5246</v>
      </c>
      <c r="P274" s="548" t="s">
        <v>5247</v>
      </c>
      <c r="Q274" s="549" t="s">
        <v>5111</v>
      </c>
      <c r="R274" s="550" t="s">
        <v>4568</v>
      </c>
      <c r="S274" s="551">
        <v>42117</v>
      </c>
      <c r="T274" s="552" t="s">
        <v>141</v>
      </c>
      <c r="AF274" t="s">
        <v>3407</v>
      </c>
      <c r="AG274" t="s">
        <v>3408</v>
      </c>
      <c r="AH274" t="s">
        <v>1924</v>
      </c>
    </row>
    <row r="275" spans="1:34" ht="12" customHeight="1">
      <c r="A275" t="s">
        <v>14</v>
      </c>
      <c r="C275" t="s">
        <v>77</v>
      </c>
      <c r="D275" t="s">
        <v>61</v>
      </c>
      <c r="E275" t="s">
        <v>82</v>
      </c>
      <c r="F275" t="s">
        <v>5242</v>
      </c>
      <c r="G275" t="s">
        <v>5243</v>
      </c>
      <c r="H275" t="s">
        <v>5244</v>
      </c>
      <c r="J275" s="545">
        <v>2</v>
      </c>
      <c r="L275" s="546" t="s">
        <v>5248</v>
      </c>
      <c r="N275" s="546" t="s">
        <v>5203</v>
      </c>
      <c r="O275" s="547" t="s">
        <v>5249</v>
      </c>
      <c r="P275" s="548" t="s">
        <v>5110</v>
      </c>
      <c r="Q275" s="549" t="s">
        <v>5111</v>
      </c>
      <c r="R275" s="550" t="s">
        <v>4568</v>
      </c>
      <c r="S275" s="551">
        <v>42117</v>
      </c>
      <c r="T275" s="552" t="s">
        <v>141</v>
      </c>
      <c r="AF275" t="s">
        <v>3407</v>
      </c>
      <c r="AG275" t="s">
        <v>3408</v>
      </c>
      <c r="AH275" t="s">
        <v>1924</v>
      </c>
    </row>
  </sheetData>
  <dataValidations count="1">
    <dataValidation type="list" allowBlank="1" showErrorMessage="1" sqref="T210:T275">
      <formula1>"Não Executado,OK,NCF,Impactado,Não Liberado,Cancelado,Postergado"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Projetos</vt:lpstr>
      <vt:lpstr>Prepago</vt:lpstr>
      <vt:lpstr>Pat</vt:lpstr>
      <vt:lpstr>Alelo Auto</vt:lpstr>
      <vt:lpstr>VT</vt:lpstr>
      <vt:lpstr>BL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Bezerra</dc:creator>
  <cp:lastModifiedBy>Leandro Bezerra</cp:lastModifiedBy>
  <dcterms:created xsi:type="dcterms:W3CDTF">2016-01-06T21:46:05Z</dcterms:created>
  <dcterms:modified xsi:type="dcterms:W3CDTF">2016-01-06T21:56:44Z</dcterms:modified>
</cp:coreProperties>
</file>