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91935101efc910/FATEC/Gestão de Projetos/P2/"/>
    </mc:Choice>
  </mc:AlternateContent>
  <xr:revisionPtr revIDLastSave="105" documentId="8_{C503F0FC-4109-4F55-A9A7-8C8F57352E2B}" xr6:coauthVersionLast="47" xr6:coauthVersionMax="47" xr10:uidLastSave="{FCCE77B6-2612-4438-A992-B62B89F516DF}"/>
  <bookViews>
    <workbookView xWindow="-120" yWindow="-120" windowWidth="20730" windowHeight="11040" xr2:uid="{D7CEFB6B-B474-490E-8EF3-AB8A3ECB8FCA}"/>
  </bookViews>
  <sheets>
    <sheet name="Planilha2" sheetId="4" r:id="rId1"/>
    <sheet name="Planilha1" sheetId="1" r:id="rId2"/>
    <sheet name="Planilha1 (2)" sheetId="2" r:id="rId3"/>
    <sheet name="Planilha1 (3)" sheetId="3" r:id="rId4"/>
  </sheets>
  <definedNames>
    <definedName name="A" localSheetId="2">'Planilha1 (2)'!$A$3</definedName>
    <definedName name="A" localSheetId="3">'Planilha1 (3)'!$A$3</definedName>
    <definedName name="A">Planilha1!$A$3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6" i="3" l="1"/>
  <c r="AE21" i="3"/>
  <c r="AB21" i="3"/>
  <c r="AB20" i="2"/>
  <c r="W13" i="2"/>
  <c r="X13" i="2"/>
  <c r="G26" i="4"/>
  <c r="K26" i="4"/>
  <c r="O26" i="4"/>
  <c r="S26" i="4"/>
  <c r="G27" i="4"/>
  <c r="J27" i="4"/>
  <c r="K27" i="4"/>
  <c r="N27" i="4"/>
  <c r="O27" i="4"/>
  <c r="R27" i="4"/>
  <c r="S27" i="4"/>
  <c r="R28" i="4"/>
  <c r="G20" i="4"/>
  <c r="K20" i="4"/>
  <c r="G21" i="4"/>
  <c r="J21" i="4"/>
  <c r="K21" i="4"/>
  <c r="O22" i="4"/>
  <c r="S22" i="4"/>
  <c r="N23" i="4"/>
  <c r="O23" i="4"/>
  <c r="R23" i="4"/>
  <c r="S23" i="4"/>
  <c r="R24" i="4"/>
  <c r="K12" i="4"/>
  <c r="G14" i="4"/>
  <c r="J13" i="4"/>
  <c r="G15" i="4"/>
  <c r="K13" i="4"/>
  <c r="F14" i="4"/>
  <c r="J14" i="4"/>
  <c r="K16" i="4"/>
  <c r="O16" i="4"/>
  <c r="J17" i="4"/>
  <c r="K17" i="4"/>
  <c r="N17" i="4"/>
  <c r="O17" i="4"/>
  <c r="N18" i="4"/>
  <c r="AA9" i="3"/>
  <c r="X9" i="3"/>
  <c r="AA16" i="3"/>
  <c r="X14" i="3"/>
  <c r="W14" i="3"/>
  <c r="T14" i="3"/>
  <c r="S14" i="3"/>
  <c r="AA21" i="3"/>
  <c r="AF19" i="3"/>
  <c r="T20" i="3"/>
  <c r="X19" i="3"/>
  <c r="AB19" i="3"/>
  <c r="T19" i="3"/>
  <c r="W20" i="3"/>
  <c r="AF14" i="3"/>
  <c r="AE16" i="3"/>
  <c r="J14" i="3"/>
  <c r="G14" i="3"/>
  <c r="AB14" i="3"/>
  <c r="T13" i="3"/>
  <c r="X12" i="3"/>
  <c r="T12" i="3"/>
  <c r="W13" i="3"/>
  <c r="J10" i="3"/>
  <c r="G10" i="3"/>
  <c r="AB7" i="3"/>
  <c r="T5" i="3"/>
  <c r="X7" i="3"/>
  <c r="T4" i="3"/>
  <c r="W8" i="3"/>
  <c r="J6" i="3"/>
  <c r="G6" i="3"/>
  <c r="X2" i="3"/>
  <c r="W4" i="3"/>
  <c r="T6" i="3"/>
  <c r="S6" i="3"/>
  <c r="S4" i="3"/>
  <c r="J2" i="3"/>
  <c r="G2" i="3"/>
  <c r="F2" i="3"/>
  <c r="AF19" i="2"/>
  <c r="AE21" i="2"/>
  <c r="T20" i="2"/>
  <c r="X19" i="2"/>
  <c r="AB19" i="2"/>
  <c r="T19" i="2"/>
  <c r="W20" i="2"/>
  <c r="AF14" i="2"/>
  <c r="AE16" i="2"/>
  <c r="M14" i="2"/>
  <c r="J14" i="2"/>
  <c r="G14" i="2"/>
  <c r="AB14" i="2"/>
  <c r="T12" i="2"/>
  <c r="X12" i="2"/>
  <c r="T11" i="2"/>
  <c r="M10" i="2"/>
  <c r="J10" i="2"/>
  <c r="G10" i="2"/>
  <c r="AB7" i="2"/>
  <c r="AA9" i="2"/>
  <c r="T5" i="2"/>
  <c r="X7" i="2"/>
  <c r="T4" i="2"/>
  <c r="W8" i="2"/>
  <c r="M6" i="2"/>
  <c r="J6" i="2"/>
  <c r="G6" i="2"/>
  <c r="X2" i="2"/>
  <c r="W4" i="2"/>
  <c r="S4" i="2"/>
  <c r="M2" i="2"/>
  <c r="J2" i="2"/>
  <c r="G2" i="2"/>
  <c r="F2" i="2"/>
  <c r="AE18" i="1"/>
  <c r="AE14" i="1"/>
  <c r="AA8" i="1"/>
  <c r="W4" i="1"/>
  <c r="AF17" i="1"/>
  <c r="AF13" i="1"/>
  <c r="AE17" i="1"/>
  <c r="AE13" i="1"/>
  <c r="AB17" i="1"/>
  <c r="AB13" i="1"/>
  <c r="AA17" i="1"/>
  <c r="AA13" i="1"/>
  <c r="X17" i="1"/>
  <c r="X11" i="1"/>
  <c r="W17" i="1"/>
  <c r="W11" i="1"/>
  <c r="T17" i="1"/>
  <c r="T11" i="1"/>
  <c r="T5" i="1"/>
  <c r="X7" i="1"/>
  <c r="AB7" i="1"/>
  <c r="AF16" i="1"/>
  <c r="AF12" i="1"/>
  <c r="AB16" i="1"/>
  <c r="AB12" i="1"/>
  <c r="AB6" i="1"/>
  <c r="X16" i="1"/>
  <c r="X10" i="1"/>
  <c r="X6" i="1"/>
  <c r="X2" i="1"/>
  <c r="T16" i="1"/>
  <c r="T10" i="1"/>
  <c r="M14" i="1"/>
  <c r="M10" i="1"/>
  <c r="M6" i="1"/>
  <c r="M2" i="1"/>
  <c r="J2" i="1"/>
  <c r="J6" i="1"/>
  <c r="J10" i="1"/>
  <c r="J14" i="1"/>
  <c r="G14" i="1"/>
  <c r="G10" i="1"/>
  <c r="G6" i="1"/>
  <c r="T4" i="1"/>
  <c r="W3" i="1"/>
  <c r="S4" i="1"/>
  <c r="G2" i="1"/>
  <c r="F2" i="1"/>
  <c r="W7" i="1"/>
  <c r="AA7" i="1"/>
  <c r="X3" i="1"/>
  <c r="W9" i="3"/>
  <c r="X13" i="3"/>
  <c r="X3" i="3"/>
  <c r="X8" i="3"/>
  <c r="AB8" i="3"/>
  <c r="AA20" i="3"/>
  <c r="AA15" i="3"/>
  <c r="AE15" i="3"/>
  <c r="X20" i="3"/>
  <c r="AB20" i="3"/>
  <c r="AF20" i="3"/>
  <c r="AA8" i="3"/>
  <c r="W3" i="3"/>
  <c r="X20" i="2"/>
  <c r="AB15" i="2"/>
  <c r="AF15" i="2"/>
  <c r="AA8" i="2"/>
  <c r="AA20" i="2"/>
  <c r="AE20" i="2"/>
  <c r="X8" i="2"/>
  <c r="AB8" i="2"/>
  <c r="AA15" i="2"/>
  <c r="AE15" i="2"/>
  <c r="W3" i="2"/>
  <c r="X3" i="2"/>
  <c r="AE20" i="3"/>
  <c r="X21" i="3"/>
  <c r="W21" i="3"/>
  <c r="T21" i="3"/>
  <c r="S21" i="3"/>
  <c r="AB15" i="3"/>
  <c r="AF15" i="3"/>
  <c r="AF20" i="2"/>
</calcChain>
</file>

<file path=xl/sharedStrings.xml><?xml version="1.0" encoding="utf-8"?>
<sst xmlns="http://schemas.openxmlformats.org/spreadsheetml/2006/main" count="196" uniqueCount="31">
  <si>
    <t>Atividade</t>
  </si>
  <si>
    <t>Precedência</t>
  </si>
  <si>
    <t>Duração</t>
  </si>
  <si>
    <t>Início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</si>
  <si>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</si>
  <si>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</si>
  <si>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</si>
  <si>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</si>
  <si>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</si>
  <si>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</si>
  <si>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</si>
  <si>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</si>
  <si>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</si>
  <si>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F,G</t>
  </si>
  <si>
    <t>J</t>
  </si>
  <si>
    <t>K</t>
  </si>
  <si>
    <t>L</t>
  </si>
  <si>
    <t>Término</t>
  </si>
  <si>
    <t>D,H,K,L</t>
  </si>
  <si>
    <t>https://www.youtube.com/watch?v=N3SNUbZJi9E</t>
  </si>
  <si>
    <t>Aluna: Luana Caldato</t>
  </si>
  <si>
    <t>RA: 1140782113005</t>
  </si>
  <si>
    <t>Caminho Crítico</t>
  </si>
  <si>
    <t>Resumo dos termos da apresentação</t>
  </si>
  <si>
    <t>Produção do texto a ser entregue</t>
  </si>
  <si>
    <t xml:space="preserve">Elaboração da apresentação de Gerenciamento de Custo </t>
  </si>
  <si>
    <t xml:space="preserve">Apresentar o trabalho de Gerenciamento de Custo </t>
  </si>
  <si>
    <t>Realizar o Termo de Abertura de Gerenciamento de Custo, Caminho Crítico, EAP</t>
  </si>
  <si>
    <t>Pesquisar material disponível de Gerenciamento de Custo - PMBOK</t>
  </si>
  <si>
    <t>A, E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</si>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</sst>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2" fillId="3" borderId="0" xfId="0" applyFont="1" applyFill="1"/>
    <xf numFmtId="0" fontId="0" fillId="0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3" xfId="0" applyBorder="1"/>
    <xf numFmtId="0" fontId="3" fillId="0" borderId="0" xfId="0" applyFont="1"/>
    <xf numFmtId="0" fontId="0" fillId="0" borderId="0" xfId="0" quotePrefix="1"/>
    <xf numFmtId="16" fontId="0" fillId="0" borderId="0" xfId="0" applyNumberFormat="1"/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17</xdr:row>
      <xdr:rowOff>178594</xdr:rowOff>
    </xdr:from>
    <xdr:to>
      <xdr:col>1</xdr:col>
      <xdr:colOff>1228725</xdr:colOff>
      <xdr:row>21</xdr:row>
      <xdr:rowOff>95250</xdr:rowOff>
    </xdr:to>
    <xdr:sp macro="" textlink="">
      <xdr:nvSpPr>
        <xdr:cNvPr id="42" name="Losango 21">
          <a:extLst>
            <a:ext uri="{FF2B5EF4-FFF2-40B4-BE49-F238E27FC236}">
              <a16:creationId xmlns:a16="http://schemas.microsoft.com/office/drawing/2014/main" id="{0D4914B6-C15C-4248-9BD5-FAF919133427}"/>
            </a:ext>
          </a:extLst>
        </xdr:cNvPr>
        <xdr:cNvSpPr/>
      </xdr:nvSpPr>
      <xdr:spPr>
        <a:xfrm>
          <a:off x="661988" y="3417094"/>
          <a:ext cx="1204912" cy="6786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INÍCIO</a:t>
          </a:r>
        </a:p>
      </xdr:txBody>
    </xdr:sp>
    <xdr:clientData/>
  </xdr:twoCellAnchor>
  <xdr:twoCellAnchor>
    <xdr:from>
      <xdr:col>21</xdr:col>
      <xdr:colOff>35719</xdr:colOff>
      <xdr:row>17</xdr:row>
      <xdr:rowOff>119063</xdr:rowOff>
    </xdr:from>
    <xdr:to>
      <xdr:col>24</xdr:col>
      <xdr:colOff>83344</xdr:colOff>
      <xdr:row>21</xdr:row>
      <xdr:rowOff>35719</xdr:rowOff>
    </xdr:to>
    <xdr:sp macro="" textlink="">
      <xdr:nvSpPr>
        <xdr:cNvPr id="23" name="Losango 22">
          <a:extLst>
            <a:ext uri="{FF2B5EF4-FFF2-40B4-BE49-F238E27FC236}">
              <a16:creationId xmlns:a16="http://schemas.microsoft.com/office/drawing/2014/main" id="{9C23D9BE-33D0-4A68-B41A-0F563F2A11C9}"/>
            </a:ext>
          </a:extLst>
        </xdr:cNvPr>
        <xdr:cNvSpPr/>
      </xdr:nvSpPr>
      <xdr:spPr>
        <a:xfrm>
          <a:off x="14380369" y="1452563"/>
          <a:ext cx="1190625" cy="6786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  FIM</a:t>
          </a:r>
        </a:p>
      </xdr:txBody>
    </xdr:sp>
    <xdr:clientData/>
  </xdr:twoCellAnchor>
  <xdr:twoCellAnchor>
    <xdr:from>
      <xdr:col>1</xdr:col>
      <xdr:colOff>1266825</xdr:colOff>
      <xdr:row>14</xdr:row>
      <xdr:rowOff>109537</xdr:rowOff>
    </xdr:from>
    <xdr:to>
      <xdr:col>1</xdr:col>
      <xdr:colOff>2486025</xdr:colOff>
      <xdr:row>18</xdr:row>
      <xdr:rowOff>169069</xdr:rowOff>
    </xdr:to>
    <xdr:cxnSp macro="">
      <xdr:nvCxnSpPr>
        <xdr:cNvPr id="43" name="Conector de Seta Reta 23">
          <a:extLst>
            <a:ext uri="{FF2B5EF4-FFF2-40B4-BE49-F238E27FC236}">
              <a16:creationId xmlns:a16="http://schemas.microsoft.com/office/drawing/2014/main" id="{8F7EF528-A5D4-4E5E-85D1-13BD1F984C33}"/>
            </a:ext>
          </a:extLst>
        </xdr:cNvPr>
        <xdr:cNvCxnSpPr/>
      </xdr:nvCxnSpPr>
      <xdr:spPr>
        <a:xfrm flipV="1">
          <a:off x="1905000" y="2776537"/>
          <a:ext cx="1219200" cy="821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1333500</xdr:colOff>
      <xdr:row>20</xdr:row>
      <xdr:rowOff>85725</xdr:rowOff>
    </xdr:from>
    <xdr:to>
      <xdr:col>1</xdr:col>
      <xdr:colOff>2609850</xdr:colOff>
      <xdr:row>22</xdr:row>
      <xdr:rowOff>38100</xdr:rowOff>
    </xdr:to>
    <xdr:cxnSp macro="">
      <xdr:nvCxnSpPr>
        <xdr:cNvPr id="46" name="Conector de Seta Reta 24">
          <a:extLst>
            <a:ext uri="{FF2B5EF4-FFF2-40B4-BE49-F238E27FC236}">
              <a16:creationId xmlns:a16="http://schemas.microsoft.com/office/drawing/2014/main" id="{F5A946F6-EC06-4089-A420-4170FD510D48}"/>
            </a:ext>
          </a:extLst>
        </xdr:cNvPr>
        <xdr:cNvCxnSpPr/>
      </xdr:nvCxnSpPr>
      <xdr:spPr>
        <a:xfrm>
          <a:off x="1971675" y="3895725"/>
          <a:ext cx="127635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122464</xdr:colOff>
      <xdr:row>12</xdr:row>
      <xdr:rowOff>149679</xdr:rowOff>
    </xdr:from>
    <xdr:to>
      <xdr:col>8</xdr:col>
      <xdr:colOff>326571</xdr:colOff>
      <xdr:row>13</xdr:row>
      <xdr:rowOff>176893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3BF0E450-5DB0-425D-9870-697A903DC7CD}"/>
            </a:ext>
          </a:extLst>
        </xdr:cNvPr>
        <xdr:cNvCxnSpPr/>
      </xdr:nvCxnSpPr>
      <xdr:spPr>
        <a:xfrm flipV="1">
          <a:off x="9133114" y="530679"/>
          <a:ext cx="585107" cy="217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122464</xdr:colOff>
      <xdr:row>13</xdr:row>
      <xdr:rowOff>176893</xdr:rowOff>
    </xdr:from>
    <xdr:to>
      <xdr:col>8</xdr:col>
      <xdr:colOff>299357</xdr:colOff>
      <xdr:row>14</xdr:row>
      <xdr:rowOff>176893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E4912661-13F4-44EB-A2F7-1597D89EE2F2}"/>
            </a:ext>
          </a:extLst>
        </xdr:cNvPr>
        <xdr:cNvCxnSpPr/>
      </xdr:nvCxnSpPr>
      <xdr:spPr>
        <a:xfrm>
          <a:off x="9133114" y="748393"/>
          <a:ext cx="557893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20</xdr:row>
      <xdr:rowOff>0</xdr:rowOff>
    </xdr:from>
    <xdr:to>
      <xdr:col>8</xdr:col>
      <xdr:colOff>340178</xdr:colOff>
      <xdr:row>20</xdr:row>
      <xdr:rowOff>13607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A187EBAF-593D-4E9B-829C-FA30B83161C4}"/>
            </a:ext>
          </a:extLst>
        </xdr:cNvPr>
        <xdr:cNvCxnSpPr/>
      </xdr:nvCxnSpPr>
      <xdr:spPr>
        <a:xfrm flipV="1">
          <a:off x="9105900" y="1905000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54429</xdr:colOff>
      <xdr:row>26</xdr:row>
      <xdr:rowOff>0</xdr:rowOff>
    </xdr:from>
    <xdr:to>
      <xdr:col>8</xdr:col>
      <xdr:colOff>340178</xdr:colOff>
      <xdr:row>26</xdr:row>
      <xdr:rowOff>0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D9D25E5B-3369-49DE-A8B5-BC7A9FCD59F3}"/>
            </a:ext>
          </a:extLst>
        </xdr:cNvPr>
        <xdr:cNvCxnSpPr/>
      </xdr:nvCxnSpPr>
      <xdr:spPr>
        <a:xfrm>
          <a:off x="9065079" y="3048000"/>
          <a:ext cx="6667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40822</xdr:colOff>
      <xdr:row>15</xdr:row>
      <xdr:rowOff>176892</xdr:rowOff>
    </xdr:from>
    <xdr:to>
      <xdr:col>12</xdr:col>
      <xdr:colOff>285750</xdr:colOff>
      <xdr:row>15</xdr:row>
      <xdr:rowOff>190499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91C24A06-9C61-4B63-8528-5A732B36FCF1}"/>
            </a:ext>
          </a:extLst>
        </xdr:cNvPr>
        <xdr:cNvCxnSpPr/>
      </xdr:nvCxnSpPr>
      <xdr:spPr>
        <a:xfrm flipV="1">
          <a:off x="10575472" y="1129392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81643</xdr:colOff>
      <xdr:row>25</xdr:row>
      <xdr:rowOff>176893</xdr:rowOff>
    </xdr:from>
    <xdr:to>
      <xdr:col>12</xdr:col>
      <xdr:colOff>326571</xdr:colOff>
      <xdr:row>26</xdr:row>
      <xdr:rowOff>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DA43753D-1236-4BAB-847E-4D758F554FDE}"/>
            </a:ext>
          </a:extLst>
        </xdr:cNvPr>
        <xdr:cNvCxnSpPr/>
      </xdr:nvCxnSpPr>
      <xdr:spPr>
        <a:xfrm flipV="1">
          <a:off x="10616293" y="3034393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54428</xdr:colOff>
      <xdr:row>22</xdr:row>
      <xdr:rowOff>0</xdr:rowOff>
    </xdr:from>
    <xdr:to>
      <xdr:col>16</xdr:col>
      <xdr:colOff>299356</xdr:colOff>
      <xdr:row>22</xdr:row>
      <xdr:rowOff>13607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A419083C-1C07-4360-A621-EA7FF74C8C6B}"/>
            </a:ext>
          </a:extLst>
        </xdr:cNvPr>
        <xdr:cNvCxnSpPr/>
      </xdr:nvCxnSpPr>
      <xdr:spPr>
        <a:xfrm flipV="1">
          <a:off x="12113078" y="2286000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81643</xdr:colOff>
      <xdr:row>25</xdr:row>
      <xdr:rowOff>176893</xdr:rowOff>
    </xdr:from>
    <xdr:to>
      <xdr:col>16</xdr:col>
      <xdr:colOff>326571</xdr:colOff>
      <xdr:row>26</xdr:row>
      <xdr:rowOff>0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91707D8D-1014-4265-9173-032B3563DDED}"/>
            </a:ext>
          </a:extLst>
        </xdr:cNvPr>
        <xdr:cNvCxnSpPr/>
      </xdr:nvCxnSpPr>
      <xdr:spPr>
        <a:xfrm flipV="1">
          <a:off x="12140293" y="3034393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27214</xdr:colOff>
      <xdr:row>20</xdr:row>
      <xdr:rowOff>149679</xdr:rowOff>
    </xdr:from>
    <xdr:to>
      <xdr:col>21</xdr:col>
      <xdr:colOff>231321</xdr:colOff>
      <xdr:row>25</xdr:row>
      <xdr:rowOff>168389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AD4AD65D-41BD-48AF-B26D-0B6F1F1C1F2F}"/>
            </a:ext>
          </a:extLst>
        </xdr:cNvPr>
        <xdr:cNvCxnSpPr/>
      </xdr:nvCxnSpPr>
      <xdr:spPr>
        <a:xfrm flipV="1">
          <a:off x="13609864" y="2054679"/>
          <a:ext cx="966107" cy="9712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81643</xdr:colOff>
      <xdr:row>20</xdr:row>
      <xdr:rowOff>0</xdr:rowOff>
    </xdr:from>
    <xdr:to>
      <xdr:col>21</xdr:col>
      <xdr:colOff>0</xdr:colOff>
      <xdr:row>22</xdr:row>
      <xdr:rowOff>108857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9A0F0AD5-0AED-49E2-AC69-EB136CB02032}"/>
            </a:ext>
          </a:extLst>
        </xdr:cNvPr>
        <xdr:cNvCxnSpPr/>
      </xdr:nvCxnSpPr>
      <xdr:spPr>
        <a:xfrm flipV="1">
          <a:off x="13664293" y="1905000"/>
          <a:ext cx="680357" cy="489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54428</xdr:colOff>
      <xdr:row>15</xdr:row>
      <xdr:rowOff>176893</xdr:rowOff>
    </xdr:from>
    <xdr:to>
      <xdr:col>21</xdr:col>
      <xdr:colOff>163285</xdr:colOff>
      <xdr:row>18</xdr:row>
      <xdr:rowOff>108857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E258D1FE-C4BB-4E1F-BA18-0E5BBBA03CBA}"/>
            </a:ext>
          </a:extLst>
        </xdr:cNvPr>
        <xdr:cNvCxnSpPr/>
      </xdr:nvCxnSpPr>
      <xdr:spPr>
        <a:xfrm>
          <a:off x="12113078" y="1129393"/>
          <a:ext cx="2394857" cy="503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11</xdr:row>
      <xdr:rowOff>96051</xdr:rowOff>
    </xdr:from>
    <xdr:to>
      <xdr:col>22</xdr:col>
      <xdr:colOff>272143</xdr:colOff>
      <xdr:row>11</xdr:row>
      <xdr:rowOff>109658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ABD93A50-0C91-44F9-9AD0-9961909B1ED5}"/>
            </a:ext>
          </a:extLst>
        </xdr:cNvPr>
        <xdr:cNvCxnSpPr/>
      </xdr:nvCxnSpPr>
      <xdr:spPr>
        <a:xfrm>
          <a:off x="10629900" y="286551"/>
          <a:ext cx="4367893" cy="13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244929</xdr:colOff>
      <xdr:row>11</xdr:row>
      <xdr:rowOff>108856</xdr:rowOff>
    </xdr:from>
    <xdr:to>
      <xdr:col>22</xdr:col>
      <xdr:colOff>258536</xdr:colOff>
      <xdr:row>17</xdr:row>
      <xdr:rowOff>54428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9B01A93E-F1E7-4E97-A480-5844030DEDBD}"/>
            </a:ext>
          </a:extLst>
        </xdr:cNvPr>
        <xdr:cNvCxnSpPr/>
      </xdr:nvCxnSpPr>
      <xdr:spPr>
        <a:xfrm flipH="1">
          <a:off x="14970579" y="299356"/>
          <a:ext cx="13607" cy="10885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40821</xdr:colOff>
      <xdr:row>22</xdr:row>
      <xdr:rowOff>40821</xdr:rowOff>
    </xdr:from>
    <xdr:to>
      <xdr:col>12</xdr:col>
      <xdr:colOff>312964</xdr:colOff>
      <xdr:row>25</xdr:row>
      <xdr:rowOff>54429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4B39C0C8-D491-47D8-91CB-575268B4D546}"/>
            </a:ext>
          </a:extLst>
        </xdr:cNvPr>
        <xdr:cNvCxnSpPr/>
      </xdr:nvCxnSpPr>
      <xdr:spPr>
        <a:xfrm flipV="1">
          <a:off x="10575471" y="2326821"/>
          <a:ext cx="653143" cy="5851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40822</xdr:colOff>
      <xdr:row>19</xdr:row>
      <xdr:rowOff>113961</xdr:rowOff>
    </xdr:from>
    <xdr:to>
      <xdr:col>12</xdr:col>
      <xdr:colOff>299357</xdr:colOff>
      <xdr:row>22</xdr:row>
      <xdr:rowOff>13608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0874E685-DA12-4384-A321-6DAEC94E169D}"/>
            </a:ext>
          </a:extLst>
        </xdr:cNvPr>
        <xdr:cNvCxnSpPr/>
      </xdr:nvCxnSpPr>
      <xdr:spPr>
        <a:xfrm>
          <a:off x="10575472" y="1828461"/>
          <a:ext cx="639535" cy="471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23813</xdr:colOff>
      <xdr:row>7</xdr:row>
      <xdr:rowOff>178594</xdr:rowOff>
    </xdr:from>
    <xdr:to>
      <xdr:col>16</xdr:col>
      <xdr:colOff>345282</xdr:colOff>
      <xdr:row>11</xdr:row>
      <xdr:rowOff>95250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C5B2D10C-D10B-5A45-9414-49EF1FE4C977}"/>
            </a:ext>
          </a:extLst>
        </xdr:cNvPr>
        <xdr:cNvSpPr/>
      </xdr:nvSpPr>
      <xdr:spPr>
        <a:xfrm>
          <a:off x="6643688" y="1512094"/>
          <a:ext cx="1190625" cy="6786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INÍCIO</a:t>
          </a:r>
        </a:p>
      </xdr:txBody>
    </xdr:sp>
    <xdr:clientData/>
  </xdr:twoCellAnchor>
  <xdr:twoCellAnchor>
    <xdr:from>
      <xdr:col>34</xdr:col>
      <xdr:colOff>35719</xdr:colOff>
      <xdr:row>7</xdr:row>
      <xdr:rowOff>119063</xdr:rowOff>
    </xdr:from>
    <xdr:to>
      <xdr:col>37</xdr:col>
      <xdr:colOff>83344</xdr:colOff>
      <xdr:row>11</xdr:row>
      <xdr:rowOff>35719</xdr:rowOff>
    </xdr:to>
    <xdr:sp macro="" textlink="">
      <xdr:nvSpPr>
        <xdr:cNvPr id="4" name="Losango 3">
          <a:extLst>
            <a:ext uri="{FF2B5EF4-FFF2-40B4-BE49-F238E27FC236}">
              <a16:creationId xmlns:a16="http://schemas.microsoft.com/office/drawing/2014/main" id="{B6887E97-36DD-4F7E-98B9-9BF6B684A57F}"/>
            </a:ext>
          </a:extLst>
        </xdr:cNvPr>
        <xdr:cNvSpPr/>
      </xdr:nvSpPr>
      <xdr:spPr>
        <a:xfrm>
          <a:off x="14382750" y="1452563"/>
          <a:ext cx="1190625" cy="6786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  FIM</a:t>
          </a:r>
        </a:p>
      </xdr:txBody>
    </xdr:sp>
    <xdr:clientData/>
  </xdr:twoCellAnchor>
  <xdr:twoCellAnchor>
    <xdr:from>
      <xdr:col>16</xdr:col>
      <xdr:colOff>0</xdr:colOff>
      <xdr:row>4</xdr:row>
      <xdr:rowOff>23812</xdr:rowOff>
    </xdr:from>
    <xdr:to>
      <xdr:col>18</xdr:col>
      <xdr:colOff>0</xdr:colOff>
      <xdr:row>8</xdr:row>
      <xdr:rowOff>83344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6EB21DB7-DE5F-6E92-D4D4-58838C2AEA9D}"/>
            </a:ext>
          </a:extLst>
        </xdr:cNvPr>
        <xdr:cNvCxnSpPr/>
      </xdr:nvCxnSpPr>
      <xdr:spPr>
        <a:xfrm flipV="1">
          <a:off x="7489031" y="785812"/>
          <a:ext cx="762000" cy="821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410936</xdr:colOff>
      <xdr:row>10</xdr:row>
      <xdr:rowOff>167708</xdr:rowOff>
    </xdr:from>
    <xdr:to>
      <xdr:col>17</xdr:col>
      <xdr:colOff>353785</xdr:colOff>
      <xdr:row>15</xdr:row>
      <xdr:rowOff>40821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E05C04EA-26CB-4A2E-93CA-A8769C160A3C}"/>
            </a:ext>
          </a:extLst>
        </xdr:cNvPr>
        <xdr:cNvCxnSpPr/>
      </xdr:nvCxnSpPr>
      <xdr:spPr>
        <a:xfrm>
          <a:off x="7418615" y="2072708"/>
          <a:ext cx="813706" cy="8256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345282</xdr:colOff>
      <xdr:row>9</xdr:row>
      <xdr:rowOff>136922</xdr:rowOff>
    </xdr:from>
    <xdr:to>
      <xdr:col>18</xdr:col>
      <xdr:colOff>13607</xdr:colOff>
      <xdr:row>9</xdr:row>
      <xdr:rowOff>149679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4D487DCD-4775-FC28-632B-4CAE05672ECA}"/>
            </a:ext>
          </a:extLst>
        </xdr:cNvPr>
        <xdr:cNvCxnSpPr>
          <a:stCxn id="3" idx="3"/>
        </xdr:cNvCxnSpPr>
      </xdr:nvCxnSpPr>
      <xdr:spPr>
        <a:xfrm>
          <a:off x="7842818" y="1851422"/>
          <a:ext cx="430325" cy="127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122464</xdr:colOff>
      <xdr:row>2</xdr:row>
      <xdr:rowOff>149679</xdr:rowOff>
    </xdr:from>
    <xdr:to>
      <xdr:col>21</xdr:col>
      <xdr:colOff>326571</xdr:colOff>
      <xdr:row>3</xdr:row>
      <xdr:rowOff>176893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401F44C2-47C3-3B80-CFEA-2639FC029803}"/>
            </a:ext>
          </a:extLst>
        </xdr:cNvPr>
        <xdr:cNvCxnSpPr/>
      </xdr:nvCxnSpPr>
      <xdr:spPr>
        <a:xfrm flipV="1">
          <a:off x="9144000" y="530679"/>
          <a:ext cx="585107" cy="217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122464</xdr:colOff>
      <xdr:row>3</xdr:row>
      <xdr:rowOff>176893</xdr:rowOff>
    </xdr:from>
    <xdr:to>
      <xdr:col>21</xdr:col>
      <xdr:colOff>299357</xdr:colOff>
      <xdr:row>4</xdr:row>
      <xdr:rowOff>176893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35885F0C-A97C-44D8-BE3E-90FB2DAF4ECF}"/>
            </a:ext>
          </a:extLst>
        </xdr:cNvPr>
        <xdr:cNvCxnSpPr/>
      </xdr:nvCxnSpPr>
      <xdr:spPr>
        <a:xfrm>
          <a:off x="9144000" y="748393"/>
          <a:ext cx="557893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10</xdr:row>
      <xdr:rowOff>0</xdr:rowOff>
    </xdr:from>
    <xdr:to>
      <xdr:col>21</xdr:col>
      <xdr:colOff>340178</xdr:colOff>
      <xdr:row>10</xdr:row>
      <xdr:rowOff>13607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92660754-B86C-40AC-BCE1-01256717CE6C}"/>
            </a:ext>
          </a:extLst>
        </xdr:cNvPr>
        <xdr:cNvCxnSpPr/>
      </xdr:nvCxnSpPr>
      <xdr:spPr>
        <a:xfrm flipV="1">
          <a:off x="9116786" y="1905000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54429</xdr:colOff>
      <xdr:row>16</xdr:row>
      <xdr:rowOff>0</xdr:rowOff>
    </xdr:from>
    <xdr:to>
      <xdr:col>21</xdr:col>
      <xdr:colOff>340178</xdr:colOff>
      <xdr:row>16</xdr:row>
      <xdr:rowOff>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F595BB78-F3F9-4814-BE5C-3C26EBB6BF63}"/>
            </a:ext>
          </a:extLst>
        </xdr:cNvPr>
        <xdr:cNvCxnSpPr/>
      </xdr:nvCxnSpPr>
      <xdr:spPr>
        <a:xfrm>
          <a:off x="9075965" y="3048000"/>
          <a:ext cx="6667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40822</xdr:colOff>
      <xdr:row>5</xdr:row>
      <xdr:rowOff>176892</xdr:rowOff>
    </xdr:from>
    <xdr:to>
      <xdr:col>25</xdr:col>
      <xdr:colOff>285750</xdr:colOff>
      <xdr:row>5</xdr:row>
      <xdr:rowOff>190499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CAD04959-897E-48E5-BCB2-12152BC17B98}"/>
            </a:ext>
          </a:extLst>
        </xdr:cNvPr>
        <xdr:cNvCxnSpPr/>
      </xdr:nvCxnSpPr>
      <xdr:spPr>
        <a:xfrm flipV="1">
          <a:off x="10586358" y="1129392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81643</xdr:colOff>
      <xdr:row>15</xdr:row>
      <xdr:rowOff>176893</xdr:rowOff>
    </xdr:from>
    <xdr:to>
      <xdr:col>25</xdr:col>
      <xdr:colOff>326571</xdr:colOff>
      <xdr:row>16</xdr:row>
      <xdr:rowOff>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2D9E9B58-3DA6-41F7-9060-E960BEEEC2DC}"/>
            </a:ext>
          </a:extLst>
        </xdr:cNvPr>
        <xdr:cNvCxnSpPr/>
      </xdr:nvCxnSpPr>
      <xdr:spPr>
        <a:xfrm flipV="1">
          <a:off x="10627179" y="3034393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54428</xdr:colOff>
      <xdr:row>12</xdr:row>
      <xdr:rowOff>0</xdr:rowOff>
    </xdr:from>
    <xdr:to>
      <xdr:col>29</xdr:col>
      <xdr:colOff>299356</xdr:colOff>
      <xdr:row>12</xdr:row>
      <xdr:rowOff>13607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6288ED69-6CEF-4AB4-BFB0-EE571786A6B8}"/>
            </a:ext>
          </a:extLst>
        </xdr:cNvPr>
        <xdr:cNvCxnSpPr/>
      </xdr:nvCxnSpPr>
      <xdr:spPr>
        <a:xfrm flipV="1">
          <a:off x="12123964" y="2286000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81643</xdr:colOff>
      <xdr:row>15</xdr:row>
      <xdr:rowOff>176893</xdr:rowOff>
    </xdr:from>
    <xdr:to>
      <xdr:col>29</xdr:col>
      <xdr:colOff>326571</xdr:colOff>
      <xdr:row>16</xdr:row>
      <xdr:rowOff>0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59698252-F7ED-4BEF-84BC-086397EE0530}"/>
            </a:ext>
          </a:extLst>
        </xdr:cNvPr>
        <xdr:cNvCxnSpPr/>
      </xdr:nvCxnSpPr>
      <xdr:spPr>
        <a:xfrm flipV="1">
          <a:off x="12151179" y="3034393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27214</xdr:colOff>
      <xdr:row>10</xdr:row>
      <xdr:rowOff>149679</xdr:rowOff>
    </xdr:from>
    <xdr:to>
      <xdr:col>34</xdr:col>
      <xdr:colOff>231321</xdr:colOff>
      <xdr:row>15</xdr:row>
      <xdr:rowOff>168389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4AEF8BDF-751B-40B3-B5E9-55769EE2ABA6}"/>
            </a:ext>
          </a:extLst>
        </xdr:cNvPr>
        <xdr:cNvCxnSpPr/>
      </xdr:nvCxnSpPr>
      <xdr:spPr>
        <a:xfrm flipV="1">
          <a:off x="13620750" y="2054679"/>
          <a:ext cx="966107" cy="9712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81643</xdr:colOff>
      <xdr:row>10</xdr:row>
      <xdr:rowOff>0</xdr:rowOff>
    </xdr:from>
    <xdr:to>
      <xdr:col>34</xdr:col>
      <xdr:colOff>0</xdr:colOff>
      <xdr:row>12</xdr:row>
      <xdr:rowOff>108857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219EAF56-9BCE-4045-AB32-24D376ACA760}"/>
            </a:ext>
          </a:extLst>
        </xdr:cNvPr>
        <xdr:cNvCxnSpPr/>
      </xdr:nvCxnSpPr>
      <xdr:spPr>
        <a:xfrm flipV="1">
          <a:off x="13675179" y="1905000"/>
          <a:ext cx="680357" cy="489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54428</xdr:colOff>
      <xdr:row>5</xdr:row>
      <xdr:rowOff>176893</xdr:rowOff>
    </xdr:from>
    <xdr:to>
      <xdr:col>34</xdr:col>
      <xdr:colOff>163285</xdr:colOff>
      <xdr:row>8</xdr:row>
      <xdr:rowOff>108857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C94CA39D-DFC8-426D-9A02-DBD0028E8A35}"/>
            </a:ext>
          </a:extLst>
        </xdr:cNvPr>
        <xdr:cNvCxnSpPr/>
      </xdr:nvCxnSpPr>
      <xdr:spPr>
        <a:xfrm>
          <a:off x="12123964" y="1129393"/>
          <a:ext cx="2394857" cy="503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95250</xdr:colOff>
      <xdr:row>1</xdr:row>
      <xdr:rowOff>96051</xdr:rowOff>
    </xdr:from>
    <xdr:to>
      <xdr:col>35</xdr:col>
      <xdr:colOff>272143</xdr:colOff>
      <xdr:row>1</xdr:row>
      <xdr:rowOff>109658</xdr:rowOff>
    </xdr:to>
    <xdr:cxnSp macro="">
      <xdr:nvCxnSpPr>
        <xdr:cNvPr id="45" name="Conector reto 44">
          <a:extLst>
            <a:ext uri="{FF2B5EF4-FFF2-40B4-BE49-F238E27FC236}">
              <a16:creationId xmlns:a16="http://schemas.microsoft.com/office/drawing/2014/main" id="{7A89A7D5-2263-00D6-AC71-0128B1D18731}"/>
            </a:ext>
          </a:extLst>
        </xdr:cNvPr>
        <xdr:cNvCxnSpPr/>
      </xdr:nvCxnSpPr>
      <xdr:spPr>
        <a:xfrm>
          <a:off x="10617574" y="286551"/>
          <a:ext cx="4367893" cy="13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244929</xdr:colOff>
      <xdr:row>1</xdr:row>
      <xdr:rowOff>108856</xdr:rowOff>
    </xdr:from>
    <xdr:to>
      <xdr:col>35</xdr:col>
      <xdr:colOff>258536</xdr:colOff>
      <xdr:row>7</xdr:row>
      <xdr:rowOff>54428</xdr:rowOff>
    </xdr:to>
    <xdr:cxnSp macro="">
      <xdr:nvCxnSpPr>
        <xdr:cNvPr id="46" name="Conector de Seta Reta 45">
          <a:extLst>
            <a:ext uri="{FF2B5EF4-FFF2-40B4-BE49-F238E27FC236}">
              <a16:creationId xmlns:a16="http://schemas.microsoft.com/office/drawing/2014/main" id="{82ADDB14-EB43-4E46-B6D2-E75FE79ED46B}"/>
            </a:ext>
          </a:extLst>
        </xdr:cNvPr>
        <xdr:cNvCxnSpPr/>
      </xdr:nvCxnSpPr>
      <xdr:spPr>
        <a:xfrm flipH="1">
          <a:off x="14981465" y="299356"/>
          <a:ext cx="13607" cy="10885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40821</xdr:colOff>
      <xdr:row>12</xdr:row>
      <xdr:rowOff>40821</xdr:rowOff>
    </xdr:from>
    <xdr:to>
      <xdr:col>25</xdr:col>
      <xdr:colOff>312964</xdr:colOff>
      <xdr:row>15</xdr:row>
      <xdr:rowOff>54429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80CEC5E8-B24C-4344-B82A-31E0BC966A68}"/>
            </a:ext>
          </a:extLst>
        </xdr:cNvPr>
        <xdr:cNvCxnSpPr/>
      </xdr:nvCxnSpPr>
      <xdr:spPr>
        <a:xfrm flipV="1">
          <a:off x="10586357" y="2326821"/>
          <a:ext cx="653143" cy="5851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40822</xdr:colOff>
      <xdr:row>9</xdr:row>
      <xdr:rowOff>113961</xdr:rowOff>
    </xdr:from>
    <xdr:to>
      <xdr:col>25</xdr:col>
      <xdr:colOff>299357</xdr:colOff>
      <xdr:row>12</xdr:row>
      <xdr:rowOff>13608</xdr:rowOff>
    </xdr:to>
    <xdr:cxnSp macro="">
      <xdr:nvCxnSpPr>
        <xdr:cNvPr id="52" name="Conector de Seta Reta 51">
          <a:extLst>
            <a:ext uri="{FF2B5EF4-FFF2-40B4-BE49-F238E27FC236}">
              <a16:creationId xmlns:a16="http://schemas.microsoft.com/office/drawing/2014/main" id="{6CEF2BB9-E8F0-476B-B4EB-EFCF9EB09A6C}"/>
            </a:ext>
          </a:extLst>
        </xdr:cNvPr>
        <xdr:cNvCxnSpPr/>
      </xdr:nvCxnSpPr>
      <xdr:spPr>
        <a:xfrm>
          <a:off x="10586358" y="1828461"/>
          <a:ext cx="639535" cy="471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203106</xdr:colOff>
      <xdr:row>8</xdr:row>
      <xdr:rowOff>77740</xdr:rowOff>
    </xdr:from>
    <xdr:to>
      <xdr:col>16</xdr:col>
      <xdr:colOff>143575</xdr:colOff>
      <xdr:row>11</xdr:row>
      <xdr:rowOff>184896</xdr:rowOff>
    </xdr:to>
    <xdr:sp macro="" textlink="">
      <xdr:nvSpPr>
        <xdr:cNvPr id="2" name="Losango 1">
          <a:extLst>
            <a:ext uri="{FF2B5EF4-FFF2-40B4-BE49-F238E27FC236}">
              <a16:creationId xmlns:a16="http://schemas.microsoft.com/office/drawing/2014/main" id="{24136BEE-384E-1E46-BAE4-99DE056A7AEF}"/>
            </a:ext>
          </a:extLst>
        </xdr:cNvPr>
        <xdr:cNvSpPr/>
      </xdr:nvSpPr>
      <xdr:spPr>
        <a:xfrm>
          <a:off x="6433577" y="1601740"/>
          <a:ext cx="1184322" cy="6786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INÍCIO</a:t>
          </a:r>
        </a:p>
      </xdr:txBody>
    </xdr:sp>
    <xdr:clientData/>
  </xdr:twoCellAnchor>
  <xdr:twoCellAnchor>
    <xdr:from>
      <xdr:col>34</xdr:col>
      <xdr:colOff>35719</xdr:colOff>
      <xdr:row>7</xdr:row>
      <xdr:rowOff>119063</xdr:rowOff>
    </xdr:from>
    <xdr:to>
      <xdr:col>37</xdr:col>
      <xdr:colOff>83344</xdr:colOff>
      <xdr:row>11</xdr:row>
      <xdr:rowOff>35719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7B2FD72D-E2B9-D04A-8844-C1CD7CCBA63E}"/>
            </a:ext>
            <a:ext uri="{147F2762-F138-4A5C-976F-8EAC2B608ADB}">
              <a16:predDERef xmlns:a16="http://schemas.microsoft.com/office/drawing/2014/main" pred="{24136BEE-384E-1E46-BAE4-99DE056A7AEF}"/>
            </a:ext>
          </a:extLst>
        </xdr:cNvPr>
        <xdr:cNvSpPr/>
      </xdr:nvSpPr>
      <xdr:spPr>
        <a:xfrm>
          <a:off x="14368043" y="1452563"/>
          <a:ext cx="1190625" cy="6786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  FIM</a:t>
          </a:r>
        </a:p>
      </xdr:txBody>
    </xdr:sp>
    <xdr:clientData/>
  </xdr:twoCellAnchor>
  <xdr:twoCellAnchor>
    <xdr:from>
      <xdr:col>16</xdr:col>
      <xdr:colOff>0</xdr:colOff>
      <xdr:row>4</xdr:row>
      <xdr:rowOff>23812</xdr:rowOff>
    </xdr:from>
    <xdr:to>
      <xdr:col>18</xdr:col>
      <xdr:colOff>0</xdr:colOff>
      <xdr:row>8</xdr:row>
      <xdr:rowOff>83344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49CFE01C-25C5-864F-BC57-931CCC83E9FA}"/>
            </a:ext>
            <a:ext uri="{147F2762-F138-4A5C-976F-8EAC2B608ADB}">
              <a16:predDERef xmlns:a16="http://schemas.microsoft.com/office/drawing/2014/main" pred="{7B2FD72D-E2B9-D04A-8844-C1CD7CCBA63E}"/>
            </a:ext>
          </a:extLst>
        </xdr:cNvPr>
        <xdr:cNvCxnSpPr/>
      </xdr:nvCxnSpPr>
      <xdr:spPr>
        <a:xfrm flipV="1">
          <a:off x="7867996" y="788582"/>
          <a:ext cx="806334" cy="824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358588</xdr:colOff>
      <xdr:row>12</xdr:row>
      <xdr:rowOff>11206</xdr:rowOff>
    </xdr:from>
    <xdr:to>
      <xdr:col>18</xdr:col>
      <xdr:colOff>291352</xdr:colOff>
      <xdr:row>17</xdr:row>
      <xdr:rowOff>156882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667A1395-FF1C-E244-A24A-F2CC176C9A99}"/>
            </a:ext>
            <a:ext uri="{147F2762-F138-4A5C-976F-8EAC2B608ADB}">
              <a16:predDERef xmlns:a16="http://schemas.microsoft.com/office/drawing/2014/main" pred="{49CFE01C-25C5-864F-BC57-931CCC83E9FA}"/>
            </a:ext>
          </a:extLst>
        </xdr:cNvPr>
        <xdr:cNvCxnSpPr/>
      </xdr:nvCxnSpPr>
      <xdr:spPr>
        <a:xfrm>
          <a:off x="7351059" y="2297206"/>
          <a:ext cx="1176617" cy="109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224117</xdr:colOff>
      <xdr:row>10</xdr:row>
      <xdr:rowOff>44824</xdr:rowOff>
    </xdr:from>
    <xdr:to>
      <xdr:col>17</xdr:col>
      <xdr:colOff>347382</xdr:colOff>
      <xdr:row>10</xdr:row>
      <xdr:rowOff>56029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BA5A3EB-1DEC-9E46-B9CE-451655064C9B}"/>
            </a:ext>
            <a:ext uri="{147F2762-F138-4A5C-976F-8EAC2B608ADB}">
              <a16:predDERef xmlns:a16="http://schemas.microsoft.com/office/drawing/2014/main" pred="{667A1395-FF1C-E244-A24A-F2CC176C9A99}"/>
            </a:ext>
          </a:extLst>
        </xdr:cNvPr>
        <xdr:cNvCxnSpPr>
          <a:extLst>
            <a:ext uri="{5F17804C-33F3-41E3-A699-7DCFA2EF7971}">
              <a16:cxnDERefs xmlns:a16="http://schemas.microsoft.com/office/drawing/2014/main" st="{24136BEE-384E-1E46-BAE4-99DE056A7AEF}" end="{00000000-0000-0000-0000-000000000000}"/>
            </a:ext>
          </a:extLst>
        </xdr:cNvCxnSpPr>
      </xdr:nvCxnSpPr>
      <xdr:spPr>
        <a:xfrm>
          <a:off x="7698441" y="1949824"/>
          <a:ext cx="504265" cy="112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122464</xdr:colOff>
      <xdr:row>2</xdr:row>
      <xdr:rowOff>149679</xdr:rowOff>
    </xdr:from>
    <xdr:to>
      <xdr:col>21</xdr:col>
      <xdr:colOff>326571</xdr:colOff>
      <xdr:row>3</xdr:row>
      <xdr:rowOff>176893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B676238E-E8CB-7C41-86E1-F972FD13A327}"/>
            </a:ext>
            <a:ext uri="{147F2762-F138-4A5C-976F-8EAC2B608ADB}">
              <a16:predDERef xmlns:a16="http://schemas.microsoft.com/office/drawing/2014/main" pred="{1BA5A3EB-1DEC-9E46-B9CE-451655064C9B}"/>
            </a:ext>
          </a:extLst>
        </xdr:cNvPr>
        <xdr:cNvCxnSpPr/>
      </xdr:nvCxnSpPr>
      <xdr:spPr>
        <a:xfrm flipV="1">
          <a:off x="9603130" y="532065"/>
          <a:ext cx="607273" cy="218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122464</xdr:colOff>
      <xdr:row>3</xdr:row>
      <xdr:rowOff>176893</xdr:rowOff>
    </xdr:from>
    <xdr:to>
      <xdr:col>21</xdr:col>
      <xdr:colOff>358588</xdr:colOff>
      <xdr:row>6</xdr:row>
      <xdr:rowOff>179294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C2D2717D-556C-AA49-ACC6-5664E13EE823}"/>
            </a:ext>
            <a:ext uri="{147F2762-F138-4A5C-976F-8EAC2B608ADB}">
              <a16:predDERef xmlns:a16="http://schemas.microsoft.com/office/drawing/2014/main" pred="{B676238E-E8CB-7C41-86E1-F972FD13A327}"/>
            </a:ext>
          </a:extLst>
        </xdr:cNvPr>
        <xdr:cNvCxnSpPr/>
      </xdr:nvCxnSpPr>
      <xdr:spPr>
        <a:xfrm>
          <a:off x="9120788" y="748393"/>
          <a:ext cx="617124" cy="573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11</xdr:row>
      <xdr:rowOff>0</xdr:rowOff>
    </xdr:from>
    <xdr:to>
      <xdr:col>21</xdr:col>
      <xdr:colOff>340178</xdr:colOff>
      <xdr:row>11</xdr:row>
      <xdr:rowOff>13607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9504B0B8-A10C-8149-8627-922595D6EA04}"/>
            </a:ext>
            <a:ext uri="{147F2762-F138-4A5C-976F-8EAC2B608ADB}">
              <a16:predDERef xmlns:a16="http://schemas.microsoft.com/office/drawing/2014/main" pred="{C2D2717D-556C-AA49-ACC6-5664E13EE823}"/>
            </a:ext>
          </a:extLst>
        </xdr:cNvPr>
        <xdr:cNvCxnSpPr/>
      </xdr:nvCxnSpPr>
      <xdr:spPr>
        <a:xfrm flipV="1">
          <a:off x="9575916" y="1911928"/>
          <a:ext cx="648094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54429</xdr:colOff>
      <xdr:row>18</xdr:row>
      <xdr:rowOff>179294</xdr:rowOff>
    </xdr:from>
    <xdr:to>
      <xdr:col>21</xdr:col>
      <xdr:colOff>340178</xdr:colOff>
      <xdr:row>18</xdr:row>
      <xdr:rowOff>179294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C23E5CA0-9DB0-1540-82E9-F0FAEB81C9A6}"/>
            </a:ext>
            <a:ext uri="{147F2762-F138-4A5C-976F-8EAC2B608ADB}">
              <a16:predDERef xmlns:a16="http://schemas.microsoft.com/office/drawing/2014/main" pred="{9504B0B8-A10C-8149-8627-922595D6EA04}"/>
            </a:ext>
          </a:extLst>
        </xdr:cNvPr>
        <xdr:cNvCxnSpPr/>
      </xdr:nvCxnSpPr>
      <xdr:spPr>
        <a:xfrm>
          <a:off x="9052753" y="3417794"/>
          <a:ext cx="6667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40822</xdr:colOff>
      <xdr:row>6</xdr:row>
      <xdr:rowOff>190499</xdr:rowOff>
    </xdr:from>
    <xdr:to>
      <xdr:col>25</xdr:col>
      <xdr:colOff>324970</xdr:colOff>
      <xdr:row>7</xdr:row>
      <xdr:rowOff>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5C95823F-FA42-5F4F-88B6-50B955D5E7E9}"/>
            </a:ext>
            <a:ext uri="{147F2762-F138-4A5C-976F-8EAC2B608ADB}">
              <a16:predDERef xmlns:a16="http://schemas.microsoft.com/office/drawing/2014/main" pred="{C23E5CA0-9DB0-1540-82E9-F0FAEB81C9A6}"/>
            </a:ext>
          </a:extLst>
        </xdr:cNvPr>
        <xdr:cNvCxnSpPr/>
      </xdr:nvCxnSpPr>
      <xdr:spPr>
        <a:xfrm>
          <a:off x="10563146" y="1333499"/>
          <a:ext cx="66514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81643</xdr:colOff>
      <xdr:row>18</xdr:row>
      <xdr:rowOff>165688</xdr:rowOff>
    </xdr:from>
    <xdr:to>
      <xdr:col>25</xdr:col>
      <xdr:colOff>326571</xdr:colOff>
      <xdr:row>18</xdr:row>
      <xdr:rowOff>179295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EFDD689A-555F-5A43-BE97-A55E326C249E}"/>
            </a:ext>
            <a:ext uri="{147F2762-F138-4A5C-976F-8EAC2B608ADB}">
              <a16:predDERef xmlns:a16="http://schemas.microsoft.com/office/drawing/2014/main" pred="{5C95823F-FA42-5F4F-88B6-50B955D5E7E9}"/>
            </a:ext>
          </a:extLst>
        </xdr:cNvPr>
        <xdr:cNvCxnSpPr/>
      </xdr:nvCxnSpPr>
      <xdr:spPr>
        <a:xfrm flipV="1">
          <a:off x="10603967" y="3594688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54428</xdr:colOff>
      <xdr:row>14</xdr:row>
      <xdr:rowOff>0</xdr:rowOff>
    </xdr:from>
    <xdr:to>
      <xdr:col>29</xdr:col>
      <xdr:colOff>299356</xdr:colOff>
      <xdr:row>14</xdr:row>
      <xdr:rowOff>13607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962D20E8-FEE1-2442-B870-726D261EF360}"/>
            </a:ext>
            <a:ext uri="{147F2762-F138-4A5C-976F-8EAC2B608ADB}">
              <a16:predDERef xmlns:a16="http://schemas.microsoft.com/office/drawing/2014/main" pred="{EFDD689A-555F-5A43-BE97-A55E326C249E}"/>
            </a:ext>
          </a:extLst>
        </xdr:cNvPr>
        <xdr:cNvCxnSpPr/>
      </xdr:nvCxnSpPr>
      <xdr:spPr>
        <a:xfrm flipV="1">
          <a:off x="12760432" y="2294312"/>
          <a:ext cx="648094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81643</xdr:colOff>
      <xdr:row>18</xdr:row>
      <xdr:rowOff>190499</xdr:rowOff>
    </xdr:from>
    <xdr:to>
      <xdr:col>29</xdr:col>
      <xdr:colOff>324971</xdr:colOff>
      <xdr:row>19</xdr:row>
      <xdr:rowOff>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616F837C-C582-5842-9FF2-7E4D25B2813B}"/>
            </a:ext>
            <a:ext uri="{147F2762-F138-4A5C-976F-8EAC2B608ADB}">
              <a16:predDERef xmlns:a16="http://schemas.microsoft.com/office/drawing/2014/main" pred="{962D20E8-FEE1-2442-B870-726D261EF360}"/>
            </a:ext>
          </a:extLst>
        </xdr:cNvPr>
        <xdr:cNvCxnSpPr/>
      </xdr:nvCxnSpPr>
      <xdr:spPr>
        <a:xfrm>
          <a:off x="12127967" y="3619499"/>
          <a:ext cx="62432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33617</xdr:colOff>
      <xdr:row>11</xdr:row>
      <xdr:rowOff>56028</xdr:rowOff>
    </xdr:from>
    <xdr:to>
      <xdr:col>35</xdr:col>
      <xdr:colOff>112058</xdr:colOff>
      <xdr:row>18</xdr:row>
      <xdr:rowOff>22411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13E57B09-5E63-794F-A21D-94D4B52D3A3B}"/>
            </a:ext>
            <a:ext uri="{147F2762-F138-4A5C-976F-8EAC2B608ADB}">
              <a16:predDERef xmlns:a16="http://schemas.microsoft.com/office/drawing/2014/main" pred="{616F837C-C582-5842-9FF2-7E4D25B2813B}"/>
            </a:ext>
          </a:extLst>
        </xdr:cNvPr>
        <xdr:cNvCxnSpPr/>
      </xdr:nvCxnSpPr>
      <xdr:spPr>
        <a:xfrm flipV="1">
          <a:off x="13603941" y="2151528"/>
          <a:ext cx="1221441" cy="1299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48026</xdr:colOff>
      <xdr:row>10</xdr:row>
      <xdr:rowOff>33618</xdr:rowOff>
    </xdr:from>
    <xdr:to>
      <xdr:col>34</xdr:col>
      <xdr:colOff>201706</xdr:colOff>
      <xdr:row>13</xdr:row>
      <xdr:rowOff>164887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D06D2447-7223-5F4C-9B96-DC9BC42FCDCB}"/>
            </a:ext>
            <a:ext uri="{147F2762-F138-4A5C-976F-8EAC2B608ADB}">
              <a16:predDERef xmlns:a16="http://schemas.microsoft.com/office/drawing/2014/main" pred="{13E57B09-5E63-794F-A21D-94D4B52D3A3B}"/>
            </a:ext>
          </a:extLst>
        </xdr:cNvPr>
        <xdr:cNvCxnSpPr/>
      </xdr:nvCxnSpPr>
      <xdr:spPr>
        <a:xfrm flipV="1">
          <a:off x="13618350" y="1938618"/>
          <a:ext cx="915680" cy="702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44822</xdr:colOff>
      <xdr:row>6</xdr:row>
      <xdr:rowOff>179294</xdr:rowOff>
    </xdr:from>
    <xdr:to>
      <xdr:col>34</xdr:col>
      <xdr:colOff>112058</xdr:colOff>
      <xdr:row>8</xdr:row>
      <xdr:rowOff>145676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5EAA1DAA-19E0-0847-9F70-8C6DC74CCB86}"/>
            </a:ext>
            <a:ext uri="{147F2762-F138-4A5C-976F-8EAC2B608ADB}">
              <a16:predDERef xmlns:a16="http://schemas.microsoft.com/office/drawing/2014/main" pred="{D06D2447-7223-5F4C-9B96-DC9BC42FCDCB}"/>
            </a:ext>
          </a:extLst>
        </xdr:cNvPr>
        <xdr:cNvCxnSpPr/>
      </xdr:nvCxnSpPr>
      <xdr:spPr>
        <a:xfrm>
          <a:off x="12091146" y="1322294"/>
          <a:ext cx="2353236" cy="3473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369794</xdr:colOff>
      <xdr:row>1</xdr:row>
      <xdr:rowOff>109658</xdr:rowOff>
    </xdr:from>
    <xdr:to>
      <xdr:col>35</xdr:col>
      <xdr:colOff>272143</xdr:colOff>
      <xdr:row>1</xdr:row>
      <xdr:rowOff>112059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D77D143B-7FD2-2645-980B-FA719845F433}"/>
            </a:ext>
            <a:ext uri="{147F2762-F138-4A5C-976F-8EAC2B608ADB}">
              <a16:predDERef xmlns:a16="http://schemas.microsoft.com/office/drawing/2014/main" pred="{5EAA1DAA-19E0-0847-9F70-8C6DC74CCB86}"/>
            </a:ext>
          </a:extLst>
        </xdr:cNvPr>
        <xdr:cNvCxnSpPr/>
      </xdr:nvCxnSpPr>
      <xdr:spPr>
        <a:xfrm flipV="1">
          <a:off x="10511118" y="300158"/>
          <a:ext cx="4474349" cy="2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244929</xdr:colOff>
      <xdr:row>1</xdr:row>
      <xdr:rowOff>108856</xdr:rowOff>
    </xdr:from>
    <xdr:to>
      <xdr:col>35</xdr:col>
      <xdr:colOff>258536</xdr:colOff>
      <xdr:row>7</xdr:row>
      <xdr:rowOff>54428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C27C769-45D3-5349-BE36-2B3B654F2559}"/>
            </a:ext>
            <a:ext uri="{147F2762-F138-4A5C-976F-8EAC2B608ADB}">
              <a16:predDERef xmlns:a16="http://schemas.microsoft.com/office/drawing/2014/main" pred="{D77D143B-7FD2-2645-980B-FA719845F433}"/>
            </a:ext>
          </a:extLst>
        </xdr:cNvPr>
        <xdr:cNvCxnSpPr/>
      </xdr:nvCxnSpPr>
      <xdr:spPr>
        <a:xfrm flipH="1">
          <a:off x="15773103" y="300048"/>
          <a:ext cx="13607" cy="1092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22411</xdr:colOff>
      <xdr:row>14</xdr:row>
      <xdr:rowOff>40821</xdr:rowOff>
    </xdr:from>
    <xdr:to>
      <xdr:col>25</xdr:col>
      <xdr:colOff>312964</xdr:colOff>
      <xdr:row>17</xdr:row>
      <xdr:rowOff>168088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F6D2BCF5-C455-674D-A8CD-5CBADCF5D29D}"/>
            </a:ext>
            <a:ext uri="{147F2762-F138-4A5C-976F-8EAC2B608ADB}">
              <a16:predDERef xmlns:a16="http://schemas.microsoft.com/office/drawing/2014/main" pred="{0C27C769-45D3-5349-BE36-2B3B654F2559}"/>
            </a:ext>
          </a:extLst>
        </xdr:cNvPr>
        <xdr:cNvCxnSpPr/>
      </xdr:nvCxnSpPr>
      <xdr:spPr>
        <a:xfrm flipV="1">
          <a:off x="10544735" y="2707821"/>
          <a:ext cx="671553" cy="698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40822</xdr:colOff>
      <xdr:row>11</xdr:row>
      <xdr:rowOff>113961</xdr:rowOff>
    </xdr:from>
    <xdr:to>
      <xdr:col>25</xdr:col>
      <xdr:colOff>299357</xdr:colOff>
      <xdr:row>14</xdr:row>
      <xdr:rowOff>13608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883C30B3-8CA3-E449-88C0-82AE5F1F6866}"/>
            </a:ext>
            <a:ext uri="{147F2762-F138-4A5C-976F-8EAC2B608ADB}">
              <a16:predDERef xmlns:a16="http://schemas.microsoft.com/office/drawing/2014/main" pred="{F6D2BCF5-C455-674D-A8CD-5CBADCF5D29D}"/>
            </a:ext>
          </a:extLst>
        </xdr:cNvPr>
        <xdr:cNvCxnSpPr/>
      </xdr:nvCxnSpPr>
      <xdr:spPr>
        <a:xfrm>
          <a:off x="11134156" y="1834695"/>
          <a:ext cx="661703" cy="473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337578</xdr:colOff>
      <xdr:row>9</xdr:row>
      <xdr:rowOff>111359</xdr:rowOff>
    </xdr:from>
    <xdr:to>
      <xdr:col>15</xdr:col>
      <xdr:colOff>378900</xdr:colOff>
      <xdr:row>13</xdr:row>
      <xdr:rowOff>28015</xdr:rowOff>
    </xdr:to>
    <xdr:sp macro="" textlink="">
      <xdr:nvSpPr>
        <xdr:cNvPr id="2" name="Losango 1">
          <a:extLst>
            <a:ext uri="{FF2B5EF4-FFF2-40B4-BE49-F238E27FC236}">
              <a16:creationId xmlns:a16="http://schemas.microsoft.com/office/drawing/2014/main" id="{1FD9B088-8AAC-D340-B63E-28E63510B216}"/>
            </a:ext>
          </a:extLst>
        </xdr:cNvPr>
        <xdr:cNvSpPr/>
      </xdr:nvSpPr>
      <xdr:spPr>
        <a:xfrm>
          <a:off x="6187049" y="1825859"/>
          <a:ext cx="1184322" cy="6786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INÍCIO</a:t>
          </a:r>
        </a:p>
      </xdr:txBody>
    </xdr:sp>
    <xdr:clientData/>
  </xdr:twoCellAnchor>
  <xdr:twoCellAnchor>
    <xdr:from>
      <xdr:col>34</xdr:col>
      <xdr:colOff>360689</xdr:colOff>
      <xdr:row>9</xdr:row>
      <xdr:rowOff>152681</xdr:rowOff>
    </xdr:from>
    <xdr:to>
      <xdr:col>38</xdr:col>
      <xdr:colOff>27314</xdr:colOff>
      <xdr:row>13</xdr:row>
      <xdr:rowOff>69337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781959CE-0419-1D43-AAD1-D9A674CD530C}"/>
            </a:ext>
            <a:ext uri="{147F2762-F138-4A5C-976F-8EAC2B608ADB}">
              <a16:predDERef xmlns:a16="http://schemas.microsoft.com/office/drawing/2014/main" pred="{1FD9B088-8AAC-D340-B63E-28E63510B216}"/>
            </a:ext>
          </a:extLst>
        </xdr:cNvPr>
        <xdr:cNvSpPr/>
      </xdr:nvSpPr>
      <xdr:spPr>
        <a:xfrm>
          <a:off x="14693013" y="1867181"/>
          <a:ext cx="1190625" cy="67865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  FIM</a:t>
          </a:r>
        </a:p>
      </xdr:txBody>
    </xdr:sp>
    <xdr:clientData/>
  </xdr:twoCellAnchor>
  <xdr:twoCellAnchor>
    <xdr:from>
      <xdr:col>14</xdr:col>
      <xdr:colOff>280147</xdr:colOff>
      <xdr:row>3</xdr:row>
      <xdr:rowOff>134471</xdr:rowOff>
    </xdr:from>
    <xdr:to>
      <xdr:col>17</xdr:col>
      <xdr:colOff>313764</xdr:colOff>
      <xdr:row>9</xdr:row>
      <xdr:rowOff>89647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772303C0-CB75-8F49-9201-2ADBC1640A48}"/>
            </a:ext>
            <a:ext uri="{147F2762-F138-4A5C-976F-8EAC2B608ADB}">
              <a16:predDERef xmlns:a16="http://schemas.microsoft.com/office/drawing/2014/main" pred="{781959CE-0419-1D43-AAD1-D9A674CD530C}"/>
            </a:ext>
          </a:extLst>
        </xdr:cNvPr>
        <xdr:cNvCxnSpPr/>
      </xdr:nvCxnSpPr>
      <xdr:spPr>
        <a:xfrm flipV="1">
          <a:off x="6891618" y="705971"/>
          <a:ext cx="1277470" cy="109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298876</xdr:colOff>
      <xdr:row>12</xdr:row>
      <xdr:rowOff>167709</xdr:rowOff>
    </xdr:from>
    <xdr:to>
      <xdr:col>17</xdr:col>
      <xdr:colOff>313764</xdr:colOff>
      <xdr:row>18</xdr:row>
      <xdr:rowOff>123265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E1A1E9B2-7267-7141-8FDB-59FE86CE21AE}"/>
            </a:ext>
            <a:ext uri="{147F2762-F138-4A5C-976F-8EAC2B608ADB}">
              <a16:predDERef xmlns:a16="http://schemas.microsoft.com/office/drawing/2014/main" pred="{772303C0-CB75-8F49-9201-2ADBC1640A48}"/>
            </a:ext>
          </a:extLst>
        </xdr:cNvPr>
        <xdr:cNvCxnSpPr/>
      </xdr:nvCxnSpPr>
      <xdr:spPr>
        <a:xfrm>
          <a:off x="6910347" y="2453709"/>
          <a:ext cx="1258741" cy="1098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381000</xdr:colOff>
      <xdr:row>11</xdr:row>
      <xdr:rowOff>156882</xdr:rowOff>
    </xdr:from>
    <xdr:to>
      <xdr:col>17</xdr:col>
      <xdr:colOff>313764</xdr:colOff>
      <xdr:row>11</xdr:row>
      <xdr:rowOff>156882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AC7922F2-9CA4-E04B-9CED-DE319C438168}"/>
            </a:ext>
            <a:ext uri="{147F2762-F138-4A5C-976F-8EAC2B608ADB}">
              <a16:predDERef xmlns:a16="http://schemas.microsoft.com/office/drawing/2014/main" pred="{E1A1E9B2-7267-7141-8FDB-59FE86CE21AE}"/>
            </a:ext>
          </a:extLst>
        </xdr:cNvPr>
        <xdr:cNvCxnSpPr>
          <a:extLst>
            <a:ext uri="{5F17804C-33F3-41E3-A699-7DCFA2EF7971}">
              <a16:cxnDERefs xmlns:a16="http://schemas.microsoft.com/office/drawing/2014/main" st="{1FD9B088-8AAC-D340-B63E-28E63510B216}" end="{00000000-0000-0000-0000-000000000000}"/>
            </a:ext>
          </a:extLst>
        </xdr:cNvCxnSpPr>
      </xdr:nvCxnSpPr>
      <xdr:spPr>
        <a:xfrm>
          <a:off x="7373471" y="2252382"/>
          <a:ext cx="7956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122464</xdr:colOff>
      <xdr:row>1</xdr:row>
      <xdr:rowOff>112059</xdr:rowOff>
    </xdr:from>
    <xdr:to>
      <xdr:col>21</xdr:col>
      <xdr:colOff>336176</xdr:colOff>
      <xdr:row>3</xdr:row>
      <xdr:rowOff>176893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FA785BE-77DA-A449-A1DC-35EE2F2D46B5}"/>
            </a:ext>
            <a:ext uri="{147F2762-F138-4A5C-976F-8EAC2B608ADB}">
              <a16:predDERef xmlns:a16="http://schemas.microsoft.com/office/drawing/2014/main" pred="{AC7922F2-9CA4-E04B-9CED-DE319C438168}"/>
            </a:ext>
          </a:extLst>
        </xdr:cNvPr>
        <xdr:cNvCxnSpPr/>
      </xdr:nvCxnSpPr>
      <xdr:spPr>
        <a:xfrm flipV="1">
          <a:off x="9120788" y="302559"/>
          <a:ext cx="594712" cy="445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122464</xdr:colOff>
      <xdr:row>3</xdr:row>
      <xdr:rowOff>176893</xdr:rowOff>
    </xdr:from>
    <xdr:to>
      <xdr:col>21</xdr:col>
      <xdr:colOff>313764</xdr:colOff>
      <xdr:row>6</xdr:row>
      <xdr:rowOff>89647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B6F8E3F0-D407-7F42-A5D1-0329082DCB9E}"/>
            </a:ext>
            <a:ext uri="{147F2762-F138-4A5C-976F-8EAC2B608ADB}">
              <a16:predDERef xmlns:a16="http://schemas.microsoft.com/office/drawing/2014/main" pred="{8FA785BE-77DA-A449-A1DC-35EE2F2D46B5}"/>
            </a:ext>
          </a:extLst>
        </xdr:cNvPr>
        <xdr:cNvCxnSpPr/>
      </xdr:nvCxnSpPr>
      <xdr:spPr>
        <a:xfrm>
          <a:off x="9120788" y="748393"/>
          <a:ext cx="572300" cy="4842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28014</xdr:colOff>
      <xdr:row>11</xdr:row>
      <xdr:rowOff>179294</xdr:rowOff>
    </xdr:from>
    <xdr:to>
      <xdr:col>21</xdr:col>
      <xdr:colOff>272942</xdr:colOff>
      <xdr:row>12</xdr:row>
      <xdr:rowOff>2401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F6ACA6AD-D9FE-D74B-84DE-13F8D59F85BC}"/>
            </a:ext>
            <a:ext uri="{147F2762-F138-4A5C-976F-8EAC2B608ADB}">
              <a16:predDERef xmlns:a16="http://schemas.microsoft.com/office/drawing/2014/main" pred="{B6F8E3F0-D407-7F42-A5D1-0329082DCB9E}"/>
            </a:ext>
          </a:extLst>
        </xdr:cNvPr>
        <xdr:cNvCxnSpPr/>
      </xdr:nvCxnSpPr>
      <xdr:spPr>
        <a:xfrm flipV="1">
          <a:off x="9026338" y="2274794"/>
          <a:ext cx="625928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76841</xdr:colOff>
      <xdr:row>19</xdr:row>
      <xdr:rowOff>44824</xdr:rowOff>
    </xdr:from>
    <xdr:to>
      <xdr:col>21</xdr:col>
      <xdr:colOff>362590</xdr:colOff>
      <xdr:row>19</xdr:row>
      <xdr:rowOff>44824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B95BE9F2-1121-B44F-AB03-E5C444B800B8}"/>
            </a:ext>
            <a:ext uri="{147F2762-F138-4A5C-976F-8EAC2B608ADB}">
              <a16:predDERef xmlns:a16="http://schemas.microsoft.com/office/drawing/2014/main" pred="{F6ACA6AD-D9FE-D74B-84DE-13F8D59F85BC}"/>
            </a:ext>
          </a:extLst>
        </xdr:cNvPr>
        <xdr:cNvCxnSpPr/>
      </xdr:nvCxnSpPr>
      <xdr:spPr>
        <a:xfrm>
          <a:off x="9075165" y="3664324"/>
          <a:ext cx="666749" cy="0"/>
        </a:xfrm>
        <a:prstGeom prst="straightConnector1">
          <a:avLst/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40822</xdr:colOff>
      <xdr:row>6</xdr:row>
      <xdr:rowOff>190499</xdr:rowOff>
    </xdr:from>
    <xdr:to>
      <xdr:col>25</xdr:col>
      <xdr:colOff>302558</xdr:colOff>
      <xdr:row>7</xdr:row>
      <xdr:rowOff>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82150D23-B8E8-AB4C-906A-7E24281D8D23}"/>
            </a:ext>
            <a:ext uri="{147F2762-F138-4A5C-976F-8EAC2B608ADB}">
              <a16:predDERef xmlns:a16="http://schemas.microsoft.com/office/drawing/2014/main" pred="{B95BE9F2-1121-B44F-AB03-E5C444B800B8}"/>
            </a:ext>
          </a:extLst>
        </xdr:cNvPr>
        <xdr:cNvCxnSpPr/>
      </xdr:nvCxnSpPr>
      <xdr:spPr>
        <a:xfrm>
          <a:off x="10563146" y="1333499"/>
          <a:ext cx="64273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81643</xdr:colOff>
      <xdr:row>18</xdr:row>
      <xdr:rowOff>176893</xdr:rowOff>
    </xdr:from>
    <xdr:to>
      <xdr:col>25</xdr:col>
      <xdr:colOff>326571</xdr:colOff>
      <xdr:row>19</xdr:row>
      <xdr:rowOff>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A71FCF7-6B74-2841-B5D2-80D0CFEEBF99}"/>
            </a:ext>
            <a:ext uri="{147F2762-F138-4A5C-976F-8EAC2B608ADB}">
              <a16:predDERef xmlns:a16="http://schemas.microsoft.com/office/drawing/2014/main" pred="{82150D23-B8E8-AB4C-906A-7E24281D8D23}"/>
            </a:ext>
          </a:extLst>
        </xdr:cNvPr>
        <xdr:cNvCxnSpPr/>
      </xdr:nvCxnSpPr>
      <xdr:spPr>
        <a:xfrm flipV="1">
          <a:off x="11174977" y="3044783"/>
          <a:ext cx="648096" cy="14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54428</xdr:colOff>
      <xdr:row>14</xdr:row>
      <xdr:rowOff>0</xdr:rowOff>
    </xdr:from>
    <xdr:to>
      <xdr:col>29</xdr:col>
      <xdr:colOff>299356</xdr:colOff>
      <xdr:row>14</xdr:row>
      <xdr:rowOff>13607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CF87BDE4-1F01-0B41-85AD-8ACE7D8496D6}"/>
            </a:ext>
            <a:ext uri="{147F2762-F138-4A5C-976F-8EAC2B608ADB}">
              <a16:predDERef xmlns:a16="http://schemas.microsoft.com/office/drawing/2014/main" pred="{0A71FCF7-6B74-2841-B5D2-80D0CFEEBF99}"/>
            </a:ext>
          </a:extLst>
        </xdr:cNvPr>
        <xdr:cNvCxnSpPr/>
      </xdr:nvCxnSpPr>
      <xdr:spPr>
        <a:xfrm flipV="1">
          <a:off x="12760432" y="2294312"/>
          <a:ext cx="648094" cy="13607"/>
        </a:xfrm>
        <a:prstGeom prst="straightConnector1">
          <a:avLst/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81643</xdr:colOff>
      <xdr:row>18</xdr:row>
      <xdr:rowOff>176893</xdr:rowOff>
    </xdr:from>
    <xdr:to>
      <xdr:col>29</xdr:col>
      <xdr:colOff>326571</xdr:colOff>
      <xdr:row>19</xdr:row>
      <xdr:rowOff>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419EAD4-9F4E-E44A-9AE4-19ECE97AF550}"/>
            </a:ext>
            <a:ext uri="{147F2762-F138-4A5C-976F-8EAC2B608ADB}">
              <a16:predDERef xmlns:a16="http://schemas.microsoft.com/office/drawing/2014/main" pred="{CF87BDE4-1F01-0B41-85AD-8ACE7D8496D6}"/>
            </a:ext>
          </a:extLst>
        </xdr:cNvPr>
        <xdr:cNvCxnSpPr/>
      </xdr:nvCxnSpPr>
      <xdr:spPr>
        <a:xfrm flipV="1">
          <a:off x="12787647" y="3044783"/>
          <a:ext cx="648094" cy="14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27214</xdr:colOff>
      <xdr:row>13</xdr:row>
      <xdr:rowOff>0</xdr:rowOff>
    </xdr:from>
    <xdr:to>
      <xdr:col>35</xdr:col>
      <xdr:colOff>324970</xdr:colOff>
      <xdr:row>18</xdr:row>
      <xdr:rowOff>134771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83D9B224-3FCA-0746-B284-12AC9600288C}"/>
            </a:ext>
            <a:ext uri="{147F2762-F138-4A5C-976F-8EAC2B608ADB}">
              <a16:predDERef xmlns:a16="http://schemas.microsoft.com/office/drawing/2014/main" pred="{0419EAD4-9F4E-E44A-9AE4-19ECE97AF550}"/>
            </a:ext>
          </a:extLst>
        </xdr:cNvPr>
        <xdr:cNvCxnSpPr/>
      </xdr:nvCxnSpPr>
      <xdr:spPr>
        <a:xfrm flipV="1">
          <a:off x="13597538" y="2476500"/>
          <a:ext cx="1440756" cy="10872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78440</xdr:colOff>
      <xdr:row>12</xdr:row>
      <xdr:rowOff>56029</xdr:rowOff>
    </xdr:from>
    <xdr:to>
      <xdr:col>34</xdr:col>
      <xdr:colOff>302558</xdr:colOff>
      <xdr:row>14</xdr:row>
      <xdr:rowOff>11206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F3396835-8B81-0941-A68C-20171102CB92}"/>
            </a:ext>
            <a:ext uri="{147F2762-F138-4A5C-976F-8EAC2B608ADB}">
              <a16:predDERef xmlns:a16="http://schemas.microsoft.com/office/drawing/2014/main" pred="{83D9B224-3FCA-0746-B284-12AC9600288C}"/>
            </a:ext>
          </a:extLst>
        </xdr:cNvPr>
        <xdr:cNvCxnSpPr/>
      </xdr:nvCxnSpPr>
      <xdr:spPr>
        <a:xfrm flipV="1">
          <a:off x="13648764" y="2342029"/>
          <a:ext cx="986118" cy="336177"/>
        </a:xfrm>
        <a:prstGeom prst="straightConnector1">
          <a:avLst/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54428</xdr:colOff>
      <xdr:row>6</xdr:row>
      <xdr:rowOff>176893</xdr:rowOff>
    </xdr:from>
    <xdr:to>
      <xdr:col>35</xdr:col>
      <xdr:colOff>235323</xdr:colOff>
      <xdr:row>10</xdr:row>
      <xdr:rowOff>44824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41D11CD4-7B18-DD4D-A777-F15A3D9624FE}"/>
            </a:ext>
            <a:ext uri="{147F2762-F138-4A5C-976F-8EAC2B608ADB}">
              <a16:predDERef xmlns:a16="http://schemas.microsoft.com/office/drawing/2014/main" pred="{F3396835-8B81-0941-A68C-20171102CB92}"/>
            </a:ext>
          </a:extLst>
        </xdr:cNvPr>
        <xdr:cNvCxnSpPr/>
      </xdr:nvCxnSpPr>
      <xdr:spPr>
        <a:xfrm>
          <a:off x="12100752" y="1319893"/>
          <a:ext cx="2847895" cy="6299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95250</xdr:colOff>
      <xdr:row>1</xdr:row>
      <xdr:rowOff>96051</xdr:rowOff>
    </xdr:from>
    <xdr:to>
      <xdr:col>36</xdr:col>
      <xdr:colOff>212911</xdr:colOff>
      <xdr:row>1</xdr:row>
      <xdr:rowOff>123265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EBF468DD-478E-1943-80CB-87B8224D0365}"/>
            </a:ext>
            <a:ext uri="{147F2762-F138-4A5C-976F-8EAC2B608ADB}">
              <a16:predDERef xmlns:a16="http://schemas.microsoft.com/office/drawing/2014/main" pred="{41D11CD4-7B18-DD4D-A777-F15A3D9624FE}"/>
            </a:ext>
          </a:extLst>
        </xdr:cNvPr>
        <xdr:cNvCxnSpPr/>
      </xdr:nvCxnSpPr>
      <xdr:spPr>
        <a:xfrm>
          <a:off x="10617574" y="286551"/>
          <a:ext cx="4689661" cy="27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190500</xdr:colOff>
      <xdr:row>1</xdr:row>
      <xdr:rowOff>112059</xdr:rowOff>
    </xdr:from>
    <xdr:to>
      <xdr:col>36</xdr:col>
      <xdr:colOff>201706</xdr:colOff>
      <xdr:row>9</xdr:row>
      <xdr:rowOff>33618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969AD554-62DE-D84D-BF62-75FEE8E1E5BB}"/>
            </a:ext>
            <a:ext uri="{147F2762-F138-4A5C-976F-8EAC2B608ADB}">
              <a16:predDERef xmlns:a16="http://schemas.microsoft.com/office/drawing/2014/main" pred="{EBF468DD-478E-1943-80CB-87B8224D0365}"/>
            </a:ext>
          </a:extLst>
        </xdr:cNvPr>
        <xdr:cNvCxnSpPr/>
      </xdr:nvCxnSpPr>
      <xdr:spPr>
        <a:xfrm flipH="1">
          <a:off x="15284824" y="302559"/>
          <a:ext cx="11206" cy="1445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40821</xdr:colOff>
      <xdr:row>14</xdr:row>
      <xdr:rowOff>40821</xdr:rowOff>
    </xdr:from>
    <xdr:to>
      <xdr:col>25</xdr:col>
      <xdr:colOff>312964</xdr:colOff>
      <xdr:row>18</xdr:row>
      <xdr:rowOff>54429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B0EC61DE-239F-BE45-8D20-9ABD1FB19650}"/>
            </a:ext>
            <a:ext uri="{147F2762-F138-4A5C-976F-8EAC2B608ADB}">
              <a16:predDERef xmlns:a16="http://schemas.microsoft.com/office/drawing/2014/main" pred="{969AD554-62DE-D84D-BF62-75FEE8E1E5BB}"/>
            </a:ext>
          </a:extLst>
        </xdr:cNvPr>
        <xdr:cNvCxnSpPr/>
      </xdr:nvCxnSpPr>
      <xdr:spPr>
        <a:xfrm flipV="1">
          <a:off x="11134155" y="2335133"/>
          <a:ext cx="675311" cy="587186"/>
        </a:xfrm>
        <a:prstGeom prst="straightConnector1">
          <a:avLst/>
        </a:prstGeom>
        <a:ln w="571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40822</xdr:colOff>
      <xdr:row>11</xdr:row>
      <xdr:rowOff>113961</xdr:rowOff>
    </xdr:from>
    <xdr:to>
      <xdr:col>25</xdr:col>
      <xdr:colOff>299357</xdr:colOff>
      <xdr:row>14</xdr:row>
      <xdr:rowOff>13608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4A15D61-037F-994D-A1DD-1F71A6C71D76}"/>
            </a:ext>
            <a:ext uri="{147F2762-F138-4A5C-976F-8EAC2B608ADB}">
              <a16:predDERef xmlns:a16="http://schemas.microsoft.com/office/drawing/2014/main" pred="{B0EC61DE-239F-BE45-8D20-9ABD1FB19650}"/>
            </a:ext>
          </a:extLst>
        </xdr:cNvPr>
        <xdr:cNvCxnSpPr/>
      </xdr:nvCxnSpPr>
      <xdr:spPr>
        <a:xfrm>
          <a:off x="11134156" y="1834695"/>
          <a:ext cx="661703" cy="473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s://www.youtube.com/watch?v=N3SNUbZJi9E" TargetMode="Externa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 /><Relationship Id="rId2" Type="http://schemas.openxmlformats.org/officeDocument/2006/relationships/printerSettings" Target="../printerSettings/printerSettings2.bin" /><Relationship Id="rId1" Type="http://schemas.openxmlformats.org/officeDocument/2006/relationships/hyperlink" Target="https://www.youtube.com/watch?v=N3SNUbZJi9E" TargetMode="Externa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 /><Relationship Id="rId2" Type="http://schemas.openxmlformats.org/officeDocument/2006/relationships/printerSettings" Target="../printerSettings/printerSettings3.bin" /><Relationship Id="rId1" Type="http://schemas.openxmlformats.org/officeDocument/2006/relationships/hyperlink" Target="https://www.youtube.com/watch?v=N3SNUbZJi9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ED14-F134-4A3F-8695-D8391DCD443C}">
  <dimension ref="A1:S28"/>
  <sheetViews>
    <sheetView tabSelected="1" workbookViewId="0">
      <selection activeCell="F8" sqref="F8"/>
    </sheetView>
  </sheetViews>
  <sheetFormatPr defaultRowHeight="15" x14ac:dyDescent="0.2"/>
  <cols>
    <col min="1" max="1" width="9.55078125" bestFit="1" customWidth="1"/>
    <col min="2" max="2" width="73.1796875" bestFit="1" customWidth="1"/>
    <col min="3" max="3" width="11.8359375" bestFit="1" customWidth="1"/>
  </cols>
  <sheetData>
    <row r="1" spans="1:15" x14ac:dyDescent="0.2">
      <c r="B1" t="s">
        <v>0</v>
      </c>
      <c r="C1" t="s">
        <v>1</v>
      </c>
      <c r="D1" t="s">
        <v>2</v>
      </c>
      <c r="E1" s="14" t="s">
        <v>3</v>
      </c>
      <c r="F1" t="s">
        <v>30</v>
      </c>
    </row>
    <row r="2" spans="1:15" x14ac:dyDescent="0.2">
      <c r="A2" t="s">
        <v>4</v>
      </c>
      <c r="B2" t="s">
        <v>27</v>
      </c>
      <c r="C2" t="s">
        <v>3</v>
      </c>
      <c r="D2">
        <v>14</v>
      </c>
      <c r="E2" s="14">
        <v>44842</v>
      </c>
      <c r="F2" s="14">
        <v>44856</v>
      </c>
    </row>
    <row r="3" spans="1:15" x14ac:dyDescent="0.2">
      <c r="A3" t="s">
        <v>5</v>
      </c>
      <c r="B3" t="s">
        <v>28</v>
      </c>
      <c r="C3" t="s">
        <v>3</v>
      </c>
      <c r="D3">
        <v>7</v>
      </c>
      <c r="E3" s="14">
        <v>44842</v>
      </c>
      <c r="F3" s="14">
        <v>44849</v>
      </c>
    </row>
    <row r="4" spans="1:15" x14ac:dyDescent="0.2">
      <c r="A4" s="13" t="s">
        <v>6</v>
      </c>
      <c r="B4" t="s">
        <v>23</v>
      </c>
      <c r="C4" t="s">
        <v>5</v>
      </c>
      <c r="D4">
        <v>7</v>
      </c>
      <c r="E4" s="14">
        <v>44850</v>
      </c>
      <c r="F4" s="14">
        <v>44856</v>
      </c>
    </row>
    <row r="5" spans="1:15" x14ac:dyDescent="0.2">
      <c r="A5" t="s">
        <v>7</v>
      </c>
      <c r="B5" t="s">
        <v>24</v>
      </c>
      <c r="C5" t="s">
        <v>6</v>
      </c>
      <c r="D5">
        <v>10</v>
      </c>
      <c r="E5" s="14">
        <v>44857</v>
      </c>
      <c r="F5" s="14">
        <v>44866</v>
      </c>
    </row>
    <row r="6" spans="1:15" x14ac:dyDescent="0.2">
      <c r="A6" t="s">
        <v>8</v>
      </c>
      <c r="B6" t="s">
        <v>25</v>
      </c>
      <c r="C6" t="s">
        <v>7</v>
      </c>
      <c r="D6">
        <v>6</v>
      </c>
      <c r="E6" s="14">
        <v>44867</v>
      </c>
      <c r="F6" s="14">
        <v>44873</v>
      </c>
    </row>
    <row r="7" spans="1:15" x14ac:dyDescent="0.2">
      <c r="A7" t="s">
        <v>9</v>
      </c>
      <c r="B7" t="s">
        <v>26</v>
      </c>
      <c r="C7" t="s">
        <v>29</v>
      </c>
      <c r="D7">
        <v>1</v>
      </c>
      <c r="E7" s="14">
        <v>44877</v>
      </c>
      <c r="F7" s="14">
        <v>44877</v>
      </c>
    </row>
    <row r="12" spans="1:15" x14ac:dyDescent="0.2">
      <c r="J12" s="1" t="s">
        <v>7</v>
      </c>
      <c r="K12" s="1" t="str">
        <f>$C$6</f>
        <v>D</v>
      </c>
    </row>
    <row r="13" spans="1:15" x14ac:dyDescent="0.2">
      <c r="J13" s="1" t="e">
        <f>F15+G14</f>
        <v>#VALUE!</v>
      </c>
      <c r="K13" s="1" t="e">
        <f>G15+K12</f>
        <v>#VALUE!</v>
      </c>
    </row>
    <row r="14" spans="1:15" x14ac:dyDescent="0.2">
      <c r="F14" s="1" t="str">
        <f>A</f>
        <v>A</v>
      </c>
      <c r="G14" s="1" t="str">
        <f>$C$3</f>
        <v>Início</v>
      </c>
      <c r="J14" s="1" t="e">
        <f>(K14-K12)+1</f>
        <v>#VALUE!</v>
      </c>
      <c r="K14" s="4">
        <v>19</v>
      </c>
    </row>
    <row r="15" spans="1:15" x14ac:dyDescent="0.2">
      <c r="F15" s="1">
        <v>1</v>
      </c>
      <c r="G15" s="1" t="str">
        <f>$C$3</f>
        <v>Início</v>
      </c>
    </row>
    <row r="16" spans="1:15" x14ac:dyDescent="0.2">
      <c r="F16" s="1"/>
      <c r="G16" s="1"/>
      <c r="J16" s="1" t="s">
        <v>8</v>
      </c>
      <c r="K16" s="1" t="str">
        <f>$C$7</f>
        <v>A, E</v>
      </c>
      <c r="N16" s="1" t="s">
        <v>11</v>
      </c>
      <c r="O16" s="1">
        <f>$C$10</f>
        <v>0</v>
      </c>
    </row>
    <row r="17" spans="6:19" x14ac:dyDescent="0.2">
      <c r="J17" s="1" t="e">
        <f>F15+G14</f>
        <v>#VALUE!</v>
      </c>
      <c r="K17" s="1" t="e">
        <f>G15+K16</f>
        <v>#VALUE!</v>
      </c>
      <c r="N17" s="1" t="e">
        <f>J17+K16</f>
        <v>#VALUE!</v>
      </c>
      <c r="O17" s="1" t="e">
        <f>K17+O16</f>
        <v>#VALUE!</v>
      </c>
    </row>
    <row r="18" spans="6:19" x14ac:dyDescent="0.2">
      <c r="J18" s="1"/>
      <c r="K18" s="1"/>
      <c r="N18" s="1">
        <f>(O18-O16)+1</f>
        <v>20</v>
      </c>
      <c r="O18" s="4">
        <v>19</v>
      </c>
    </row>
    <row r="20" spans="6:19" x14ac:dyDescent="0.2">
      <c r="F20" s="1" t="s">
        <v>5</v>
      </c>
      <c r="G20" s="1" t="str">
        <f>$C$4</f>
        <v>B</v>
      </c>
      <c r="J20" s="1" t="s">
        <v>9</v>
      </c>
      <c r="K20" s="1">
        <f>$C$8</f>
        <v>0</v>
      </c>
    </row>
    <row r="21" spans="6:19" x14ac:dyDescent="0.2">
      <c r="F21" s="1">
        <v>1</v>
      </c>
      <c r="G21" s="1" t="str">
        <f>$C$4</f>
        <v>B</v>
      </c>
      <c r="J21" s="1" t="e">
        <f>F21+G20</f>
        <v>#VALUE!</v>
      </c>
      <c r="K21" s="1" t="e">
        <f>G21+K20</f>
        <v>#VALUE!</v>
      </c>
    </row>
    <row r="22" spans="6:19" x14ac:dyDescent="0.2">
      <c r="F22" s="1"/>
      <c r="G22" s="1"/>
      <c r="J22" s="1"/>
      <c r="K22" s="1"/>
      <c r="N22" s="1" t="s">
        <v>12</v>
      </c>
      <c r="O22" s="1">
        <f>$C$11</f>
        <v>0</v>
      </c>
      <c r="R22" s="1" t="s">
        <v>15</v>
      </c>
      <c r="S22" s="1">
        <f>$C$13</f>
        <v>0</v>
      </c>
    </row>
    <row r="23" spans="6:19" x14ac:dyDescent="0.2">
      <c r="N23" s="1" t="e">
        <f>J27+K26</f>
        <v>#VALUE!</v>
      </c>
      <c r="O23" s="1" t="e">
        <f>K27+O22</f>
        <v>#VALUE!</v>
      </c>
      <c r="R23" s="1" t="e">
        <f>N23+O22</f>
        <v>#VALUE!</v>
      </c>
      <c r="S23" s="1" t="e">
        <f>O23+S22</f>
        <v>#VALUE!</v>
      </c>
    </row>
    <row r="24" spans="6:19" x14ac:dyDescent="0.2">
      <c r="N24" s="1"/>
      <c r="O24" s="1"/>
      <c r="R24" s="1">
        <f>(S24-S22)+1</f>
        <v>20</v>
      </c>
      <c r="S24" s="4">
        <v>19</v>
      </c>
    </row>
    <row r="26" spans="6:19" x14ac:dyDescent="0.2">
      <c r="F26" s="1" t="s">
        <v>6</v>
      </c>
      <c r="G26" s="1" t="str">
        <f>$C$5</f>
        <v>C</v>
      </c>
      <c r="J26" s="1" t="s">
        <v>10</v>
      </c>
      <c r="K26" s="1">
        <f>$C$9</f>
        <v>0</v>
      </c>
      <c r="N26" s="1" t="s">
        <v>14</v>
      </c>
      <c r="O26" s="1">
        <f>$C$12</f>
        <v>0</v>
      </c>
      <c r="R26" s="1" t="s">
        <v>16</v>
      </c>
      <c r="S26" s="1">
        <f>$C$14</f>
        <v>0</v>
      </c>
    </row>
    <row r="27" spans="6:19" x14ac:dyDescent="0.2">
      <c r="F27" s="1">
        <v>1</v>
      </c>
      <c r="G27" s="1" t="str">
        <f>$C$5</f>
        <v>C</v>
      </c>
      <c r="J27" s="1" t="e">
        <f>F27+G26</f>
        <v>#VALUE!</v>
      </c>
      <c r="K27" s="1" t="e">
        <f>G27+K26</f>
        <v>#VALUE!</v>
      </c>
      <c r="N27" s="1" t="e">
        <f>J27+K26</f>
        <v>#VALUE!</v>
      </c>
      <c r="O27" s="1" t="e">
        <f>K27+O26</f>
        <v>#VALUE!</v>
      </c>
      <c r="R27" s="1" t="e">
        <f>N27+O26</f>
        <v>#VALUE!</v>
      </c>
      <c r="S27" s="1" t="e">
        <f>O27+S26</f>
        <v>#VALUE!</v>
      </c>
    </row>
    <row r="28" spans="6:19" x14ac:dyDescent="0.2">
      <c r="F28" s="1"/>
      <c r="G28" s="1"/>
      <c r="J28" s="1"/>
      <c r="K28" s="1"/>
      <c r="N28" s="1"/>
      <c r="O28" s="1"/>
      <c r="R28" s="1">
        <f>(S28-S26)+1</f>
        <v>20</v>
      </c>
      <c r="S28" s="4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6C9B-2354-466E-80E5-A46374B60624}">
  <dimension ref="A1:AF24"/>
  <sheetViews>
    <sheetView zoomScale="85" zoomScaleNormal="85" workbookViewId="0">
      <selection sqref="A1:C1"/>
    </sheetView>
  </sheetViews>
  <sheetFormatPr defaultRowHeight="15" x14ac:dyDescent="0.2"/>
  <cols>
    <col min="1" max="1" width="9.55078125" bestFit="1" customWidth="1"/>
    <col min="2" max="2" width="11.8359375" bestFit="1" customWidth="1"/>
    <col min="3" max="3" width="8.203125" bestFit="1" customWidth="1"/>
    <col min="6" max="15" width="5.6484375" customWidth="1"/>
    <col min="16" max="16" width="7.26171875" bestFit="1" customWidth="1"/>
    <col min="17" max="46" width="5.6484375" customWidth="1"/>
  </cols>
  <sheetData>
    <row r="1" spans="1:32" x14ac:dyDescent="0.2">
      <c r="A1" t="s">
        <v>0</v>
      </c>
      <c r="B1" t="s">
        <v>1</v>
      </c>
      <c r="C1" t="s">
        <v>2</v>
      </c>
    </row>
    <row r="2" spans="1:32" x14ac:dyDescent="0.2">
      <c r="A2" t="s">
        <v>3</v>
      </c>
      <c r="C2">
        <v>0</v>
      </c>
      <c r="F2" s="1" t="str">
        <f>A</f>
        <v>A</v>
      </c>
      <c r="G2" s="1">
        <f>$C$3</f>
        <v>6</v>
      </c>
      <c r="H2" s="2"/>
      <c r="I2" s="1" t="s">
        <v>8</v>
      </c>
      <c r="J2" s="1">
        <f>$C$7</f>
        <v>3</v>
      </c>
      <c r="K2" s="2"/>
      <c r="L2" s="1" t="s">
        <v>12</v>
      </c>
      <c r="M2" s="1">
        <f>$C$11</f>
        <v>8</v>
      </c>
      <c r="N2" s="2"/>
      <c r="O2" s="2"/>
      <c r="W2" s="1" t="s">
        <v>7</v>
      </c>
      <c r="X2" s="1">
        <f>$C$6</f>
        <v>10</v>
      </c>
    </row>
    <row r="3" spans="1:32" x14ac:dyDescent="0.2">
      <c r="A3" t="s">
        <v>4</v>
      </c>
      <c r="B3" t="s">
        <v>3</v>
      </c>
      <c r="C3">
        <v>6</v>
      </c>
      <c r="F3" s="1"/>
      <c r="G3" s="1"/>
      <c r="H3" s="2"/>
      <c r="I3" s="1"/>
      <c r="J3" s="1"/>
      <c r="K3" s="2"/>
      <c r="L3" s="1"/>
      <c r="M3" s="1"/>
      <c r="N3" s="2"/>
      <c r="O3" s="2"/>
      <c r="W3" s="1">
        <f>S5+T4</f>
        <v>7</v>
      </c>
      <c r="X3" s="1">
        <f>T5+X2</f>
        <v>16</v>
      </c>
    </row>
    <row r="4" spans="1:32" x14ac:dyDescent="0.2">
      <c r="A4" t="s">
        <v>5</v>
      </c>
      <c r="B4" t="s">
        <v>3</v>
      </c>
      <c r="C4">
        <v>2</v>
      </c>
      <c r="F4" s="1"/>
      <c r="G4" s="1"/>
      <c r="H4" s="2"/>
      <c r="I4" s="1"/>
      <c r="J4" s="1"/>
      <c r="K4" s="2"/>
      <c r="L4" s="1"/>
      <c r="M4" s="1"/>
      <c r="N4" s="2"/>
      <c r="O4" s="2"/>
      <c r="S4" s="1" t="str">
        <f>A</f>
        <v>A</v>
      </c>
      <c r="T4" s="1">
        <f>$C$3</f>
        <v>6</v>
      </c>
      <c r="W4" s="1">
        <f>(X4-X2)+1</f>
        <v>10</v>
      </c>
      <c r="X4" s="4">
        <v>19</v>
      </c>
    </row>
    <row r="5" spans="1:32" x14ac:dyDescent="0.2">
      <c r="A5" t="s">
        <v>6</v>
      </c>
      <c r="B5" t="s">
        <v>3</v>
      </c>
      <c r="C5">
        <v>3</v>
      </c>
      <c r="S5" s="1">
        <v>1</v>
      </c>
      <c r="T5" s="1">
        <f>$C$3</f>
        <v>6</v>
      </c>
    </row>
    <row r="6" spans="1:32" x14ac:dyDescent="0.2">
      <c r="A6" t="s">
        <v>7</v>
      </c>
      <c r="B6" t="s">
        <v>4</v>
      </c>
      <c r="C6">
        <v>10</v>
      </c>
      <c r="F6" s="1" t="s">
        <v>5</v>
      </c>
      <c r="G6" s="1">
        <f>$C$4</f>
        <v>2</v>
      </c>
      <c r="H6" s="2"/>
      <c r="I6" s="1" t="s">
        <v>9</v>
      </c>
      <c r="J6" s="1">
        <f>$C$8</f>
        <v>2</v>
      </c>
      <c r="K6" s="2"/>
      <c r="L6" s="1" t="s">
        <v>14</v>
      </c>
      <c r="M6" s="1">
        <f>$C$12</f>
        <v>6</v>
      </c>
      <c r="N6" s="2"/>
      <c r="O6" s="2"/>
      <c r="S6" s="1"/>
      <c r="T6" s="1"/>
      <c r="W6" s="1" t="s">
        <v>8</v>
      </c>
      <c r="X6" s="1">
        <f>$C$7</f>
        <v>3</v>
      </c>
      <c r="AA6" s="1" t="s">
        <v>11</v>
      </c>
      <c r="AB6" s="1">
        <f>$C$10</f>
        <v>5</v>
      </c>
    </row>
    <row r="7" spans="1:32" x14ac:dyDescent="0.2">
      <c r="A7" t="s">
        <v>8</v>
      </c>
      <c r="B7" t="s">
        <v>4</v>
      </c>
      <c r="C7">
        <v>3</v>
      </c>
      <c r="F7" s="1"/>
      <c r="G7" s="1"/>
      <c r="H7" s="2"/>
      <c r="I7" s="1"/>
      <c r="J7" s="1"/>
      <c r="K7" s="2"/>
      <c r="L7" s="1"/>
      <c r="M7" s="1"/>
      <c r="N7" s="2"/>
      <c r="O7" s="2"/>
      <c r="S7" s="2"/>
      <c r="T7" s="2"/>
      <c r="W7" s="1">
        <f>S5+T4</f>
        <v>7</v>
      </c>
      <c r="X7" s="1">
        <f>T5+X6</f>
        <v>9</v>
      </c>
      <c r="AA7" s="1">
        <f>W7+X6</f>
        <v>10</v>
      </c>
      <c r="AB7" s="1">
        <f>X7+AB6</f>
        <v>14</v>
      </c>
    </row>
    <row r="8" spans="1:32" x14ac:dyDescent="0.2">
      <c r="A8" t="s">
        <v>9</v>
      </c>
      <c r="B8" t="s">
        <v>5</v>
      </c>
      <c r="C8">
        <v>2</v>
      </c>
      <c r="F8" s="1"/>
      <c r="G8" s="1"/>
      <c r="H8" s="2"/>
      <c r="I8" s="1"/>
      <c r="J8" s="1"/>
      <c r="K8" s="2"/>
      <c r="L8" s="1"/>
      <c r="M8" s="1"/>
      <c r="N8" s="2"/>
      <c r="O8" s="2"/>
      <c r="S8" s="2"/>
      <c r="T8" s="2"/>
      <c r="W8" s="1"/>
      <c r="X8" s="1"/>
      <c r="AA8" s="1">
        <f>(AB8-AB6)+1</f>
        <v>15</v>
      </c>
      <c r="AB8" s="4">
        <v>19</v>
      </c>
    </row>
    <row r="9" spans="1:32" x14ac:dyDescent="0.2">
      <c r="A9" t="s">
        <v>10</v>
      </c>
      <c r="B9" t="s">
        <v>6</v>
      </c>
      <c r="C9">
        <v>4</v>
      </c>
    </row>
    <row r="10" spans="1:32" x14ac:dyDescent="0.2">
      <c r="A10" t="s">
        <v>11</v>
      </c>
      <c r="B10" t="s">
        <v>8</v>
      </c>
      <c r="C10">
        <v>5</v>
      </c>
      <c r="F10" s="1" t="s">
        <v>6</v>
      </c>
      <c r="G10" s="1">
        <f>$C$5</f>
        <v>3</v>
      </c>
      <c r="H10" s="2"/>
      <c r="I10" s="1" t="s">
        <v>10</v>
      </c>
      <c r="J10" s="1">
        <f>$C$9</f>
        <v>4</v>
      </c>
      <c r="K10" s="2"/>
      <c r="L10" s="1" t="s">
        <v>15</v>
      </c>
      <c r="M10" s="1">
        <f>$C$13</f>
        <v>4</v>
      </c>
      <c r="N10" s="2"/>
      <c r="O10" s="2"/>
      <c r="S10" s="1" t="s">
        <v>5</v>
      </c>
      <c r="T10" s="1">
        <f>$C$4</f>
        <v>2</v>
      </c>
      <c r="W10" s="1" t="s">
        <v>9</v>
      </c>
      <c r="X10" s="1">
        <f>$C$8</f>
        <v>2</v>
      </c>
    </row>
    <row r="11" spans="1:32" x14ac:dyDescent="0.2">
      <c r="A11" t="s">
        <v>12</v>
      </c>
      <c r="B11" t="s">
        <v>13</v>
      </c>
      <c r="C11">
        <v>8</v>
      </c>
      <c r="F11" s="1"/>
      <c r="G11" s="1"/>
      <c r="H11" s="2"/>
      <c r="I11" s="1"/>
      <c r="J11" s="1"/>
      <c r="K11" s="2"/>
      <c r="L11" s="1"/>
      <c r="M11" s="1"/>
      <c r="N11" s="2"/>
      <c r="O11" s="2"/>
      <c r="S11" s="1">
        <v>1</v>
      </c>
      <c r="T11" s="1">
        <f>$C$4</f>
        <v>2</v>
      </c>
      <c r="W11" s="1">
        <f>S11+T10</f>
        <v>3</v>
      </c>
      <c r="X11" s="1">
        <f>T11+X10</f>
        <v>4</v>
      </c>
    </row>
    <row r="12" spans="1:32" x14ac:dyDescent="0.2">
      <c r="A12" t="s">
        <v>14</v>
      </c>
      <c r="B12" t="s">
        <v>10</v>
      </c>
      <c r="C12">
        <v>6</v>
      </c>
      <c r="F12" s="1"/>
      <c r="G12" s="1"/>
      <c r="H12" s="2"/>
      <c r="I12" s="1"/>
      <c r="J12" s="1"/>
      <c r="K12" s="2"/>
      <c r="L12" s="1"/>
      <c r="M12" s="1"/>
      <c r="N12" s="2"/>
      <c r="O12" s="2"/>
      <c r="S12" s="1"/>
      <c r="T12" s="1"/>
      <c r="W12" s="1"/>
      <c r="X12" s="1"/>
      <c r="AA12" s="1" t="s">
        <v>12</v>
      </c>
      <c r="AB12" s="1">
        <f>$C$11</f>
        <v>8</v>
      </c>
      <c r="AE12" s="1" t="s">
        <v>15</v>
      </c>
      <c r="AF12" s="1">
        <f>$C$13</f>
        <v>4</v>
      </c>
    </row>
    <row r="13" spans="1:32" x14ac:dyDescent="0.2">
      <c r="A13" t="s">
        <v>15</v>
      </c>
      <c r="B13" t="s">
        <v>12</v>
      </c>
      <c r="C13">
        <v>4</v>
      </c>
      <c r="S13" s="2"/>
      <c r="T13" s="2"/>
      <c r="W13" s="2"/>
      <c r="X13" s="2"/>
      <c r="AA13" s="1">
        <f>W17+X16</f>
        <v>8</v>
      </c>
      <c r="AB13" s="1">
        <f>X17+AB12</f>
        <v>15</v>
      </c>
      <c r="AE13" s="1">
        <f>AA13+AB12</f>
        <v>16</v>
      </c>
      <c r="AF13" s="1">
        <f>AB13+AF12</f>
        <v>19</v>
      </c>
    </row>
    <row r="14" spans="1:32" x14ac:dyDescent="0.2">
      <c r="A14" t="s">
        <v>16</v>
      </c>
      <c r="B14" t="s">
        <v>14</v>
      </c>
      <c r="C14">
        <v>2</v>
      </c>
      <c r="F14" s="1" t="s">
        <v>7</v>
      </c>
      <c r="G14" s="1">
        <f>$C$6</f>
        <v>10</v>
      </c>
      <c r="H14" s="2"/>
      <c r="I14" s="1" t="s">
        <v>11</v>
      </c>
      <c r="J14" s="1">
        <f>$C$10</f>
        <v>5</v>
      </c>
      <c r="K14" s="2"/>
      <c r="L14" s="1" t="s">
        <v>16</v>
      </c>
      <c r="M14" s="1">
        <f>$C$14</f>
        <v>2</v>
      </c>
      <c r="N14" s="2"/>
      <c r="O14" s="2"/>
      <c r="S14" s="2"/>
      <c r="T14" s="2"/>
      <c r="AA14" s="1"/>
      <c r="AB14" s="1"/>
      <c r="AE14" s="1">
        <f>(AF14-AF12)+1</f>
        <v>16</v>
      </c>
      <c r="AF14" s="4">
        <v>19</v>
      </c>
    </row>
    <row r="15" spans="1:32" x14ac:dyDescent="0.2">
      <c r="A15" t="s">
        <v>17</v>
      </c>
      <c r="B15" t="s">
        <v>18</v>
      </c>
      <c r="C15">
        <v>0</v>
      </c>
      <c r="F15" s="1"/>
      <c r="G15" s="1"/>
      <c r="H15" s="2"/>
      <c r="I15" s="1"/>
      <c r="J15" s="1"/>
      <c r="K15" s="2"/>
      <c r="L15" s="1"/>
      <c r="M15" s="1"/>
      <c r="N15" s="2"/>
      <c r="O15" s="2"/>
    </row>
    <row r="16" spans="1:32" x14ac:dyDescent="0.2">
      <c r="F16" s="1"/>
      <c r="G16" s="1"/>
      <c r="H16" s="2"/>
      <c r="I16" s="1"/>
      <c r="J16" s="1"/>
      <c r="K16" s="2"/>
      <c r="L16" s="1"/>
      <c r="M16" s="1"/>
      <c r="N16" s="2"/>
      <c r="O16" s="2"/>
      <c r="S16" s="1" t="s">
        <v>6</v>
      </c>
      <c r="T16" s="1">
        <f>$C$5</f>
        <v>3</v>
      </c>
      <c r="W16" s="1" t="s">
        <v>10</v>
      </c>
      <c r="X16" s="1">
        <f>$C$9</f>
        <v>4</v>
      </c>
      <c r="AA16" s="1" t="s">
        <v>14</v>
      </c>
      <c r="AB16" s="1">
        <f>$C$12</f>
        <v>6</v>
      </c>
      <c r="AE16" s="1" t="s">
        <v>16</v>
      </c>
      <c r="AF16" s="1">
        <f>$C$14</f>
        <v>2</v>
      </c>
    </row>
    <row r="17" spans="1:32" x14ac:dyDescent="0.2">
      <c r="E17" s="2"/>
      <c r="F17" s="2"/>
      <c r="G17" s="2"/>
      <c r="H17" s="2"/>
      <c r="I17" s="2"/>
      <c r="S17" s="1">
        <v>1</v>
      </c>
      <c r="T17" s="1">
        <f>$C$5</f>
        <v>3</v>
      </c>
      <c r="W17" s="1">
        <f>S17+T16</f>
        <v>4</v>
      </c>
      <c r="X17" s="1">
        <f>T17+X16</f>
        <v>7</v>
      </c>
      <c r="AA17" s="1">
        <f>W17+X16</f>
        <v>8</v>
      </c>
      <c r="AB17" s="1">
        <f>X17+AB16</f>
        <v>13</v>
      </c>
      <c r="AE17" s="1">
        <f>AA17+AB16</f>
        <v>14</v>
      </c>
      <c r="AF17" s="1">
        <f>AB17+AF16</f>
        <v>15</v>
      </c>
    </row>
    <row r="18" spans="1:32" x14ac:dyDescent="0.2">
      <c r="A18" s="3" t="s">
        <v>19</v>
      </c>
      <c r="E18" s="2"/>
      <c r="F18" s="2"/>
      <c r="G18" s="2"/>
      <c r="H18" s="2"/>
      <c r="I18" s="2"/>
      <c r="J18" s="2"/>
      <c r="K18" s="2"/>
      <c r="S18" s="1"/>
      <c r="T18" s="1"/>
      <c r="W18" s="1"/>
      <c r="X18" s="1"/>
      <c r="AA18" s="1"/>
      <c r="AB18" s="1"/>
      <c r="AE18" s="1">
        <f>(AF18-AF16)+1</f>
        <v>18</v>
      </c>
      <c r="AF18" s="4">
        <v>19</v>
      </c>
    </row>
    <row r="19" spans="1:32" x14ac:dyDescent="0.2">
      <c r="E19" s="2"/>
      <c r="F19" s="2"/>
      <c r="G19" s="2"/>
      <c r="H19" s="2"/>
      <c r="I19" s="2"/>
      <c r="J19" s="2"/>
      <c r="K19" s="2"/>
    </row>
    <row r="20" spans="1:32" x14ac:dyDescent="0.2">
      <c r="E20" s="2"/>
      <c r="F20" s="2"/>
      <c r="G20" s="2"/>
      <c r="H20" s="2"/>
      <c r="I20" s="2"/>
      <c r="J20" s="2"/>
      <c r="K20" s="2"/>
    </row>
    <row r="21" spans="1:32" x14ac:dyDescent="0.2">
      <c r="E21" s="2"/>
      <c r="F21" s="2"/>
      <c r="G21" s="2"/>
      <c r="H21" s="2"/>
      <c r="I21" s="2"/>
    </row>
    <row r="22" spans="1:32" x14ac:dyDescent="0.2">
      <c r="E22" s="2"/>
      <c r="F22" s="2"/>
      <c r="G22" s="2"/>
      <c r="H22" s="2"/>
      <c r="I22" s="2"/>
      <c r="J22" s="2"/>
      <c r="K22" s="2"/>
    </row>
    <row r="23" spans="1:32" x14ac:dyDescent="0.2">
      <c r="E23" s="2"/>
      <c r="F23" s="2"/>
      <c r="G23" s="2"/>
      <c r="H23" s="2"/>
      <c r="I23" s="2"/>
      <c r="J23" s="2"/>
      <c r="K23" s="2"/>
    </row>
    <row r="24" spans="1:32" x14ac:dyDescent="0.2">
      <c r="E24" s="2"/>
      <c r="F24" s="2"/>
      <c r="G24" s="2"/>
      <c r="H24" s="2"/>
      <c r="I24" s="2"/>
      <c r="J24" s="2"/>
      <c r="K24" s="2"/>
    </row>
  </sheetData>
  <hyperlinks>
    <hyperlink ref="A18" r:id="rId1" xr:uid="{BD2991ED-1495-4D2A-A2C4-B4490184AFE7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7EC9-EC23-EF4B-8F03-EDEAA9893544}">
  <dimension ref="A1:AF24"/>
  <sheetViews>
    <sheetView zoomScale="85" zoomScaleNormal="85" workbookViewId="0">
      <selection activeCell="W4" sqref="W4"/>
    </sheetView>
  </sheetViews>
  <sheetFormatPr defaultRowHeight="15" x14ac:dyDescent="0.2"/>
  <cols>
    <col min="1" max="1" width="9.55078125" bestFit="1" customWidth="1"/>
    <col min="2" max="2" width="11.8359375" bestFit="1" customWidth="1"/>
    <col min="3" max="3" width="8.203125" bestFit="1" customWidth="1"/>
    <col min="6" max="15" width="5.6484375" customWidth="1"/>
    <col min="16" max="16" width="7.26171875" bestFit="1" customWidth="1"/>
    <col min="17" max="46" width="5.6484375" customWidth="1"/>
  </cols>
  <sheetData>
    <row r="1" spans="1:32" x14ac:dyDescent="0.2">
      <c r="A1" t="s">
        <v>0</v>
      </c>
      <c r="B1" t="s">
        <v>1</v>
      </c>
      <c r="C1" t="s">
        <v>2</v>
      </c>
    </row>
    <row r="2" spans="1:32" x14ac:dyDescent="0.2">
      <c r="A2" t="s">
        <v>3</v>
      </c>
      <c r="C2">
        <v>0</v>
      </c>
      <c r="F2" s="1" t="str">
        <f>A</f>
        <v>A</v>
      </c>
      <c r="G2" s="1">
        <f>$C$3</f>
        <v>6</v>
      </c>
      <c r="H2" s="2"/>
      <c r="I2" s="1" t="s">
        <v>8</v>
      </c>
      <c r="J2" s="1">
        <f>$C$7</f>
        <v>3</v>
      </c>
      <c r="K2" s="2"/>
      <c r="L2" s="1" t="s">
        <v>12</v>
      </c>
      <c r="M2" s="1">
        <f>$C$11</f>
        <v>8</v>
      </c>
      <c r="N2" s="2"/>
      <c r="O2" s="2"/>
      <c r="W2" s="1" t="s">
        <v>7</v>
      </c>
      <c r="X2" s="1">
        <f>$C$6</f>
        <v>10</v>
      </c>
    </row>
    <row r="3" spans="1:32" x14ac:dyDescent="0.2">
      <c r="A3" t="s">
        <v>4</v>
      </c>
      <c r="B3" t="s">
        <v>3</v>
      </c>
      <c r="C3">
        <v>6</v>
      </c>
      <c r="F3" s="1"/>
      <c r="G3" s="1"/>
      <c r="H3" s="2"/>
      <c r="I3" s="1"/>
      <c r="J3" s="1"/>
      <c r="K3" s="2"/>
      <c r="L3" s="1"/>
      <c r="M3" s="1"/>
      <c r="N3" s="2"/>
      <c r="O3" s="2"/>
      <c r="W3" s="1">
        <f>S5+T4</f>
        <v>7</v>
      </c>
      <c r="X3" s="1">
        <f>T5+X2</f>
        <v>16</v>
      </c>
    </row>
    <row r="4" spans="1:32" x14ac:dyDescent="0.2">
      <c r="A4" t="s">
        <v>5</v>
      </c>
      <c r="B4" t="s">
        <v>3</v>
      </c>
      <c r="C4">
        <v>2</v>
      </c>
      <c r="F4" s="1"/>
      <c r="G4" s="1"/>
      <c r="H4" s="2"/>
      <c r="I4" s="1"/>
      <c r="J4" s="1"/>
      <c r="K4" s="2"/>
      <c r="L4" s="1"/>
      <c r="M4" s="1"/>
      <c r="N4" s="2"/>
      <c r="O4" s="2"/>
      <c r="S4" s="1" t="str">
        <f>A</f>
        <v>A</v>
      </c>
      <c r="T4" s="1">
        <f>$C$3</f>
        <v>6</v>
      </c>
      <c r="W4" s="1">
        <f>(X4-X2)+1</f>
        <v>10</v>
      </c>
      <c r="X4" s="4">
        <v>19</v>
      </c>
    </row>
    <row r="5" spans="1:32" x14ac:dyDescent="0.2">
      <c r="A5" t="s">
        <v>6</v>
      </c>
      <c r="B5" t="s">
        <v>3</v>
      </c>
      <c r="C5">
        <v>3</v>
      </c>
      <c r="S5" s="1">
        <v>1</v>
      </c>
      <c r="T5" s="1">
        <f>$C$3</f>
        <v>6</v>
      </c>
      <c r="W5" s="15">
        <v>3</v>
      </c>
      <c r="X5" s="15"/>
    </row>
    <row r="6" spans="1:32" x14ac:dyDescent="0.2">
      <c r="A6" t="s">
        <v>7</v>
      </c>
      <c r="B6" t="s">
        <v>4</v>
      </c>
      <c r="C6">
        <v>10</v>
      </c>
      <c r="F6" s="1" t="s">
        <v>5</v>
      </c>
      <c r="G6" s="1">
        <f>$C$4</f>
        <v>2</v>
      </c>
      <c r="H6" s="2"/>
      <c r="I6" s="1" t="s">
        <v>9</v>
      </c>
      <c r="J6" s="1">
        <f>$C$8</f>
        <v>2</v>
      </c>
      <c r="K6" s="2"/>
      <c r="L6" s="1" t="s">
        <v>14</v>
      </c>
      <c r="M6" s="1">
        <f>$C$12</f>
        <v>6</v>
      </c>
      <c r="N6" s="2"/>
      <c r="O6" s="2"/>
      <c r="S6" s="1">
        <v>4</v>
      </c>
      <c r="T6" s="1">
        <v>9</v>
      </c>
    </row>
    <row r="7" spans="1:32" x14ac:dyDescent="0.2">
      <c r="A7" t="s">
        <v>8</v>
      </c>
      <c r="B7" t="s">
        <v>4</v>
      </c>
      <c r="C7">
        <v>3</v>
      </c>
      <c r="F7" s="1"/>
      <c r="G7" s="1"/>
      <c r="H7" s="2"/>
      <c r="I7" s="1"/>
      <c r="J7" s="1"/>
      <c r="K7" s="2"/>
      <c r="L7" s="1"/>
      <c r="M7" s="1"/>
      <c r="N7" s="2"/>
      <c r="O7" s="2"/>
      <c r="S7" s="15">
        <v>3</v>
      </c>
      <c r="T7" s="15"/>
      <c r="W7" s="1" t="s">
        <v>8</v>
      </c>
      <c r="X7" s="1">
        <f>$C$7</f>
        <v>3</v>
      </c>
      <c r="AA7" s="1" t="s">
        <v>11</v>
      </c>
      <c r="AB7" s="1">
        <f>$C$10</f>
        <v>5</v>
      </c>
    </row>
    <row r="8" spans="1:32" x14ac:dyDescent="0.2">
      <c r="A8" t="s">
        <v>9</v>
      </c>
      <c r="B8" t="s">
        <v>5</v>
      </c>
      <c r="C8">
        <v>2</v>
      </c>
      <c r="F8" s="1"/>
      <c r="G8" s="1"/>
      <c r="H8" s="2"/>
      <c r="I8" s="1"/>
      <c r="J8" s="1"/>
      <c r="K8" s="2"/>
      <c r="L8" s="1"/>
      <c r="M8" s="1"/>
      <c r="N8" s="2"/>
      <c r="O8" s="2"/>
      <c r="S8" s="2"/>
      <c r="T8" s="2"/>
      <c r="W8" s="1">
        <f>S5+T4</f>
        <v>7</v>
      </c>
      <c r="X8" s="1">
        <f>T5+X7</f>
        <v>9</v>
      </c>
      <c r="AA8" s="1">
        <f>W8+X7</f>
        <v>10</v>
      </c>
      <c r="AB8" s="1">
        <f>X8+AB7</f>
        <v>14</v>
      </c>
    </row>
    <row r="9" spans="1:32" x14ac:dyDescent="0.2">
      <c r="A9" t="s">
        <v>10</v>
      </c>
      <c r="B9" t="s">
        <v>6</v>
      </c>
      <c r="C9">
        <v>4</v>
      </c>
      <c r="W9" s="1">
        <v>12</v>
      </c>
      <c r="X9" s="1">
        <v>14</v>
      </c>
      <c r="AA9" s="1">
        <f>(AB9-AB7)+1</f>
        <v>15</v>
      </c>
      <c r="AB9" s="4">
        <v>19</v>
      </c>
    </row>
    <row r="10" spans="1:32" x14ac:dyDescent="0.2">
      <c r="A10" t="s">
        <v>11</v>
      </c>
      <c r="B10" t="s">
        <v>8</v>
      </c>
      <c r="C10">
        <v>5</v>
      </c>
      <c r="F10" s="1" t="s">
        <v>6</v>
      </c>
      <c r="G10" s="1">
        <f>$C$5</f>
        <v>3</v>
      </c>
      <c r="H10" s="2"/>
      <c r="I10" s="1" t="s">
        <v>10</v>
      </c>
      <c r="J10" s="1">
        <f>$C$9</f>
        <v>4</v>
      </c>
      <c r="K10" s="2"/>
      <c r="L10" s="1" t="s">
        <v>15</v>
      </c>
      <c r="M10" s="1">
        <f>$C$13</f>
        <v>4</v>
      </c>
      <c r="N10" s="2"/>
      <c r="O10" s="2"/>
      <c r="W10" s="15">
        <v>5</v>
      </c>
      <c r="X10" s="15"/>
      <c r="AA10" s="15">
        <v>5</v>
      </c>
      <c r="AB10" s="15"/>
    </row>
    <row r="11" spans="1:32" x14ac:dyDescent="0.2">
      <c r="A11" t="s">
        <v>12</v>
      </c>
      <c r="B11" t="s">
        <v>13</v>
      </c>
      <c r="C11">
        <v>8</v>
      </c>
      <c r="F11" s="1"/>
      <c r="G11" s="1"/>
      <c r="H11" s="2"/>
      <c r="I11" s="1"/>
      <c r="J11" s="1"/>
      <c r="K11" s="2"/>
      <c r="L11" s="1"/>
      <c r="M11" s="1"/>
      <c r="N11" s="2"/>
      <c r="O11" s="2"/>
      <c r="S11" s="1" t="s">
        <v>5</v>
      </c>
      <c r="T11" s="1">
        <f>$C$4</f>
        <v>2</v>
      </c>
    </row>
    <row r="12" spans="1:32" x14ac:dyDescent="0.2">
      <c r="A12" t="s">
        <v>14</v>
      </c>
      <c r="B12" t="s">
        <v>10</v>
      </c>
      <c r="C12">
        <v>6</v>
      </c>
      <c r="F12" s="1"/>
      <c r="G12" s="1"/>
      <c r="H12" s="2"/>
      <c r="I12" s="1"/>
      <c r="J12" s="1"/>
      <c r="K12" s="2"/>
      <c r="L12" s="1"/>
      <c r="M12" s="1"/>
      <c r="N12" s="2"/>
      <c r="O12" s="2"/>
      <c r="S12" s="1">
        <v>1</v>
      </c>
      <c r="T12" s="1">
        <f>$C$4</f>
        <v>2</v>
      </c>
      <c r="W12" s="1" t="s">
        <v>9</v>
      </c>
      <c r="X12" s="1">
        <f>$C$8</f>
        <v>2</v>
      </c>
    </row>
    <row r="13" spans="1:32" x14ac:dyDescent="0.2">
      <c r="A13" t="s">
        <v>15</v>
      </c>
      <c r="B13" t="s">
        <v>12</v>
      </c>
      <c r="C13">
        <v>4</v>
      </c>
      <c r="S13" s="1">
        <v>4</v>
      </c>
      <c r="T13" s="1">
        <v>5</v>
      </c>
      <c r="W13" s="1">
        <f>S12+T11</f>
        <v>3</v>
      </c>
      <c r="X13" s="1">
        <f>T12+X12</f>
        <v>4</v>
      </c>
    </row>
    <row r="14" spans="1:32" x14ac:dyDescent="0.2">
      <c r="A14" t="s">
        <v>16</v>
      </c>
      <c r="B14" t="s">
        <v>14</v>
      </c>
      <c r="C14">
        <v>2</v>
      </c>
      <c r="F14" s="1" t="s">
        <v>7</v>
      </c>
      <c r="G14" s="1">
        <f>$C$6</f>
        <v>10</v>
      </c>
      <c r="H14" s="2"/>
      <c r="I14" s="1" t="s">
        <v>11</v>
      </c>
      <c r="J14" s="1">
        <f>$C$10</f>
        <v>5</v>
      </c>
      <c r="K14" s="2"/>
      <c r="L14" s="1" t="s">
        <v>16</v>
      </c>
      <c r="M14" s="1">
        <f>$C$14</f>
        <v>2</v>
      </c>
      <c r="N14" s="2"/>
      <c r="O14" s="2"/>
      <c r="S14" s="15">
        <v>3</v>
      </c>
      <c r="T14" s="15"/>
      <c r="W14" s="1">
        <v>6</v>
      </c>
      <c r="X14" s="1">
        <v>7</v>
      </c>
      <c r="AA14" s="6" t="s">
        <v>12</v>
      </c>
      <c r="AB14" s="6">
        <f>$C$11</f>
        <v>8</v>
      </c>
      <c r="AC14" s="5"/>
      <c r="AD14" s="5"/>
      <c r="AE14" s="6" t="s">
        <v>15</v>
      </c>
      <c r="AF14" s="6">
        <f>$C$13</f>
        <v>4</v>
      </c>
    </row>
    <row r="15" spans="1:32" x14ac:dyDescent="0.2">
      <c r="A15" t="s">
        <v>17</v>
      </c>
      <c r="B15" t="s">
        <v>18</v>
      </c>
      <c r="C15">
        <v>0</v>
      </c>
      <c r="F15" s="1"/>
      <c r="G15" s="1"/>
      <c r="H15" s="2"/>
      <c r="I15" s="1"/>
      <c r="J15" s="1"/>
      <c r="K15" s="2"/>
      <c r="L15" s="1"/>
      <c r="M15" s="1"/>
      <c r="N15" s="2"/>
      <c r="O15" s="2"/>
      <c r="S15" s="2"/>
      <c r="T15" s="2"/>
      <c r="W15" s="15">
        <v>3</v>
      </c>
      <c r="X15" s="15"/>
      <c r="AA15" s="6">
        <f>W20+X19</f>
        <v>8</v>
      </c>
      <c r="AB15" s="6">
        <f>X20+AB14</f>
        <v>15</v>
      </c>
      <c r="AC15" s="5"/>
      <c r="AD15" s="5"/>
      <c r="AE15" s="6">
        <f>AA15+AB14</f>
        <v>16</v>
      </c>
      <c r="AF15" s="6">
        <f>AB15+AF14</f>
        <v>19</v>
      </c>
    </row>
    <row r="16" spans="1:32" x14ac:dyDescent="0.2">
      <c r="F16" s="1"/>
      <c r="G16" s="1"/>
      <c r="H16" s="2"/>
      <c r="I16" s="1"/>
      <c r="J16" s="1"/>
      <c r="K16" s="2"/>
      <c r="L16" s="1"/>
      <c r="M16" s="1"/>
      <c r="N16" s="2"/>
      <c r="O16" s="2"/>
      <c r="S16" s="2"/>
      <c r="T16" s="2"/>
      <c r="Y16" s="5"/>
      <c r="Z16" s="5"/>
      <c r="AA16" s="6">
        <v>8</v>
      </c>
      <c r="AB16" s="6">
        <v>15</v>
      </c>
      <c r="AC16" s="5"/>
      <c r="AD16" s="5"/>
      <c r="AE16" s="6">
        <f>(AF16-AF14)+1</f>
        <v>16</v>
      </c>
      <c r="AF16" s="6">
        <v>19</v>
      </c>
    </row>
    <row r="17" spans="1:32" x14ac:dyDescent="0.2">
      <c r="E17" s="2"/>
      <c r="F17" s="2"/>
      <c r="G17" s="2"/>
      <c r="H17" s="2"/>
      <c r="I17" s="2"/>
      <c r="S17" s="2"/>
      <c r="T17" s="2"/>
      <c r="Y17" s="5"/>
      <c r="Z17" s="5"/>
      <c r="AA17" s="16">
        <v>0</v>
      </c>
      <c r="AB17" s="16"/>
      <c r="AC17" s="7"/>
      <c r="AD17" s="7"/>
      <c r="AE17" s="16">
        <v>0</v>
      </c>
      <c r="AF17" s="16"/>
    </row>
    <row r="18" spans="1:32" x14ac:dyDescent="0.2">
      <c r="A18" s="3" t="s">
        <v>19</v>
      </c>
      <c r="E18" s="2"/>
      <c r="F18" s="2"/>
      <c r="G18" s="2"/>
      <c r="H18" s="2"/>
      <c r="I18" s="2"/>
      <c r="J18" s="2"/>
      <c r="K18" s="2"/>
      <c r="Y18" s="5"/>
      <c r="Z18" s="5"/>
    </row>
    <row r="19" spans="1:32" x14ac:dyDescent="0.2">
      <c r="E19" s="2"/>
      <c r="F19" s="2"/>
      <c r="G19" s="2"/>
      <c r="H19" s="2"/>
      <c r="I19" s="2"/>
      <c r="J19" s="2"/>
      <c r="K19" s="2"/>
      <c r="R19" s="5"/>
      <c r="S19" s="6" t="s">
        <v>6</v>
      </c>
      <c r="T19" s="6">
        <f>$C$5</f>
        <v>3</v>
      </c>
      <c r="U19" s="5"/>
      <c r="V19" s="5"/>
      <c r="W19" s="6" t="s">
        <v>10</v>
      </c>
      <c r="X19" s="6">
        <f>$C$9</f>
        <v>4</v>
      </c>
      <c r="AA19" s="1" t="s">
        <v>14</v>
      </c>
      <c r="AB19" s="1">
        <f>$C$12</f>
        <v>6</v>
      </c>
      <c r="AE19" s="1" t="s">
        <v>16</v>
      </c>
      <c r="AF19" s="1">
        <f>$C$14</f>
        <v>2</v>
      </c>
    </row>
    <row r="20" spans="1:32" x14ac:dyDescent="0.2">
      <c r="E20" s="2"/>
      <c r="F20" s="2"/>
      <c r="G20" s="2"/>
      <c r="H20" s="2"/>
      <c r="I20" s="2"/>
      <c r="J20" s="2"/>
      <c r="K20" s="2"/>
      <c r="R20" s="5"/>
      <c r="S20" s="6">
        <v>1</v>
      </c>
      <c r="T20" s="6">
        <f>$C$5</f>
        <v>3</v>
      </c>
      <c r="U20" s="5"/>
      <c r="V20" s="5"/>
      <c r="W20" s="6">
        <f>S20+T19</f>
        <v>4</v>
      </c>
      <c r="X20" s="6">
        <f>T20+X19</f>
        <v>7</v>
      </c>
      <c r="AA20" s="1">
        <f>W20+X19</f>
        <v>8</v>
      </c>
      <c r="AB20" s="1">
        <f>X20+AB19</f>
        <v>13</v>
      </c>
      <c r="AE20" s="1">
        <f>AA20+AB19</f>
        <v>14</v>
      </c>
      <c r="AF20" s="1">
        <f>AB20+AF19</f>
        <v>15</v>
      </c>
    </row>
    <row r="21" spans="1:32" x14ac:dyDescent="0.2">
      <c r="E21" s="2"/>
      <c r="F21" s="2"/>
      <c r="G21" s="2"/>
      <c r="H21" s="2"/>
      <c r="I21" s="2"/>
      <c r="R21" s="5"/>
      <c r="S21" s="6">
        <v>1</v>
      </c>
      <c r="T21" s="6">
        <v>3</v>
      </c>
      <c r="U21" s="5"/>
      <c r="V21" s="5"/>
      <c r="W21" s="6">
        <v>4</v>
      </c>
      <c r="X21" s="6">
        <v>7</v>
      </c>
      <c r="AA21" s="1">
        <v>12</v>
      </c>
      <c r="AB21" s="1">
        <v>17</v>
      </c>
      <c r="AE21" s="1">
        <f>(AF21-AF19)+1</f>
        <v>18</v>
      </c>
      <c r="AF21" s="4">
        <v>19</v>
      </c>
    </row>
    <row r="22" spans="1:32" x14ac:dyDescent="0.2">
      <c r="E22" s="2"/>
      <c r="F22" s="2"/>
      <c r="G22" s="2"/>
      <c r="H22" s="2"/>
      <c r="I22" s="2"/>
      <c r="J22" s="2"/>
      <c r="K22" s="2"/>
      <c r="R22" s="5"/>
      <c r="S22" s="17">
        <v>0</v>
      </c>
      <c r="T22" s="17"/>
      <c r="U22" s="7"/>
      <c r="V22" s="7"/>
      <c r="W22" s="16">
        <v>0</v>
      </c>
      <c r="X22" s="16"/>
      <c r="AA22" s="15">
        <v>4</v>
      </c>
      <c r="AB22" s="15"/>
      <c r="AE22" s="15">
        <v>4</v>
      </c>
      <c r="AF22" s="15"/>
    </row>
    <row r="23" spans="1:32" x14ac:dyDescent="0.2">
      <c r="E23" s="2"/>
      <c r="F23" s="2"/>
      <c r="G23" s="2"/>
      <c r="H23" s="2"/>
      <c r="I23" s="2"/>
      <c r="J23" s="2"/>
      <c r="K23" s="2"/>
    </row>
    <row r="24" spans="1:32" x14ac:dyDescent="0.2">
      <c r="E24" s="2"/>
      <c r="F24" s="2"/>
      <c r="G24" s="2"/>
      <c r="H24" s="2"/>
      <c r="I24" s="2"/>
      <c r="J24" s="2"/>
      <c r="K24" s="2"/>
    </row>
  </sheetData>
  <mergeCells count="12">
    <mergeCell ref="S7:T7"/>
    <mergeCell ref="S14:T14"/>
    <mergeCell ref="S22:T22"/>
    <mergeCell ref="W5:X5"/>
    <mergeCell ref="W10:X10"/>
    <mergeCell ref="W15:X15"/>
    <mergeCell ref="W22:X22"/>
    <mergeCell ref="AA10:AB10"/>
    <mergeCell ref="AA17:AB17"/>
    <mergeCell ref="AA22:AB22"/>
    <mergeCell ref="AE17:AF17"/>
    <mergeCell ref="AE22:AF22"/>
  </mergeCells>
  <hyperlinks>
    <hyperlink ref="A18" r:id="rId1" xr:uid="{A5BC2D7B-6E2A-9A40-9F0E-57BD2F83EF2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4D46-93F5-0542-85D9-4047FB1FAD8E}">
  <sheetPr>
    <pageSetUpPr fitToPage="1"/>
  </sheetPr>
  <dimension ref="A1:AF28"/>
  <sheetViews>
    <sheetView topLeftCell="F1" zoomScale="85" zoomScaleNormal="85" workbookViewId="0">
      <selection activeCell="AO8" sqref="AO8"/>
    </sheetView>
  </sheetViews>
  <sheetFormatPr defaultRowHeight="15" x14ac:dyDescent="0.2"/>
  <cols>
    <col min="1" max="1" width="9.55078125" bestFit="1" customWidth="1"/>
    <col min="2" max="2" width="11.8359375" bestFit="1" customWidth="1"/>
    <col min="3" max="3" width="8.203125" bestFit="1" customWidth="1"/>
    <col min="6" max="12" width="5.6484375" customWidth="1"/>
    <col min="13" max="13" width="5.6484375" style="2" customWidth="1"/>
    <col min="14" max="15" width="5.6484375" customWidth="1"/>
    <col min="16" max="16" width="7.26171875" bestFit="1" customWidth="1"/>
    <col min="17" max="46" width="5.6484375" customWidth="1"/>
  </cols>
  <sheetData>
    <row r="1" spans="1:32" x14ac:dyDescent="0.2">
      <c r="A1" t="s">
        <v>0</v>
      </c>
      <c r="B1" t="s">
        <v>1</v>
      </c>
      <c r="C1" t="s">
        <v>2</v>
      </c>
    </row>
    <row r="2" spans="1:32" x14ac:dyDescent="0.2">
      <c r="A2" t="s">
        <v>3</v>
      </c>
      <c r="C2">
        <v>0</v>
      </c>
      <c r="F2" s="1" t="str">
        <f>A</f>
        <v>A</v>
      </c>
      <c r="G2" s="1">
        <f>$C$3</f>
        <v>12</v>
      </c>
      <c r="H2" s="2"/>
      <c r="I2" s="1" t="s">
        <v>8</v>
      </c>
      <c r="J2" s="1">
        <f>$C$7</f>
        <v>6</v>
      </c>
      <c r="K2" s="2"/>
      <c r="L2" s="11" t="s">
        <v>12</v>
      </c>
      <c r="N2" s="2"/>
      <c r="O2" s="2"/>
      <c r="W2" s="1" t="s">
        <v>7</v>
      </c>
      <c r="X2" s="1">
        <f>$C$6</f>
        <v>20</v>
      </c>
    </row>
    <row r="3" spans="1:32" x14ac:dyDescent="0.2">
      <c r="A3" t="s">
        <v>4</v>
      </c>
      <c r="B3" t="s">
        <v>3</v>
      </c>
      <c r="C3">
        <v>12</v>
      </c>
      <c r="F3" s="1"/>
      <c r="G3" s="1"/>
      <c r="H3" s="2"/>
      <c r="I3" s="1"/>
      <c r="J3" s="1"/>
      <c r="K3" s="2"/>
      <c r="L3" s="11"/>
      <c r="N3" s="2"/>
      <c r="O3" s="2"/>
      <c r="W3" s="1">
        <f>S5+T4</f>
        <v>13</v>
      </c>
      <c r="X3" s="1">
        <f>T5+X2</f>
        <v>32</v>
      </c>
    </row>
    <row r="4" spans="1:32" x14ac:dyDescent="0.2">
      <c r="A4" t="s">
        <v>5</v>
      </c>
      <c r="B4" t="s">
        <v>3</v>
      </c>
      <c r="C4">
        <v>4</v>
      </c>
      <c r="F4" s="1"/>
      <c r="G4" s="1"/>
      <c r="H4" s="2"/>
      <c r="I4" s="1"/>
      <c r="J4" s="1"/>
      <c r="K4" s="2"/>
      <c r="L4" s="11"/>
      <c r="N4" s="2"/>
      <c r="O4" s="2"/>
      <c r="S4" s="1" t="str">
        <f>A</f>
        <v>A</v>
      </c>
      <c r="T4" s="1">
        <f>$C$3</f>
        <v>12</v>
      </c>
      <c r="W4" s="1">
        <f>(X4-X2)+1</f>
        <v>19</v>
      </c>
      <c r="X4" s="8">
        <v>38</v>
      </c>
    </row>
    <row r="5" spans="1:32" x14ac:dyDescent="0.2">
      <c r="A5" t="s">
        <v>6</v>
      </c>
      <c r="B5" t="s">
        <v>3</v>
      </c>
      <c r="C5">
        <v>6</v>
      </c>
      <c r="S5" s="1">
        <v>1</v>
      </c>
      <c r="T5" s="1">
        <f>$C$3</f>
        <v>12</v>
      </c>
      <c r="W5" s="15">
        <v>6</v>
      </c>
      <c r="X5" s="15"/>
    </row>
    <row r="6" spans="1:32" x14ac:dyDescent="0.2">
      <c r="A6" t="s">
        <v>7</v>
      </c>
      <c r="B6" t="s">
        <v>4</v>
      </c>
      <c r="C6">
        <v>20</v>
      </c>
      <c r="F6" s="1" t="s">
        <v>5</v>
      </c>
      <c r="G6" s="1">
        <f>$C$4</f>
        <v>4</v>
      </c>
      <c r="H6" s="2"/>
      <c r="I6" s="1" t="s">
        <v>9</v>
      </c>
      <c r="J6" s="1">
        <f>$C$8</f>
        <v>4</v>
      </c>
      <c r="K6" s="2"/>
      <c r="L6" s="11" t="s">
        <v>14</v>
      </c>
      <c r="N6" s="2"/>
      <c r="O6" s="2"/>
      <c r="S6" s="1">
        <f>(T6-T4)+1</f>
        <v>7</v>
      </c>
      <c r="T6" s="1">
        <f>W4-1</f>
        <v>18</v>
      </c>
    </row>
    <row r="7" spans="1:32" x14ac:dyDescent="0.2">
      <c r="A7" t="s">
        <v>8</v>
      </c>
      <c r="B7" t="s">
        <v>4</v>
      </c>
      <c r="C7">
        <v>6</v>
      </c>
      <c r="F7" s="1"/>
      <c r="G7" s="1"/>
      <c r="H7" s="2"/>
      <c r="I7" s="1"/>
      <c r="J7" s="1"/>
      <c r="K7" s="2"/>
      <c r="L7" s="11"/>
      <c r="N7" s="2"/>
      <c r="O7" s="2"/>
      <c r="S7" s="15">
        <v>6</v>
      </c>
      <c r="T7" s="15"/>
      <c r="W7" s="1" t="s">
        <v>8</v>
      </c>
      <c r="X7" s="1">
        <f>$C$7</f>
        <v>6</v>
      </c>
      <c r="AA7" s="1" t="s">
        <v>11</v>
      </c>
      <c r="AB7" s="1">
        <f>$C$10</f>
        <v>10</v>
      </c>
    </row>
    <row r="8" spans="1:32" x14ac:dyDescent="0.2">
      <c r="A8" t="s">
        <v>9</v>
      </c>
      <c r="B8" t="s">
        <v>5</v>
      </c>
      <c r="C8">
        <v>4</v>
      </c>
      <c r="F8" s="1"/>
      <c r="G8" s="1"/>
      <c r="H8" s="2"/>
      <c r="I8" s="1"/>
      <c r="J8" s="1"/>
      <c r="K8" s="2"/>
      <c r="L8" s="11"/>
      <c r="N8" s="2"/>
      <c r="O8" s="2"/>
      <c r="S8" s="2"/>
      <c r="T8" s="2"/>
      <c r="W8" s="1">
        <f>S5+T4</f>
        <v>13</v>
      </c>
      <c r="X8" s="1">
        <f>T5+X7</f>
        <v>18</v>
      </c>
      <c r="AA8" s="1">
        <f>W8+X7</f>
        <v>19</v>
      </c>
      <c r="AB8" s="1">
        <f>X8+AB7</f>
        <v>28</v>
      </c>
    </row>
    <row r="9" spans="1:32" x14ac:dyDescent="0.2">
      <c r="A9" t="s">
        <v>10</v>
      </c>
      <c r="B9" t="s">
        <v>6</v>
      </c>
      <c r="C9">
        <v>8</v>
      </c>
      <c r="S9" s="2"/>
      <c r="T9" s="2"/>
      <c r="W9" s="1">
        <f>(X9-X7)+1</f>
        <v>23</v>
      </c>
      <c r="X9" s="1">
        <f>AA9-1</f>
        <v>28</v>
      </c>
      <c r="AA9" s="1">
        <f>(AB9-AB7)+1</f>
        <v>29</v>
      </c>
      <c r="AB9" s="8">
        <v>38</v>
      </c>
    </row>
    <row r="10" spans="1:32" x14ac:dyDescent="0.2">
      <c r="A10" t="s">
        <v>11</v>
      </c>
      <c r="B10" t="s">
        <v>8</v>
      </c>
      <c r="C10">
        <v>10</v>
      </c>
      <c r="F10" s="1" t="s">
        <v>6</v>
      </c>
      <c r="G10" s="1">
        <f>$C$5</f>
        <v>6</v>
      </c>
      <c r="H10" s="2"/>
      <c r="I10" s="1" t="s">
        <v>10</v>
      </c>
      <c r="J10" s="1">
        <f>$C$9</f>
        <v>8</v>
      </c>
      <c r="K10" s="2"/>
      <c r="L10" s="11" t="s">
        <v>15</v>
      </c>
      <c r="N10" s="2"/>
      <c r="O10" s="2"/>
      <c r="S10" s="2"/>
      <c r="T10" s="2"/>
      <c r="W10" s="15">
        <v>10</v>
      </c>
      <c r="X10" s="15"/>
      <c r="AA10" s="15">
        <v>10</v>
      </c>
      <c r="AB10" s="15"/>
    </row>
    <row r="11" spans="1:32" x14ac:dyDescent="0.2">
      <c r="A11" t="s">
        <v>12</v>
      </c>
      <c r="B11" t="s">
        <v>13</v>
      </c>
      <c r="C11">
        <v>16</v>
      </c>
      <c r="F11" s="1"/>
      <c r="G11" s="1"/>
      <c r="H11" s="2"/>
      <c r="I11" s="1"/>
      <c r="J11" s="1"/>
      <c r="K11" s="2"/>
      <c r="L11" s="11"/>
      <c r="N11" s="2"/>
      <c r="O11" s="2"/>
    </row>
    <row r="12" spans="1:32" x14ac:dyDescent="0.2">
      <c r="A12" t="s">
        <v>14</v>
      </c>
      <c r="B12" t="s">
        <v>10</v>
      </c>
      <c r="C12">
        <v>12</v>
      </c>
      <c r="F12" s="1"/>
      <c r="G12" s="1"/>
      <c r="H12" s="2"/>
      <c r="I12" s="1"/>
      <c r="J12" s="1"/>
      <c r="K12" s="2"/>
      <c r="L12" s="11"/>
      <c r="N12" s="2"/>
      <c r="O12" s="2"/>
      <c r="S12" s="1" t="s">
        <v>5</v>
      </c>
      <c r="T12" s="1">
        <f>$C$4</f>
        <v>4</v>
      </c>
      <c r="W12" s="1" t="s">
        <v>9</v>
      </c>
      <c r="X12" s="1">
        <f>$C$8</f>
        <v>4</v>
      </c>
    </row>
    <row r="13" spans="1:32" x14ac:dyDescent="0.2">
      <c r="A13" t="s">
        <v>15</v>
      </c>
      <c r="B13" t="s">
        <v>12</v>
      </c>
      <c r="C13">
        <v>8</v>
      </c>
      <c r="S13" s="1">
        <v>1</v>
      </c>
      <c r="T13" s="1">
        <f>$C$4</f>
        <v>4</v>
      </c>
      <c r="W13" s="1">
        <f>S13+T12</f>
        <v>5</v>
      </c>
      <c r="X13" s="1">
        <f>T13+X12</f>
        <v>8</v>
      </c>
    </row>
    <row r="14" spans="1:32" x14ac:dyDescent="0.2">
      <c r="A14" t="s">
        <v>16</v>
      </c>
      <c r="B14" t="s">
        <v>14</v>
      </c>
      <c r="C14">
        <v>4</v>
      </c>
      <c r="F14" s="1" t="s">
        <v>7</v>
      </c>
      <c r="G14" s="1">
        <f>$C$6</f>
        <v>20</v>
      </c>
      <c r="H14" s="2"/>
      <c r="I14" s="1" t="s">
        <v>11</v>
      </c>
      <c r="J14" s="1">
        <f>$C$10</f>
        <v>10</v>
      </c>
      <c r="K14" s="2"/>
      <c r="L14" s="11" t="s">
        <v>16</v>
      </c>
      <c r="N14" s="2"/>
      <c r="O14" s="2"/>
      <c r="S14" s="1">
        <f>(T14-T12)+1</f>
        <v>7</v>
      </c>
      <c r="T14" s="1">
        <f>W14-1</f>
        <v>10</v>
      </c>
      <c r="W14" s="1">
        <f>(X14-X12)+1</f>
        <v>11</v>
      </c>
      <c r="X14" s="1">
        <f>AA16-1</f>
        <v>14</v>
      </c>
      <c r="AA14" s="9" t="s">
        <v>12</v>
      </c>
      <c r="AB14" s="9">
        <f>$C$11</f>
        <v>16</v>
      </c>
      <c r="AC14" s="10"/>
      <c r="AD14" s="10"/>
      <c r="AE14" s="9" t="s">
        <v>15</v>
      </c>
      <c r="AF14" s="9">
        <f>$C$13</f>
        <v>8</v>
      </c>
    </row>
    <row r="15" spans="1:32" x14ac:dyDescent="0.2">
      <c r="A15" t="s">
        <v>17</v>
      </c>
      <c r="B15" t="s">
        <v>18</v>
      </c>
      <c r="C15">
        <v>0</v>
      </c>
      <c r="F15" s="1"/>
      <c r="G15" s="1"/>
      <c r="H15" s="2"/>
      <c r="I15" s="1"/>
      <c r="J15" s="1"/>
      <c r="K15" s="2"/>
      <c r="L15" s="11"/>
      <c r="N15" s="2"/>
      <c r="O15" s="2"/>
      <c r="S15" s="15">
        <v>6</v>
      </c>
      <c r="T15" s="15"/>
      <c r="W15" s="15">
        <v>6</v>
      </c>
      <c r="X15" s="15"/>
      <c r="AA15" s="9">
        <f>W20+X19</f>
        <v>15</v>
      </c>
      <c r="AB15" s="9">
        <f>X20+AB14</f>
        <v>30</v>
      </c>
      <c r="AC15" s="10"/>
      <c r="AD15" s="10"/>
      <c r="AE15" s="9">
        <f>AA15+AB14</f>
        <v>31</v>
      </c>
      <c r="AF15" s="9">
        <f>AB15+AF14</f>
        <v>38</v>
      </c>
    </row>
    <row r="16" spans="1:32" x14ac:dyDescent="0.2">
      <c r="F16" s="1"/>
      <c r="G16" s="1"/>
      <c r="H16" s="2"/>
      <c r="I16" s="1"/>
      <c r="J16" s="1"/>
      <c r="K16" s="2"/>
      <c r="L16" s="11"/>
      <c r="N16" s="2"/>
      <c r="O16" s="2"/>
      <c r="S16" s="2"/>
      <c r="T16" s="2"/>
      <c r="AA16" s="9">
        <f>(30-16)+1</f>
        <v>15</v>
      </c>
      <c r="AB16" s="9">
        <f>AE16-1</f>
        <v>30</v>
      </c>
      <c r="AC16" s="10"/>
      <c r="AD16" s="10"/>
      <c r="AE16" s="9">
        <f>(AF16-AF14)+1</f>
        <v>31</v>
      </c>
      <c r="AF16" s="9">
        <v>38</v>
      </c>
    </row>
    <row r="17" spans="1:32" x14ac:dyDescent="0.2">
      <c r="E17" s="2"/>
      <c r="F17" s="2"/>
      <c r="G17" s="2"/>
      <c r="H17" s="2"/>
      <c r="I17" s="2"/>
      <c r="S17" s="2"/>
      <c r="T17" s="2"/>
      <c r="AA17" s="18">
        <v>0</v>
      </c>
      <c r="AB17" s="18"/>
      <c r="AC17" s="10"/>
      <c r="AD17" s="10"/>
      <c r="AE17" s="18">
        <v>0</v>
      </c>
      <c r="AF17" s="18"/>
    </row>
    <row r="18" spans="1:32" x14ac:dyDescent="0.2">
      <c r="A18" s="3" t="s">
        <v>19</v>
      </c>
      <c r="E18" s="2"/>
      <c r="F18" s="2"/>
      <c r="G18" s="2"/>
      <c r="H18" s="2"/>
      <c r="I18" s="2"/>
      <c r="J18" s="2"/>
      <c r="K18" s="2"/>
    </row>
    <row r="19" spans="1:32" x14ac:dyDescent="0.2">
      <c r="E19" s="2"/>
      <c r="F19" s="2"/>
      <c r="G19" s="2"/>
      <c r="H19" s="2"/>
      <c r="I19" s="2"/>
      <c r="J19" s="2"/>
      <c r="K19" s="2"/>
      <c r="S19" s="9" t="s">
        <v>6</v>
      </c>
      <c r="T19" s="9">
        <f>$C$5</f>
        <v>6</v>
      </c>
      <c r="U19" s="10"/>
      <c r="V19" s="10"/>
      <c r="W19" s="9" t="s">
        <v>10</v>
      </c>
      <c r="X19" s="9">
        <f>$C$9</f>
        <v>8</v>
      </c>
      <c r="AA19" s="1" t="s">
        <v>14</v>
      </c>
      <c r="AB19" s="1">
        <f>$C$12</f>
        <v>12</v>
      </c>
      <c r="AE19" s="1" t="s">
        <v>16</v>
      </c>
      <c r="AF19" s="1">
        <f>$C$14</f>
        <v>4</v>
      </c>
    </row>
    <row r="20" spans="1:32" x14ac:dyDescent="0.2">
      <c r="E20" s="2"/>
      <c r="F20" s="2"/>
      <c r="G20" s="2"/>
      <c r="H20" s="2"/>
      <c r="I20" s="2"/>
      <c r="J20" s="2"/>
      <c r="K20" s="2"/>
      <c r="S20" s="9">
        <v>1</v>
      </c>
      <c r="T20" s="9">
        <f>$C$5</f>
        <v>6</v>
      </c>
      <c r="U20" s="10"/>
      <c r="V20" s="10"/>
      <c r="W20" s="9">
        <f>S20+T19</f>
        <v>7</v>
      </c>
      <c r="X20" s="9">
        <f>T20+X19</f>
        <v>14</v>
      </c>
      <c r="AA20" s="1">
        <f>W20+X19</f>
        <v>15</v>
      </c>
      <c r="AB20" s="1">
        <f>X20+AB19</f>
        <v>26</v>
      </c>
      <c r="AE20" s="1">
        <f>AA20+AB19</f>
        <v>27</v>
      </c>
      <c r="AF20" s="1">
        <f>AB20+AF19</f>
        <v>30</v>
      </c>
    </row>
    <row r="21" spans="1:32" x14ac:dyDescent="0.2">
      <c r="E21" s="2"/>
      <c r="F21" s="2"/>
      <c r="G21" s="2"/>
      <c r="H21" s="2"/>
      <c r="I21" s="2"/>
      <c r="S21" s="9">
        <f>(T21-T19)+1</f>
        <v>1</v>
      </c>
      <c r="T21" s="9">
        <f>W21-1</f>
        <v>6</v>
      </c>
      <c r="U21" s="10"/>
      <c r="V21" s="10"/>
      <c r="W21" s="9">
        <f>(X21-X19)+1</f>
        <v>7</v>
      </c>
      <c r="X21" s="9">
        <f>AA20-1</f>
        <v>14</v>
      </c>
      <c r="AA21" s="1">
        <f>(34-12)+1</f>
        <v>23</v>
      </c>
      <c r="AB21" s="1">
        <f>AE21-1</f>
        <v>34</v>
      </c>
      <c r="AE21" s="1">
        <f>(AF21-AF19)+1</f>
        <v>35</v>
      </c>
      <c r="AF21" s="8">
        <v>38</v>
      </c>
    </row>
    <row r="22" spans="1:32" x14ac:dyDescent="0.2">
      <c r="E22" s="2"/>
      <c r="F22" s="2"/>
      <c r="G22" s="2"/>
      <c r="H22" s="2"/>
      <c r="I22" s="2"/>
      <c r="J22" s="2"/>
      <c r="K22" s="2"/>
      <c r="S22" s="15">
        <v>0</v>
      </c>
      <c r="T22" s="15"/>
      <c r="W22" s="15">
        <v>0</v>
      </c>
      <c r="X22" s="15"/>
      <c r="AA22" s="15">
        <v>8</v>
      </c>
      <c r="AB22" s="15"/>
      <c r="AE22" s="15">
        <v>8</v>
      </c>
      <c r="AF22" s="15"/>
    </row>
    <row r="23" spans="1:32" x14ac:dyDescent="0.2">
      <c r="E23" s="2"/>
      <c r="F23" s="2"/>
      <c r="G23" s="2"/>
      <c r="H23" s="2"/>
      <c r="I23" s="2"/>
      <c r="J23" s="2"/>
      <c r="K23" s="2"/>
    </row>
    <row r="24" spans="1:32" x14ac:dyDescent="0.2">
      <c r="E24" s="2"/>
      <c r="F24" s="2"/>
      <c r="G24" s="2"/>
      <c r="H24" s="2"/>
      <c r="I24" s="2"/>
      <c r="J24" s="2"/>
      <c r="K24" s="2"/>
    </row>
    <row r="26" spans="1:32" ht="21" x14ac:dyDescent="0.3">
      <c r="Q26" s="12" t="s">
        <v>22</v>
      </c>
      <c r="R26" s="12"/>
      <c r="S26" s="12"/>
    </row>
    <row r="27" spans="1:32" x14ac:dyDescent="0.2">
      <c r="Q27" t="s">
        <v>20</v>
      </c>
    </row>
    <row r="28" spans="1:32" x14ac:dyDescent="0.2">
      <c r="Q28" t="s">
        <v>21</v>
      </c>
    </row>
  </sheetData>
  <mergeCells count="12">
    <mergeCell ref="S7:T7"/>
    <mergeCell ref="W5:X5"/>
    <mergeCell ref="W10:X10"/>
    <mergeCell ref="AA10:AB10"/>
    <mergeCell ref="S15:T15"/>
    <mergeCell ref="W15:X15"/>
    <mergeCell ref="AA17:AB17"/>
    <mergeCell ref="AE17:AF17"/>
    <mergeCell ref="S22:T22"/>
    <mergeCell ref="W22:X22"/>
    <mergeCell ref="AA22:AB22"/>
    <mergeCell ref="AE22:AF22"/>
  </mergeCells>
  <hyperlinks>
    <hyperlink ref="A18" r:id="rId1" xr:uid="{42C9449D-ABEA-AB4B-9CA4-83D8B8C1B7D9}"/>
  </hyperlinks>
  <pageMargins left="0.511811024" right="0.511811024" top="0.78740157499999996" bottom="0.78740157499999996" header="0.31496062000000002" footer="0.31496062000000002"/>
  <pageSetup paperSize="9" scale="55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Planilha2</vt:lpstr>
      <vt:lpstr>Planilha1</vt:lpstr>
      <vt:lpstr>Planilha1 (2)</vt:lpstr>
      <vt:lpstr>Planilha1 (3)</vt:lpstr>
      <vt:lpstr>Planilha1 (2)!A</vt:lpstr>
      <vt:lpstr>Planilha1 (3)!A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Caldato</dc:creator>
  <cp:lastModifiedBy>Luana Caldato</cp:lastModifiedBy>
  <cp:lastPrinted>2022-09-18T21:01:29Z</cp:lastPrinted>
  <dcterms:created xsi:type="dcterms:W3CDTF">2022-09-11T20:03:55Z</dcterms:created>
  <dcterms:modified xsi:type="dcterms:W3CDTF">2022-10-22T01:39:18Z</dcterms:modified>
</cp:coreProperties>
</file>