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Curso Excel\"/>
    </mc:Choice>
  </mc:AlternateContent>
  <bookViews>
    <workbookView xWindow="0" yWindow="0" windowWidth="12690" windowHeight="8145"/>
  </bookViews>
  <sheets>
    <sheet name="Presupuesto 1" sheetId="1" r:id="rId1"/>
    <sheet name="Gráfico Parque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K14" i="1"/>
  <c r="L14" i="1"/>
  <c r="M14" i="1"/>
  <c r="H14" i="1"/>
  <c r="C14" i="1" l="1"/>
  <c r="D14" i="1"/>
  <c r="E14" i="1"/>
  <c r="F14" i="1"/>
  <c r="G14" i="1"/>
  <c r="N13" i="1"/>
  <c r="N12" i="1"/>
  <c r="N11" i="1"/>
  <c r="N10" i="1"/>
  <c r="N9" i="1"/>
  <c r="N8" i="1"/>
  <c r="N7" i="1"/>
  <c r="N6" i="1"/>
  <c r="N5" i="1"/>
  <c r="B19" i="1"/>
  <c r="B18" i="1"/>
  <c r="B17" i="1"/>
  <c r="B16" i="1"/>
  <c r="B14" i="1"/>
  <c r="N14" i="1" l="1"/>
  <c r="O5" i="1" s="1"/>
  <c r="O6" i="1" l="1"/>
  <c r="O13" i="1"/>
  <c r="O11" i="1"/>
  <c r="O12" i="1"/>
  <c r="O10" i="1"/>
  <c r="O9" i="1"/>
  <c r="O8" i="1"/>
  <c r="O7" i="1"/>
</calcChain>
</file>

<file path=xl/sharedStrings.xml><?xml version="1.0" encoding="utf-8"?>
<sst xmlns="http://schemas.openxmlformats.org/spreadsheetml/2006/main" count="18" uniqueCount="17">
  <si>
    <t>Parque Infantil</t>
  </si>
  <si>
    <t>Gastos e Inversion</t>
  </si>
  <si>
    <t>Mantenimiendo</t>
  </si>
  <si>
    <t>Publicidad</t>
  </si>
  <si>
    <t>Personal</t>
  </si>
  <si>
    <t>Papeleria</t>
  </si>
  <si>
    <t>Eventos</t>
  </si>
  <si>
    <t>Diseño</t>
  </si>
  <si>
    <t>Agencias</t>
  </si>
  <si>
    <t>Redes Sociales</t>
  </si>
  <si>
    <t>Contabilidad</t>
  </si>
  <si>
    <t>Total</t>
  </si>
  <si>
    <t>Participacion</t>
  </si>
  <si>
    <t>Minimo</t>
  </si>
  <si>
    <t>Maximo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</si>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</sst>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m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4"/>
  </cellStyleXfs>
  <cellXfs count="15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4" borderId="1" xfId="0" applyNumberFormat="1" applyFill="1" applyBorder="1"/>
    <xf numFmtId="164" fontId="0" fillId="4" borderId="2" xfId="0" applyNumberFormat="1" applyFill="1" applyBorder="1"/>
    <xf numFmtId="0" fontId="0" fillId="3" borderId="3" xfId="0" applyFill="1" applyBorder="1"/>
    <xf numFmtId="0" fontId="0" fillId="3" borderId="5" xfId="0" applyFont="1" applyFill="1" applyBorder="1"/>
    <xf numFmtId="10" fontId="0" fillId="0" borderId="0" xfId="1" applyNumberFormat="1" applyFont="1"/>
    <xf numFmtId="0" fontId="0" fillId="5" borderId="4" xfId="0" applyFill="1" applyBorder="1"/>
    <xf numFmtId="0" fontId="1" fillId="6" borderId="4" xfId="2" applyBorder="1"/>
    <xf numFmtId="165" fontId="1" fillId="6" borderId="4" xfId="2" applyNumberFormat="1" applyBorder="1"/>
    <xf numFmtId="0" fontId="0" fillId="0" borderId="6" xfId="0" applyBorder="1"/>
    <xf numFmtId="0" fontId="0" fillId="5" borderId="6" xfId="0" applyFill="1" applyBorder="1"/>
    <xf numFmtId="0" fontId="0" fillId="0" borderId="0" xfId="0" applyBorder="1"/>
    <xf numFmtId="0" fontId="2" fillId="2" borderId="0" xfId="0" applyFont="1" applyFill="1" applyAlignment="1">
      <alignment horizontal="center"/>
    </xf>
  </cellXfs>
  <cellStyles count="3">
    <cellStyle name="curso Excel" xfId="2"/>
    <cellStyle name="Normal" xfId="0" builtinId="0"/>
    <cellStyle name="Porcentaj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'Presupuesto 1'!$A$6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numRef>
              <c:f>'Presupuesto 1'!$C$4:$E$4</c:f>
              <c:numCache>
                <c:formatCode>mmmm\-yyyy</c:formatCode>
                <c:ptCount val="3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</c:numCache>
            </c:numRef>
          </c:cat>
          <c:val>
            <c:numRef>
              <c:f>'Presupuesto 1'!$C$6:$E$6</c:f>
              <c:numCache>
                <c:formatCode>"$"#,##0.00</c:formatCode>
                <c:ptCount val="3"/>
                <c:pt idx="0">
                  <c:v>4500</c:v>
                </c:pt>
                <c:pt idx="1">
                  <c:v>5000</c:v>
                </c:pt>
                <c:pt idx="2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3600"/>
              <a:t>Parque</a:t>
            </a:r>
            <a:r>
              <a:rPr lang="es-CO" sz="3600" baseline="0"/>
              <a:t> Infantil</a:t>
            </a:r>
            <a:endParaRPr lang="es-CO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'Presupuesto 1'!$A$5</c:f>
              <c:strCache>
                <c:ptCount val="1"/>
                <c:pt idx="0">
                  <c:v>Mantenimiendo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1'!$E$4:$G$4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1'!$E$5:$G$5</c:f>
              <c:numCache>
                <c:formatCode>"$"#,##0.00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strRef>
              <c:f>'Presupuesto 1'!$A$6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1'!$E$4:$G$4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1'!$E$6:$G$6</c:f>
              <c:numCache>
                <c:formatCode>"$"#,##0.00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</c:ser>
        <c:ser>
          <c:idx val="2"/>
          <c:order val="2"/>
          <c:tx>
            <c:strRef>
              <c:f>'Presupuesto 1'!$A$7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1'!$E$4:$G$4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1'!$E$7:$G$7</c:f>
              <c:numCache>
                <c:formatCode>"$"#,##0.00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</c:ser>
        <c:ser>
          <c:idx val="3"/>
          <c:order val="3"/>
          <c:tx>
            <c:strRef>
              <c:f>'Presupuesto 1'!$A$8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'Presupuesto 1'!$E$4:$G$4</c:f>
              <c:numCache>
                <c:formatCode>mmmm\-yyyy</c:formatCode>
                <c:ptCount val="3"/>
                <c:pt idx="0">
                  <c:v>43922</c:v>
                </c:pt>
                <c:pt idx="1">
                  <c:v>43952</c:v>
                </c:pt>
                <c:pt idx="2">
                  <c:v>43983</c:v>
                </c:pt>
              </c:numCache>
            </c:numRef>
          </c:cat>
          <c:val>
            <c:numRef>
              <c:f>'Presupuesto 1'!$E$8:$G$8</c:f>
              <c:numCache>
                <c:formatCode>"$"#,##0.00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68409904"/>
        <c:axId val="268411080"/>
      </c:barChart>
      <c:dateAx>
        <c:axId val="268409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411080"/>
        <c:crosses val="autoZero"/>
        <c:auto val="1"/>
        <c:lblOffset val="100"/>
        <c:baseTimeUnit val="months"/>
      </c:dateAx>
      <c:valAx>
        <c:axId val="268411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Gastos e Inversion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4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561976</xdr:colOff>
      <xdr:row>1</xdr:row>
      <xdr:rowOff>38100</xdr:rowOff>
    </xdr:from>
    <xdr:to>
      <xdr:col>6</xdr:col>
      <xdr:colOff>257176</xdr:colOff>
      <xdr:row>1</xdr:row>
      <xdr:rowOff>390526</xdr:rowOff>
    </xdr:to>
    <xdr:sp macro="" textlink="">
      <xdr:nvSpPr>
        <xdr:cNvPr id="3" name="Explosión 2 2"/>
        <xdr:cNvSpPr/>
      </xdr:nvSpPr>
      <xdr:spPr>
        <a:xfrm>
          <a:off x="4695826" y="228600"/>
          <a:ext cx="400050" cy="352426"/>
        </a:xfrm>
        <a:prstGeom prst="irregularSeal2">
          <a:avLst/>
        </a:prstGeom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142876</xdr:colOff>
      <xdr:row>1</xdr:row>
      <xdr:rowOff>47625</xdr:rowOff>
    </xdr:from>
    <xdr:to>
      <xdr:col>2</xdr:col>
      <xdr:colOff>542926</xdr:colOff>
      <xdr:row>1</xdr:row>
      <xdr:rowOff>400051</xdr:rowOff>
    </xdr:to>
    <xdr:sp macro="" textlink="">
      <xdr:nvSpPr>
        <xdr:cNvPr id="4" name="Explosión 2 3"/>
        <xdr:cNvSpPr/>
      </xdr:nvSpPr>
      <xdr:spPr>
        <a:xfrm>
          <a:off x="2028826" y="238125"/>
          <a:ext cx="400050" cy="352426"/>
        </a:xfrm>
        <a:prstGeom prst="irregularSeal2">
          <a:avLst/>
        </a:prstGeom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19050</xdr:colOff>
      <xdr:row>4</xdr:row>
      <xdr:rowOff>19050</xdr:rowOff>
    </xdr:from>
    <xdr:to>
      <xdr:col>17</xdr:col>
      <xdr:colOff>180975</xdr:colOff>
      <xdr:row>6</xdr:row>
      <xdr:rowOff>180975</xdr:rowOff>
    </xdr:to>
    <xdr:sp macro="" textlink="">
      <xdr:nvSpPr>
        <xdr:cNvPr id="5" name="Flecha izquierda 4"/>
        <xdr:cNvSpPr/>
      </xdr:nvSpPr>
      <xdr:spPr>
        <a:xfrm>
          <a:off x="7115175" y="1019175"/>
          <a:ext cx="1685925" cy="5429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</a:t>
          </a:r>
          <a:r>
            <a:rPr lang="es-CO" sz="1100" baseline="0"/>
            <a:t> Inversion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14</xdr:col>
      <xdr:colOff>819150</xdr:colOff>
      <xdr:row>0</xdr:row>
      <xdr:rowOff>72204</xdr:rowOff>
    </xdr:from>
    <xdr:to>
      <xdr:col>17</xdr:col>
      <xdr:colOff>85725</xdr:colOff>
      <xdr:row>4</xdr:row>
      <xdr:rowOff>33756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72204"/>
          <a:ext cx="1619250" cy="961677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5</xdr:row>
      <xdr:rowOff>19050</xdr:rowOff>
    </xdr:from>
    <xdr:to>
      <xdr:col>15</xdr:col>
      <xdr:colOff>0</xdr:colOff>
      <xdr:row>6</xdr:row>
      <xdr:rowOff>9525</xdr:rowOff>
    </xdr:to>
    <xdr:sp macro="" textlink="">
      <xdr:nvSpPr>
        <xdr:cNvPr id="7" name="Rectángulo 6"/>
        <xdr:cNvSpPr/>
      </xdr:nvSpPr>
      <xdr:spPr>
        <a:xfrm>
          <a:off x="5534025" y="1209675"/>
          <a:ext cx="1562100" cy="1809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0</xdr:colOff>
      <xdr:row>19</xdr:row>
      <xdr:rowOff>14287</xdr:rowOff>
    </xdr:from>
    <xdr:to>
      <xdr:col>13</xdr:col>
      <xdr:colOff>400050</xdr:colOff>
      <xdr:row>42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461" cy="628402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19"/>
  <sheetViews>
    <sheetView tabSelected="1" zoomScaleNormal="100" workbookViewId="0">
      <selection activeCell="A5" sqref="A5:XFD13"/>
    </sheetView>
  </sheetViews>
  <sheetFormatPr baseColWidth="10" defaultRowHeight="15" outlineLevelRow="1" outlineLevelCol="2" x14ac:dyDescent="0.25"/>
  <cols>
    <col min="1" max="1" width="17.28515625" bestFit="1" customWidth="1"/>
    <col min="2" max="2" width="11" customWidth="1" outlineLevel="2"/>
    <col min="3" max="3" width="12.42578125" customWidth="1" outlineLevel="1"/>
    <col min="4" max="4" width="11.140625" bestFit="1" customWidth="1"/>
    <col min="5" max="5" width="10.140625" bestFit="1" customWidth="1"/>
    <col min="6" max="6" width="10.5703125" bestFit="1" customWidth="1"/>
    <col min="7" max="7" width="10.28515625" bestFit="1" customWidth="1"/>
    <col min="8" max="8" width="10.140625" hidden="1" customWidth="1"/>
    <col min="9" max="9" width="11.5703125" hidden="1" customWidth="1"/>
    <col min="10" max="10" width="16.140625" hidden="1" customWidth="1"/>
    <col min="11" max="11" width="12.5703125" hidden="1" customWidth="1"/>
    <col min="12" max="12" width="15.42578125" hidden="1" customWidth="1"/>
    <col min="13" max="13" width="14.7109375" hidden="1" customWidth="1"/>
    <col min="14" max="14" width="11.140625" bestFit="1" customWidth="1"/>
    <col min="15" max="15" width="12.42578125" bestFit="1" customWidth="1"/>
  </cols>
  <sheetData>
    <row r="2" spans="1:27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4" spans="1:27" s="11" customFormat="1" x14ac:dyDescent="0.25">
      <c r="A4" s="9" t="s">
        <v>1</v>
      </c>
      <c r="B4" s="10">
        <v>43831</v>
      </c>
      <c r="C4" s="10">
        <v>43862</v>
      </c>
      <c r="D4" s="10">
        <v>43891</v>
      </c>
      <c r="E4" s="10">
        <v>43922</v>
      </c>
      <c r="F4" s="10">
        <v>43952</v>
      </c>
      <c r="G4" s="10">
        <v>43983</v>
      </c>
      <c r="H4" s="9">
        <v>44014</v>
      </c>
      <c r="I4" s="9">
        <v>44046</v>
      </c>
      <c r="J4" s="9">
        <v>44078</v>
      </c>
      <c r="K4" s="9">
        <v>44109</v>
      </c>
      <c r="L4" s="9">
        <v>44141</v>
      </c>
      <c r="M4" s="9">
        <v>44172</v>
      </c>
      <c r="N4" s="8" t="s">
        <v>11</v>
      </c>
      <c r="O4" s="12" t="s">
        <v>12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outlineLevel="1" x14ac:dyDescent="0.25">
      <c r="A5" s="5" t="s">
        <v>2</v>
      </c>
      <c r="B5" s="1">
        <v>700</v>
      </c>
      <c r="C5" s="2">
        <v>700</v>
      </c>
      <c r="D5" s="2">
        <v>700</v>
      </c>
      <c r="E5" s="2">
        <v>700</v>
      </c>
      <c r="F5" s="2">
        <v>700</v>
      </c>
      <c r="G5" s="2">
        <v>700</v>
      </c>
      <c r="H5" s="2">
        <v>700</v>
      </c>
      <c r="I5" s="2">
        <v>700</v>
      </c>
      <c r="J5" s="2">
        <v>700</v>
      </c>
      <c r="K5" s="2">
        <v>700</v>
      </c>
      <c r="L5" s="2">
        <v>700</v>
      </c>
      <c r="M5" s="2">
        <v>700</v>
      </c>
      <c r="N5" s="3">
        <f t="shared" ref="N5:N13" si="0">SUM(B5:G5)</f>
        <v>4200</v>
      </c>
      <c r="O5" s="7">
        <f t="shared" ref="O5:O13" si="1">N5/$N$14</f>
        <v>3.8585209003215437E-2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outlineLevel="1" x14ac:dyDescent="0.25">
      <c r="A6" s="5" t="s">
        <v>3</v>
      </c>
      <c r="B6" s="2">
        <v>4200</v>
      </c>
      <c r="C6" s="2">
        <v>4500</v>
      </c>
      <c r="D6" s="2">
        <v>5000</v>
      </c>
      <c r="E6" s="2">
        <v>6000</v>
      </c>
      <c r="F6" s="2">
        <v>4000</v>
      </c>
      <c r="G6" s="2">
        <v>6000</v>
      </c>
      <c r="H6" s="2">
        <v>6000</v>
      </c>
      <c r="I6" s="2">
        <v>6000</v>
      </c>
      <c r="J6" s="2">
        <v>6000</v>
      </c>
      <c r="K6" s="2">
        <v>6000</v>
      </c>
      <c r="L6" s="2">
        <v>6000</v>
      </c>
      <c r="M6" s="2">
        <v>6000</v>
      </c>
      <c r="N6" s="3">
        <f t="shared" si="0"/>
        <v>29700</v>
      </c>
      <c r="O6" s="7">
        <f t="shared" si="1"/>
        <v>0.27285254937988057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outlineLevel="1" x14ac:dyDescent="0.25">
      <c r="A7" s="5" t="s">
        <v>4</v>
      </c>
      <c r="B7" s="2">
        <v>4300</v>
      </c>
      <c r="C7" s="2">
        <v>4300</v>
      </c>
      <c r="D7" s="2">
        <v>4300</v>
      </c>
      <c r="E7" s="2">
        <v>4300</v>
      </c>
      <c r="F7" s="2">
        <v>4300</v>
      </c>
      <c r="G7" s="2">
        <v>4300</v>
      </c>
      <c r="H7" s="2">
        <v>4300</v>
      </c>
      <c r="I7" s="2">
        <v>4300</v>
      </c>
      <c r="J7" s="2">
        <v>4300</v>
      </c>
      <c r="K7" s="2">
        <v>4300</v>
      </c>
      <c r="L7" s="2">
        <v>4300</v>
      </c>
      <c r="M7" s="2">
        <v>4300</v>
      </c>
      <c r="N7" s="3">
        <f t="shared" si="0"/>
        <v>25800</v>
      </c>
      <c r="O7" s="7">
        <f t="shared" si="1"/>
        <v>0.23702342673403767</v>
      </c>
    </row>
    <row r="8" spans="1:27" outlineLevel="1" x14ac:dyDescent="0.25">
      <c r="A8" s="5" t="s">
        <v>5</v>
      </c>
      <c r="B8" s="2">
        <v>200</v>
      </c>
      <c r="C8" s="2">
        <v>200</v>
      </c>
      <c r="D8" s="2">
        <v>200</v>
      </c>
      <c r="E8" s="2">
        <v>250</v>
      </c>
      <c r="F8" s="2">
        <v>250</v>
      </c>
      <c r="G8" s="2">
        <v>250</v>
      </c>
      <c r="H8" s="2">
        <v>250</v>
      </c>
      <c r="I8" s="2">
        <v>250</v>
      </c>
      <c r="J8" s="2">
        <v>250</v>
      </c>
      <c r="K8" s="2">
        <v>250</v>
      </c>
      <c r="L8" s="2">
        <v>250</v>
      </c>
      <c r="M8" s="2">
        <v>250</v>
      </c>
      <c r="N8" s="3">
        <f t="shared" si="0"/>
        <v>1350</v>
      </c>
      <c r="O8" s="7">
        <f t="shared" si="1"/>
        <v>1.240238860817639E-2</v>
      </c>
    </row>
    <row r="9" spans="1:27" outlineLevel="1" x14ac:dyDescent="0.25">
      <c r="A9" s="5" t="s">
        <v>6</v>
      </c>
      <c r="B9" s="2">
        <v>3000</v>
      </c>
      <c r="C9" s="2">
        <v>2000</v>
      </c>
      <c r="D9" s="2">
        <v>2300</v>
      </c>
      <c r="E9" s="2">
        <v>3500</v>
      </c>
      <c r="F9" s="2">
        <v>1800</v>
      </c>
      <c r="G9" s="2">
        <v>3000</v>
      </c>
      <c r="H9" s="2">
        <v>3000</v>
      </c>
      <c r="I9" s="2">
        <v>3000</v>
      </c>
      <c r="J9" s="2">
        <v>3000</v>
      </c>
      <c r="K9" s="2">
        <v>3000</v>
      </c>
      <c r="L9" s="2">
        <v>3000</v>
      </c>
      <c r="M9" s="2">
        <v>3000</v>
      </c>
      <c r="N9" s="3">
        <f t="shared" si="0"/>
        <v>15600</v>
      </c>
      <c r="O9" s="7">
        <f t="shared" si="1"/>
        <v>0.14331649058337162</v>
      </c>
    </row>
    <row r="10" spans="1:27" outlineLevel="1" x14ac:dyDescent="0.25">
      <c r="A10" s="5" t="s">
        <v>7</v>
      </c>
      <c r="B10" s="2">
        <v>1000</v>
      </c>
      <c r="C10" s="2">
        <v>1000</v>
      </c>
      <c r="D10" s="2">
        <v>1000</v>
      </c>
      <c r="E10" s="2">
        <v>1000</v>
      </c>
      <c r="F10" s="2">
        <v>2500</v>
      </c>
      <c r="G10" s="2">
        <v>1000</v>
      </c>
      <c r="H10" s="2">
        <v>1000</v>
      </c>
      <c r="I10" s="2">
        <v>1000</v>
      </c>
      <c r="J10" s="2">
        <v>1000</v>
      </c>
      <c r="K10" s="2">
        <v>1000</v>
      </c>
      <c r="L10" s="2">
        <v>1000</v>
      </c>
      <c r="M10" s="2">
        <v>1000</v>
      </c>
      <c r="N10" s="3">
        <f t="shared" si="0"/>
        <v>7500</v>
      </c>
      <c r="O10" s="7">
        <f t="shared" si="1"/>
        <v>6.8902158934313271E-2</v>
      </c>
    </row>
    <row r="11" spans="1:27" outlineLevel="1" x14ac:dyDescent="0.25">
      <c r="A11" s="5" t="s">
        <v>8</v>
      </c>
      <c r="B11" s="2">
        <v>1000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3">
        <f t="shared" si="0"/>
        <v>6000</v>
      </c>
      <c r="O11" s="7">
        <f t="shared" si="1"/>
        <v>5.5121727147450623E-2</v>
      </c>
    </row>
    <row r="12" spans="1:27" outlineLevel="1" x14ac:dyDescent="0.25">
      <c r="A12" s="5" t="s">
        <v>9</v>
      </c>
      <c r="B12" s="2">
        <v>1500</v>
      </c>
      <c r="C12" s="2">
        <v>1300</v>
      </c>
      <c r="D12" s="2">
        <v>1500</v>
      </c>
      <c r="E12" s="2">
        <v>2000</v>
      </c>
      <c r="F12" s="2">
        <v>1400</v>
      </c>
      <c r="G12" s="2">
        <v>2000</v>
      </c>
      <c r="H12" s="2">
        <v>2000</v>
      </c>
      <c r="I12" s="2">
        <v>2000</v>
      </c>
      <c r="J12" s="2">
        <v>2000</v>
      </c>
      <c r="K12" s="2">
        <v>2000</v>
      </c>
      <c r="L12" s="2">
        <v>2000</v>
      </c>
      <c r="M12" s="2">
        <v>2000</v>
      </c>
      <c r="N12" s="3">
        <f t="shared" si="0"/>
        <v>9700</v>
      </c>
      <c r="O12" s="7">
        <f t="shared" si="1"/>
        <v>8.9113458888378502E-2</v>
      </c>
    </row>
    <row r="13" spans="1:27" outlineLevel="1" x14ac:dyDescent="0.25">
      <c r="A13" s="5" t="s">
        <v>10</v>
      </c>
      <c r="B13" s="2">
        <v>1500</v>
      </c>
      <c r="C13" s="2">
        <v>1500</v>
      </c>
      <c r="D13" s="2">
        <v>1500</v>
      </c>
      <c r="E13" s="2">
        <v>1500</v>
      </c>
      <c r="F13" s="2">
        <v>1500</v>
      </c>
      <c r="G13" s="2">
        <v>1500</v>
      </c>
      <c r="H13" s="2">
        <v>1500</v>
      </c>
      <c r="I13" s="2">
        <v>1500</v>
      </c>
      <c r="J13" s="2">
        <v>1500</v>
      </c>
      <c r="K13" s="2">
        <v>1500</v>
      </c>
      <c r="L13" s="2">
        <v>1500</v>
      </c>
      <c r="M13" s="2">
        <v>1500</v>
      </c>
      <c r="N13" s="3">
        <f t="shared" si="0"/>
        <v>9000</v>
      </c>
      <c r="O13" s="7">
        <f t="shared" si="1"/>
        <v>8.2682590721175925E-2</v>
      </c>
    </row>
    <row r="14" spans="1:27" x14ac:dyDescent="0.25">
      <c r="A14" s="6" t="s">
        <v>11</v>
      </c>
      <c r="B14" s="4">
        <f t="shared" ref="B14:M14" si="2">SUM(B5:B13)</f>
        <v>17400</v>
      </c>
      <c r="C14" s="4">
        <f t="shared" si="2"/>
        <v>16500</v>
      </c>
      <c r="D14" s="4">
        <f t="shared" si="2"/>
        <v>17500</v>
      </c>
      <c r="E14" s="4">
        <f t="shared" si="2"/>
        <v>20250</v>
      </c>
      <c r="F14" s="4">
        <f t="shared" si="2"/>
        <v>17450</v>
      </c>
      <c r="G14" s="4">
        <f t="shared" si="2"/>
        <v>19750</v>
      </c>
      <c r="H14" s="4">
        <f t="shared" si="2"/>
        <v>19750</v>
      </c>
      <c r="I14" s="4">
        <f t="shared" si="2"/>
        <v>19750</v>
      </c>
      <c r="J14" s="4">
        <f t="shared" si="2"/>
        <v>19750</v>
      </c>
      <c r="K14" s="4">
        <f t="shared" si="2"/>
        <v>19750</v>
      </c>
      <c r="L14" s="4">
        <f t="shared" si="2"/>
        <v>19750</v>
      </c>
      <c r="M14" s="4">
        <f t="shared" si="2"/>
        <v>19750</v>
      </c>
      <c r="N14" s="4">
        <f>SUM(B14:G14)</f>
        <v>108850</v>
      </c>
    </row>
    <row r="16" spans="1:27" x14ac:dyDescent="0.25">
      <c r="A16" t="s">
        <v>13</v>
      </c>
      <c r="B16" s="2">
        <f>MIN(B5:B13)</f>
        <v>200</v>
      </c>
    </row>
    <row r="17" spans="1:2" x14ac:dyDescent="0.25">
      <c r="A17" t="s">
        <v>14</v>
      </c>
      <c r="B17" s="2">
        <f>MAX(B5:G13)</f>
        <v>6000</v>
      </c>
    </row>
    <row r="18" spans="1:2" x14ac:dyDescent="0.25">
      <c r="A18" t="s">
        <v>15</v>
      </c>
      <c r="B18" s="2">
        <f>AVERAGE(B5:B13)</f>
        <v>1933.3333333333333</v>
      </c>
    </row>
    <row r="19" spans="1:2" x14ac:dyDescent="0.25">
      <c r="A19" t="s">
        <v>16</v>
      </c>
      <c r="B19">
        <f>COUNT(B5:B13)</f>
        <v>9</v>
      </c>
    </row>
  </sheetData>
  <mergeCells count="1">
    <mergeCell ref="A2:O2"/>
  </mergeCells>
  <conditionalFormatting sqref="G22">
    <cfRule type="cellIs" dxfId="2" priority="3" operator="greaterThan">
      <formula>2000</formula>
    </cfRule>
  </conditionalFormatting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94488188976377963" right="0.94488188976377963" top="0.94488188976377963" bottom="0.94488188976377963" header="0.31496062992125984" footer="0.31496062992125984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Presupuesto 1</vt:lpstr>
      <vt:lpstr>Gráfico Parque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cp:lastPrinted>2020-04-03T17:45:10Z</cp:lastPrinted>
  <dcterms:created xsi:type="dcterms:W3CDTF">2020-04-02T14:15:45Z</dcterms:created>
  <dcterms:modified xsi:type="dcterms:W3CDTF">2020-04-15T14:28:25Z</dcterms:modified>
</cp:coreProperties>
</file>