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5F86AB2-5117-425F-8C0B-0328FC315956}" xr6:coauthVersionLast="45" xr6:coauthVersionMax="45" xr10:uidLastSave="{00000000-0000-0000-0000-000000000000}"/>
  <bookViews>
    <workbookView xWindow="195" yWindow="255" windowWidth="12150" windowHeight="11640" xr2:uid="{DDA3E9E9-8A75-4BFC-A809-5EBBBFAAA576}"/>
  </bookViews>
  <sheets>
    <sheet name="Funciones Condicional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E7" i="1"/>
  <c r="G7" i="1" s="1"/>
  <c r="E8" i="1"/>
  <c r="G8" i="1" s="1"/>
  <c r="E9" i="1"/>
  <c r="G9" i="1" s="1"/>
  <c r="E5" i="1"/>
  <c r="G5" i="1" s="1"/>
  <c r="C10" i="1"/>
  <c r="D10" i="1"/>
  <c r="B10" i="1"/>
  <c r="E10" i="1" s="1"/>
  <c r="B14" i="1" l="1"/>
  <c r="I5" i="1"/>
  <c r="H5" i="1"/>
  <c r="B15" i="1" s="1"/>
  <c r="I9" i="1"/>
  <c r="H9" i="1"/>
  <c r="I8" i="1"/>
  <c r="H8" i="1"/>
  <c r="I7" i="1"/>
  <c r="H7" i="1"/>
  <c r="I6" i="1"/>
  <c r="H6" i="1"/>
  <c r="B16" i="1" l="1"/>
</calcChain>
</file>

<file path=xl/sharedStrings.xml><?xml version="1.0" encoding="utf-8"?>
<sst xmlns="http://schemas.openxmlformats.org/spreadsheetml/2006/main" count="19" uniqueCount="19">
  <si>
    <t>OCTUBRE</t>
  </si>
  <si>
    <t>NOVIEMBRE</t>
  </si>
  <si>
    <t>DICIEMBRE</t>
  </si>
  <si>
    <t>TOTAL INGRESO</t>
  </si>
  <si>
    <t>PRODUCTO</t>
  </si>
  <si>
    <t>Pizza</t>
  </si>
  <si>
    <t>Hot Dog</t>
  </si>
  <si>
    <t>Hamburguesas</t>
  </si>
  <si>
    <t>Sandwich</t>
  </si>
  <si>
    <t>Nuggets de Pollo</t>
  </si>
  <si>
    <t>TOTAL</t>
  </si>
  <si>
    <t>INDICADOR</t>
  </si>
  <si>
    <t>ANÁLISIS DE PRODUCTO</t>
  </si>
  <si>
    <t>PREMIUM</t>
  </si>
  <si>
    <t>CUMPLIMIENTO</t>
  </si>
  <si>
    <t>GOLD</t>
  </si>
  <si>
    <t>¿CUÁNTOS PRODUCTOS CUMPLIERON?</t>
  </si>
  <si>
    <t>¿CUÁNTOS PRODUCTOS SON GOLD?</t>
  </si>
  <si>
    <t>¿CUÁNTOS PRODUCTOS SON PREMIUM?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</si>
</sst>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3" fillId="0" borderId="0" xfId="0" applyFont="1"/>
    <xf numFmtId="44" fontId="3" fillId="0" borderId="0" xfId="1" applyFont="1"/>
    <xf numFmtId="44" fontId="5" fillId="3" borderId="4" xfId="1" applyFont="1" applyFill="1" applyBorder="1"/>
    <xf numFmtId="0" fontId="5" fillId="3" borderId="4" xfId="0" applyFont="1" applyFill="1" applyBorder="1"/>
    <xf numFmtId="0" fontId="3" fillId="0" borderId="0" xfId="0" applyFont="1" applyBorder="1"/>
    <xf numFmtId="0" fontId="4" fillId="2" borderId="3" xfId="0" applyFont="1" applyFill="1" applyBorder="1"/>
    <xf numFmtId="44" fontId="5" fillId="0" borderId="0" xfId="1" applyFont="1"/>
    <xf numFmtId="0" fontId="6" fillId="0" borderId="0" xfId="0" applyFont="1"/>
    <xf numFmtId="0" fontId="4" fillId="2" borderId="4" xfId="0" applyFont="1" applyFill="1" applyBorder="1"/>
    <xf numFmtId="0" fontId="5" fillId="0" borderId="0" xfId="1" applyNumberFormat="1" applyFont="1"/>
    <xf numFmtId="44" fontId="3" fillId="3" borderId="5" xfId="1" applyFont="1" applyFill="1" applyBorder="1" applyAlignment="1">
      <alignment horizontal="center"/>
    </xf>
    <xf numFmtId="44" fontId="3" fillId="3" borderId="6" xfId="1" applyFont="1" applyFill="1" applyBorder="1" applyAlignment="1">
      <alignment horizontal="center"/>
    </xf>
    <xf numFmtId="44" fontId="3" fillId="3" borderId="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D513-B3E4-4414-97D5-E2501FD356E9}">
  <dimension ref="A1:I16"/>
  <sheetViews>
    <sheetView tabSelected="1" topLeftCell="D1" workbookViewId="0">
      <selection activeCell="C10" sqref="C10"/>
    </sheetView>
  </sheetViews>
  <sheetFormatPr baseColWidth="10" defaultRowHeight="15" x14ac:dyDescent="0.25"/>
  <cols>
    <col min="1" max="1" width="48.42578125" style="1" bestFit="1" customWidth="1"/>
    <col min="2" max="4" width="15.85546875" style="1" bestFit="1" customWidth="1"/>
    <col min="5" max="5" width="19.85546875" style="1" bestFit="1" customWidth="1"/>
    <col min="6" max="6" width="11.42578125" style="1"/>
    <col min="7" max="7" width="19.7109375" style="1" bestFit="1" customWidth="1"/>
    <col min="8" max="8" width="14.5703125" style="1" customWidth="1"/>
    <col min="9" max="9" width="17" style="1" customWidth="1"/>
    <col min="10" max="16384" width="11.42578125" style="1"/>
  </cols>
  <sheetData>
    <row r="1" spans="1:9" ht="15.75" thickBot="1" x14ac:dyDescent="0.3"/>
    <row r="2" spans="1:9" ht="19.5" thickBot="1" x14ac:dyDescent="0.35">
      <c r="A2" s="14" t="s">
        <v>12</v>
      </c>
      <c r="B2" s="15"/>
      <c r="C2" s="15"/>
      <c r="D2" s="15"/>
      <c r="E2" s="16"/>
    </row>
    <row r="4" spans="1:9" ht="19.5" thickBot="1" x14ac:dyDescent="0.35">
      <c r="A4" s="2" t="s">
        <v>4</v>
      </c>
      <c r="B4" s="2" t="s">
        <v>0</v>
      </c>
      <c r="C4" s="2" t="s">
        <v>1</v>
      </c>
      <c r="D4" s="2" t="s">
        <v>2</v>
      </c>
      <c r="E4" s="3" t="s">
        <v>3</v>
      </c>
      <c r="G4" s="2" t="s">
        <v>14</v>
      </c>
      <c r="H4" s="2" t="s">
        <v>15</v>
      </c>
      <c r="I4" s="2" t="s">
        <v>13</v>
      </c>
    </row>
    <row r="5" spans="1:9" ht="19.5" thickBot="1" x14ac:dyDescent="0.35">
      <c r="A5" s="4" t="s">
        <v>5</v>
      </c>
      <c r="B5" s="5">
        <v>3110</v>
      </c>
      <c r="C5" s="5">
        <v>3560</v>
      </c>
      <c r="D5" s="5">
        <v>3250</v>
      </c>
      <c r="E5" s="5">
        <f>SUM(B5:D5)</f>
        <v>9920</v>
      </c>
      <c r="G5" s="6" t="str">
        <f>IF(E5&gt;=$B$12,"SI CUMPLIÓ","NO CUMPLIÓ")</f>
        <v>SI CUMPLIÓ</v>
      </c>
      <c r="H5" s="7" t="str">
        <f>IF(AND(G5="SI CUMPLIÓ",MIN(B5:D5)&gt;=2800),"GOLD","NO")</f>
        <v>GOLD</v>
      </c>
      <c r="I5" s="7" t="str">
        <f>IF(AND(G5="SI CUMPLIÓ",MIN(B5:D5)&gt;=3000),"PREMIUM","NO")</f>
        <v>PREMIUM</v>
      </c>
    </row>
    <row r="6" spans="1:9" ht="19.5" thickBot="1" x14ac:dyDescent="0.35">
      <c r="A6" s="4" t="s">
        <v>6</v>
      </c>
      <c r="B6" s="5">
        <v>2900</v>
      </c>
      <c r="C6" s="5">
        <v>2800</v>
      </c>
      <c r="D6" s="5">
        <v>3100</v>
      </c>
      <c r="E6" s="5">
        <f t="shared" ref="E6:E10" si="0">SUM(B6:D6)</f>
        <v>8800</v>
      </c>
      <c r="G6" s="6" t="str">
        <f t="shared" ref="G6:G9" si="1">IF(E6&gt;=$B$12,"SI CUMPLIÓ","NO CUMPLIÓ")</f>
        <v>SI CUMPLIÓ</v>
      </c>
      <c r="H6" s="7" t="str">
        <f t="shared" ref="H6:H9" si="2">IF(AND(G6="SI CUMPLIÓ",MIN(B6:D6)&gt;=2800),"GOLD","NO")</f>
        <v>GOLD</v>
      </c>
      <c r="I6" s="7" t="str">
        <f t="shared" ref="I6:I9" si="3">IF(AND(G6="SI CUMPLIÓ",MIN(B6:D6)&gt;=3000),"PREMIUM","NO")</f>
        <v>NO</v>
      </c>
    </row>
    <row r="7" spans="1:9" ht="19.5" thickBot="1" x14ac:dyDescent="0.35">
      <c r="A7" s="4" t="s">
        <v>7</v>
      </c>
      <c r="B7" s="5">
        <v>1800</v>
      </c>
      <c r="C7" s="5">
        <v>3260</v>
      </c>
      <c r="D7" s="5">
        <v>2840</v>
      </c>
      <c r="E7" s="5">
        <f t="shared" si="0"/>
        <v>7900</v>
      </c>
      <c r="G7" s="6" t="str">
        <f t="shared" si="1"/>
        <v>NO CUMPLIÓ</v>
      </c>
      <c r="H7" s="7" t="str">
        <f t="shared" si="2"/>
        <v>NO</v>
      </c>
      <c r="I7" s="7" t="str">
        <f t="shared" si="3"/>
        <v>NO</v>
      </c>
    </row>
    <row r="8" spans="1:9" ht="19.5" thickBot="1" x14ac:dyDescent="0.35">
      <c r="A8" s="4" t="s">
        <v>8</v>
      </c>
      <c r="B8" s="5">
        <v>1950</v>
      </c>
      <c r="C8" s="5">
        <v>3450</v>
      </c>
      <c r="D8" s="5">
        <v>2655</v>
      </c>
      <c r="E8" s="5">
        <f t="shared" si="0"/>
        <v>8055</v>
      </c>
      <c r="G8" s="6" t="str">
        <f t="shared" si="1"/>
        <v>SI CUMPLIÓ</v>
      </c>
      <c r="H8" s="7" t="str">
        <f t="shared" si="2"/>
        <v>NO</v>
      </c>
      <c r="I8" s="7" t="str">
        <f t="shared" si="3"/>
        <v>NO</v>
      </c>
    </row>
    <row r="9" spans="1:9" ht="19.5" thickBot="1" x14ac:dyDescent="0.35">
      <c r="A9" s="8" t="s">
        <v>9</v>
      </c>
      <c r="B9" s="5">
        <v>1600</v>
      </c>
      <c r="C9" s="5">
        <v>1800</v>
      </c>
      <c r="D9" s="5">
        <v>3400</v>
      </c>
      <c r="E9" s="5">
        <f t="shared" si="0"/>
        <v>6800</v>
      </c>
      <c r="G9" s="6" t="str">
        <f t="shared" si="1"/>
        <v>NO CUMPLIÓ</v>
      </c>
      <c r="H9" s="7" t="str">
        <f t="shared" si="2"/>
        <v>NO</v>
      </c>
      <c r="I9" s="7" t="str">
        <f t="shared" si="3"/>
        <v>NO</v>
      </c>
    </row>
    <row r="10" spans="1:9" ht="18.75" x14ac:dyDescent="0.3">
      <c r="A10" s="9" t="s">
        <v>10</v>
      </c>
      <c r="B10" s="5">
        <f>SUM(B5:B9)</f>
        <v>11360</v>
      </c>
      <c r="C10" s="5">
        <f t="shared" ref="C10:D10" si="4">SUM(C5:C9)</f>
        <v>14870</v>
      </c>
      <c r="D10" s="5">
        <f t="shared" si="4"/>
        <v>15245</v>
      </c>
      <c r="E10" s="5">
        <f t="shared" si="0"/>
        <v>41475</v>
      </c>
      <c r="G10" s="10"/>
      <c r="H10" s="11"/>
      <c r="I10" s="11"/>
    </row>
    <row r="11" spans="1:9" ht="15.75" thickBot="1" x14ac:dyDescent="0.3"/>
    <row r="12" spans="1:9" ht="19.5" thickBot="1" x14ac:dyDescent="0.35">
      <c r="A12" s="12" t="s">
        <v>11</v>
      </c>
      <c r="B12" s="10">
        <v>8000</v>
      </c>
    </row>
    <row r="13" spans="1:9" ht="15.75" thickBot="1" x14ac:dyDescent="0.3"/>
    <row r="14" spans="1:9" ht="19.5" thickBot="1" x14ac:dyDescent="0.35">
      <c r="A14" s="12" t="s">
        <v>16</v>
      </c>
      <c r="B14" s="13">
        <f>COUNTIF(G5:G9,"SI CUMPLIÓ")</f>
        <v>3</v>
      </c>
    </row>
    <row r="15" spans="1:9" ht="19.5" thickBot="1" x14ac:dyDescent="0.35">
      <c r="A15" s="12" t="s">
        <v>17</v>
      </c>
      <c r="B15" s="13">
        <f>COUNTIF(H5:H9,"GOLD")</f>
        <v>2</v>
      </c>
    </row>
    <row r="16" spans="1:9" ht="19.5" thickBot="1" x14ac:dyDescent="0.35">
      <c r="A16" s="12" t="s">
        <v>18</v>
      </c>
      <c r="B16" s="13">
        <f>COUNTIF(I5:I9,"PREMIUM")</f>
        <v>1</v>
      </c>
      <c r="C16" s="5"/>
      <c r="D16" s="5"/>
    </row>
  </sheetData>
  <mergeCells count="1"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Condicionales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2017-10-08T17:36:15Z</dcterms:created>
  <dcterms:modified xsi:type="dcterms:W3CDTF">2020-04-25T14:00:42Z</dcterms:modified>
</cp:coreProperties>
</file>