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 FREIRE\Documents\Meus arquivos\2017\Cálculo numérico\Atividade Lista 2v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" i="1"/>
  <c r="O2" i="1"/>
  <c r="S74" i="1"/>
  <c r="S75" i="1"/>
  <c r="V73" i="1"/>
  <c r="V74" i="1" s="1"/>
  <c r="V75" i="1" s="1"/>
  <c r="S73" i="1"/>
  <c r="AB72" i="1"/>
  <c r="T73" i="1" s="1"/>
  <c r="AB73" i="1" s="1"/>
  <c r="T74" i="1" s="1"/>
  <c r="AB74" i="1" s="1"/>
  <c r="T75" i="1" s="1"/>
  <c r="AB75" i="1" s="1"/>
  <c r="W72" i="1"/>
  <c r="X72" i="1" s="1"/>
  <c r="Y72" i="1" s="1"/>
  <c r="Z72" i="1" s="1"/>
  <c r="S52" i="1"/>
  <c r="S53" i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51" i="1"/>
  <c r="I74" i="1"/>
  <c r="I75" i="1"/>
  <c r="I73" i="1"/>
  <c r="J74" i="1"/>
  <c r="K74" i="1"/>
  <c r="N74" i="1" s="1"/>
  <c r="O74" i="1" s="1"/>
  <c r="L74" i="1"/>
  <c r="M74" i="1"/>
  <c r="Q74" i="1"/>
  <c r="J75" i="1" s="1"/>
  <c r="Q75" i="1" s="1"/>
  <c r="L75" i="1"/>
  <c r="L73" i="1"/>
  <c r="Q72" i="1"/>
  <c r="J73" i="1" s="1"/>
  <c r="Q73" i="1" s="1"/>
  <c r="M72" i="1"/>
  <c r="A74" i="1"/>
  <c r="A75" i="1" s="1"/>
  <c r="D73" i="1"/>
  <c r="D74" i="1" s="1"/>
  <c r="D75" i="1" s="1"/>
  <c r="A73" i="1"/>
  <c r="G72" i="1"/>
  <c r="B73" i="1" s="1"/>
  <c r="G73" i="1" s="1"/>
  <c r="B74" i="1" s="1"/>
  <c r="G74" i="1" s="1"/>
  <c r="B75" i="1" s="1"/>
  <c r="G75" i="1" s="1"/>
  <c r="F72" i="1"/>
  <c r="C73" i="1" s="1"/>
  <c r="E73" i="1" s="1"/>
  <c r="E72" i="1"/>
  <c r="N4" i="1"/>
  <c r="T52" i="1"/>
  <c r="U52" i="1"/>
  <c r="X52" i="1" s="1"/>
  <c r="V52" i="1"/>
  <c r="W52" i="1"/>
  <c r="AB52" i="1"/>
  <c r="T53" i="1"/>
  <c r="V53" i="1"/>
  <c r="V54" i="1" s="1"/>
  <c r="AB53" i="1"/>
  <c r="T54" i="1" s="1"/>
  <c r="AB54" i="1" s="1"/>
  <c r="T55" i="1"/>
  <c r="V55" i="1"/>
  <c r="V56" i="1" s="1"/>
  <c r="AB55" i="1"/>
  <c r="T56" i="1" s="1"/>
  <c r="AB56" i="1" s="1"/>
  <c r="T57" i="1" s="1"/>
  <c r="AB57" i="1" s="1"/>
  <c r="T58" i="1" s="1"/>
  <c r="AB58" i="1" s="1"/>
  <c r="T59" i="1" s="1"/>
  <c r="V57" i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51" i="1"/>
  <c r="AB50" i="1"/>
  <c r="T51" i="1" s="1"/>
  <c r="X50" i="1"/>
  <c r="Y50" i="1" s="1"/>
  <c r="Z50" i="1" s="1"/>
  <c r="W50" i="1"/>
  <c r="N3" i="1"/>
  <c r="I52" i="1"/>
  <c r="I53" i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51" i="1"/>
  <c r="J52" i="1"/>
  <c r="K52" i="1"/>
  <c r="L52" i="1"/>
  <c r="M52" i="1"/>
  <c r="N52" i="1" s="1"/>
  <c r="O52" i="1" s="1"/>
  <c r="P52" i="1" s="1"/>
  <c r="K53" i="1" s="1"/>
  <c r="Q52" i="1"/>
  <c r="J53" i="1" s="1"/>
  <c r="Q53" i="1" s="1"/>
  <c r="J54" i="1" s="1"/>
  <c r="Q54" i="1" s="1"/>
  <c r="J55" i="1" s="1"/>
  <c r="Q55" i="1" s="1"/>
  <c r="J56" i="1" s="1"/>
  <c r="Q56" i="1" s="1"/>
  <c r="J57" i="1" s="1"/>
  <c r="Q57" i="1" s="1"/>
  <c r="J58" i="1" s="1"/>
  <c r="Q58" i="1" s="1"/>
  <c r="J59" i="1" s="1"/>
  <c r="Q59" i="1" s="1"/>
  <c r="J60" i="1" s="1"/>
  <c r="Q60" i="1" s="1"/>
  <c r="J61" i="1" s="1"/>
  <c r="Q61" i="1" s="1"/>
  <c r="J62" i="1" s="1"/>
  <c r="Q62" i="1" s="1"/>
  <c r="J63" i="1" s="1"/>
  <c r="Q63" i="1" s="1"/>
  <c r="J64" i="1" s="1"/>
  <c r="Q64" i="1" s="1"/>
  <c r="J65" i="1" s="1"/>
  <c r="Q65" i="1" s="1"/>
  <c r="J66" i="1" s="1"/>
  <c r="Q66" i="1" s="1"/>
  <c r="J67" i="1" s="1"/>
  <c r="Q67" i="1" s="1"/>
  <c r="J68" i="1" s="1"/>
  <c r="Q68" i="1" s="1"/>
  <c r="J69" i="1" s="1"/>
  <c r="Q69" i="1" s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N51" i="1"/>
  <c r="O51" i="1"/>
  <c r="P51" i="1" s="1"/>
  <c r="Q51" i="1"/>
  <c r="M51" i="1"/>
  <c r="L51" i="1"/>
  <c r="K51" i="1"/>
  <c r="J51" i="1"/>
  <c r="Q50" i="1"/>
  <c r="O50" i="1"/>
  <c r="M50" i="1"/>
  <c r="M8" i="1"/>
  <c r="P50" i="1"/>
  <c r="P8" i="1"/>
  <c r="N50" i="1"/>
  <c r="N8" i="1"/>
  <c r="N2" i="1"/>
  <c r="A52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51" i="1"/>
  <c r="B69" i="1"/>
  <c r="C69" i="1"/>
  <c r="F69" i="1" s="1"/>
  <c r="D69" i="1"/>
  <c r="E69" i="1"/>
  <c r="G69" i="1"/>
  <c r="B65" i="1"/>
  <c r="C65" i="1"/>
  <c r="F65" i="1" s="1"/>
  <c r="C66" i="1" s="1"/>
  <c r="D65" i="1"/>
  <c r="E65" i="1"/>
  <c r="G65" i="1"/>
  <c r="B66" i="1" s="1"/>
  <c r="G66" i="1" s="1"/>
  <c r="B67" i="1" s="1"/>
  <c r="G67" i="1" s="1"/>
  <c r="B68" i="1" s="1"/>
  <c r="G68" i="1" s="1"/>
  <c r="D66" i="1"/>
  <c r="D67" i="1"/>
  <c r="D68" i="1"/>
  <c r="B57" i="1"/>
  <c r="C57" i="1"/>
  <c r="F57" i="1" s="1"/>
  <c r="C58" i="1" s="1"/>
  <c r="D57" i="1"/>
  <c r="E57" i="1"/>
  <c r="G57" i="1"/>
  <c r="B58" i="1" s="1"/>
  <c r="G58" i="1" s="1"/>
  <c r="B59" i="1" s="1"/>
  <c r="G59" i="1" s="1"/>
  <c r="B60" i="1" s="1"/>
  <c r="G60" i="1" s="1"/>
  <c r="B61" i="1" s="1"/>
  <c r="G61" i="1" s="1"/>
  <c r="B62" i="1" s="1"/>
  <c r="G62" i="1" s="1"/>
  <c r="B63" i="1" s="1"/>
  <c r="G63" i="1" s="1"/>
  <c r="B64" i="1" s="1"/>
  <c r="G64" i="1" s="1"/>
  <c r="D58" i="1"/>
  <c r="D59" i="1"/>
  <c r="D60" i="1"/>
  <c r="D61" i="1"/>
  <c r="D62" i="1"/>
  <c r="D63" i="1"/>
  <c r="D64" i="1"/>
  <c r="B52" i="1"/>
  <c r="C52" i="1"/>
  <c r="F52" i="1" s="1"/>
  <c r="C53" i="1" s="1"/>
  <c r="D52" i="1"/>
  <c r="E52" i="1"/>
  <c r="G52" i="1"/>
  <c r="B53" i="1" s="1"/>
  <c r="G53" i="1" s="1"/>
  <c r="B54" i="1" s="1"/>
  <c r="G54" i="1" s="1"/>
  <c r="B55" i="1" s="1"/>
  <c r="G55" i="1" s="1"/>
  <c r="B56" i="1" s="1"/>
  <c r="G56" i="1" s="1"/>
  <c r="D53" i="1"/>
  <c r="D54" i="1"/>
  <c r="D55" i="1"/>
  <c r="D56" i="1"/>
  <c r="E51" i="1"/>
  <c r="F51" i="1"/>
  <c r="G51" i="1"/>
  <c r="D51" i="1"/>
  <c r="C51" i="1"/>
  <c r="B51" i="1"/>
  <c r="G50" i="1"/>
  <c r="F50" i="1"/>
  <c r="E50" i="1"/>
  <c r="M4" i="1"/>
  <c r="M3" i="1"/>
  <c r="M2" i="1"/>
  <c r="K3" i="1"/>
  <c r="AA72" i="1" l="1"/>
  <c r="U73" i="1" s="1"/>
  <c r="P74" i="1"/>
  <c r="K75" i="1" s="1"/>
  <c r="N72" i="1"/>
  <c r="O72" i="1" s="1"/>
  <c r="P72" i="1" s="1"/>
  <c r="K73" i="1" s="1"/>
  <c r="F73" i="1"/>
  <c r="C74" i="1" s="1"/>
  <c r="AB59" i="1"/>
  <c r="T60" i="1" s="1"/>
  <c r="AB60" i="1" s="1"/>
  <c r="T61" i="1" s="1"/>
  <c r="AB61" i="1" s="1"/>
  <c r="T62" i="1" s="1"/>
  <c r="AB62" i="1" s="1"/>
  <c r="T63" i="1" s="1"/>
  <c r="AB63" i="1" s="1"/>
  <c r="T64" i="1" s="1"/>
  <c r="AB64" i="1" s="1"/>
  <c r="T65" i="1" s="1"/>
  <c r="AB65" i="1" s="1"/>
  <c r="T66" i="1" s="1"/>
  <c r="AB66" i="1" s="1"/>
  <c r="T67" i="1" s="1"/>
  <c r="AB67" i="1" s="1"/>
  <c r="T68" i="1" s="1"/>
  <c r="AB68" i="1" s="1"/>
  <c r="T69" i="1" s="1"/>
  <c r="AB69" i="1" s="1"/>
  <c r="Y52" i="1"/>
  <c r="AA52" i="1" s="1"/>
  <c r="U53" i="1" s="1"/>
  <c r="Z52" i="1"/>
  <c r="AB51" i="1"/>
  <c r="AA50" i="1"/>
  <c r="U51" i="1" s="1"/>
  <c r="M53" i="1"/>
  <c r="N53" i="1" s="1"/>
  <c r="O53" i="1" s="1"/>
  <c r="E66" i="1"/>
  <c r="F66" i="1" s="1"/>
  <c r="C67" i="1" s="1"/>
  <c r="E58" i="1"/>
  <c r="F58" i="1" s="1"/>
  <c r="C59" i="1" s="1"/>
  <c r="E53" i="1"/>
  <c r="F53" i="1" s="1"/>
  <c r="C54" i="1" s="1"/>
  <c r="Z9" i="1"/>
  <c r="Z8" i="1"/>
  <c r="Y8" i="1"/>
  <c r="X8" i="1"/>
  <c r="W8" i="1"/>
  <c r="O9" i="1"/>
  <c r="O8" i="1"/>
  <c r="E9" i="1"/>
  <c r="E8" i="1"/>
  <c r="S10" i="1"/>
  <c r="S11" i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9" i="1"/>
  <c r="T38" i="1"/>
  <c r="V38" i="1"/>
  <c r="AB38" i="1"/>
  <c r="T39" i="1"/>
  <c r="V39" i="1"/>
  <c r="AB39" i="1"/>
  <c r="T40" i="1" s="1"/>
  <c r="T22" i="1"/>
  <c r="V22" i="1"/>
  <c r="AB22" i="1"/>
  <c r="T23" i="1"/>
  <c r="V23" i="1"/>
  <c r="AB23" i="1"/>
  <c r="T24" i="1" s="1"/>
  <c r="T10" i="1"/>
  <c r="V10" i="1"/>
  <c r="AB10" i="1"/>
  <c r="T11" i="1"/>
  <c r="V11" i="1"/>
  <c r="AB11" i="1"/>
  <c r="T12" i="1" s="1"/>
  <c r="AB9" i="1"/>
  <c r="V9" i="1"/>
  <c r="T9" i="1"/>
  <c r="AB8" i="1"/>
  <c r="I10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9" i="1"/>
  <c r="J47" i="1"/>
  <c r="L47" i="1"/>
  <c r="Q47" i="1"/>
  <c r="J38" i="1"/>
  <c r="L38" i="1"/>
  <c r="Q38" i="1"/>
  <c r="J39" i="1"/>
  <c r="L39" i="1"/>
  <c r="Q39" i="1" s="1"/>
  <c r="J40" i="1" s="1"/>
  <c r="L40" i="1"/>
  <c r="L41" i="1"/>
  <c r="L42" i="1"/>
  <c r="L43" i="1"/>
  <c r="L44" i="1"/>
  <c r="L45" i="1"/>
  <c r="L46" i="1"/>
  <c r="J31" i="1"/>
  <c r="L31" i="1"/>
  <c r="Q31" i="1"/>
  <c r="J32" i="1"/>
  <c r="L32" i="1"/>
  <c r="L33" i="1"/>
  <c r="L34" i="1"/>
  <c r="L35" i="1"/>
  <c r="L36" i="1"/>
  <c r="L37" i="1"/>
  <c r="J10" i="1"/>
  <c r="L10" i="1"/>
  <c r="Q10" i="1"/>
  <c r="J11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Q9" i="1"/>
  <c r="L9" i="1"/>
  <c r="J9" i="1"/>
  <c r="K9" i="1"/>
  <c r="Q8" i="1"/>
  <c r="A47" i="1"/>
  <c r="B47" i="1"/>
  <c r="G47" i="1" s="1"/>
  <c r="D47" i="1"/>
  <c r="A46" i="1"/>
  <c r="B46" i="1"/>
  <c r="G46" i="1" s="1"/>
  <c r="D46" i="1"/>
  <c r="A40" i="1"/>
  <c r="B40" i="1"/>
  <c r="G40" i="1" s="1"/>
  <c r="B41" i="1" s="1"/>
  <c r="D40" i="1"/>
  <c r="D41" i="1" s="1"/>
  <c r="D42" i="1" s="1"/>
  <c r="D43" i="1" s="1"/>
  <c r="D44" i="1" s="1"/>
  <c r="D45" i="1" s="1"/>
  <c r="A41" i="1"/>
  <c r="A42" i="1" s="1"/>
  <c r="A43" i="1" s="1"/>
  <c r="A44" i="1" s="1"/>
  <c r="A45" i="1" s="1"/>
  <c r="A32" i="1"/>
  <c r="B32" i="1"/>
  <c r="G32" i="1" s="1"/>
  <c r="B33" i="1" s="1"/>
  <c r="D32" i="1"/>
  <c r="D33" i="1" s="1"/>
  <c r="D34" i="1" s="1"/>
  <c r="D35" i="1" s="1"/>
  <c r="D36" i="1" s="1"/>
  <c r="D37" i="1" s="1"/>
  <c r="D38" i="1" s="1"/>
  <c r="D39" i="1" s="1"/>
  <c r="A33" i="1"/>
  <c r="A34" i="1" s="1"/>
  <c r="A35" i="1" s="1"/>
  <c r="A36" i="1" s="1"/>
  <c r="A37" i="1" s="1"/>
  <c r="A38" i="1" s="1"/>
  <c r="A39" i="1" s="1"/>
  <c r="A24" i="1"/>
  <c r="B24" i="1"/>
  <c r="G24" i="1" s="1"/>
  <c r="B25" i="1" s="1"/>
  <c r="D24" i="1"/>
  <c r="D25" i="1" s="1"/>
  <c r="D26" i="1" s="1"/>
  <c r="D27" i="1" s="1"/>
  <c r="D28" i="1" s="1"/>
  <c r="D29" i="1" s="1"/>
  <c r="D30" i="1" s="1"/>
  <c r="D31" i="1" s="1"/>
  <c r="A25" i="1"/>
  <c r="A26" i="1" s="1"/>
  <c r="A27" i="1" s="1"/>
  <c r="A28" i="1" s="1"/>
  <c r="A29" i="1" s="1"/>
  <c r="A30" i="1" s="1"/>
  <c r="A31" i="1" s="1"/>
  <c r="A19" i="1"/>
  <c r="B19" i="1"/>
  <c r="G19" i="1" s="1"/>
  <c r="B20" i="1" s="1"/>
  <c r="D19" i="1"/>
  <c r="D20" i="1" s="1"/>
  <c r="D21" i="1" s="1"/>
  <c r="D22" i="1" s="1"/>
  <c r="D23" i="1" s="1"/>
  <c r="A20" i="1"/>
  <c r="A21" i="1" s="1"/>
  <c r="A22" i="1" s="1"/>
  <c r="A23" i="1" s="1"/>
  <c r="A10" i="1"/>
  <c r="B10" i="1"/>
  <c r="D10" i="1"/>
  <c r="G10" i="1"/>
  <c r="A11" i="1"/>
  <c r="B11" i="1"/>
  <c r="D11" i="1"/>
  <c r="G11" i="1"/>
  <c r="A12" i="1"/>
  <c r="B12" i="1"/>
  <c r="D12" i="1"/>
  <c r="G12" i="1"/>
  <c r="A13" i="1"/>
  <c r="B13" i="1"/>
  <c r="G13" i="1" s="1"/>
  <c r="B14" i="1" s="1"/>
  <c r="G14" i="1" s="1"/>
  <c r="B15" i="1" s="1"/>
  <c r="G15" i="1" s="1"/>
  <c r="B16" i="1" s="1"/>
  <c r="G16" i="1" s="1"/>
  <c r="B17" i="1" s="1"/>
  <c r="G17" i="1" s="1"/>
  <c r="B18" i="1" s="1"/>
  <c r="G18" i="1" s="1"/>
  <c r="D13" i="1"/>
  <c r="D14" i="1" s="1"/>
  <c r="D15" i="1" s="1"/>
  <c r="D16" i="1" s="1"/>
  <c r="D17" i="1" s="1"/>
  <c r="D18" i="1" s="1"/>
  <c r="A14" i="1"/>
  <c r="A15" i="1" s="1"/>
  <c r="A16" i="1" s="1"/>
  <c r="A17" i="1" s="1"/>
  <c r="A18" i="1" s="1"/>
  <c r="A9" i="1"/>
  <c r="D9" i="1"/>
  <c r="G8" i="1"/>
  <c r="B9" i="1" s="1"/>
  <c r="G9" i="1" s="1"/>
  <c r="F8" i="1"/>
  <c r="C9" i="1" s="1"/>
  <c r="W73" i="1" l="1"/>
  <c r="X73" i="1" s="1"/>
  <c r="Y73" i="1" s="1"/>
  <c r="Z73" i="1" s="1"/>
  <c r="M75" i="1"/>
  <c r="M73" i="1"/>
  <c r="P73" i="1"/>
  <c r="N73" i="1"/>
  <c r="O73" i="1" s="1"/>
  <c r="E74" i="1"/>
  <c r="F74" i="1" s="1"/>
  <c r="C75" i="1" s="1"/>
  <c r="W53" i="1"/>
  <c r="X53" i="1"/>
  <c r="W51" i="1"/>
  <c r="X51" i="1" s="1"/>
  <c r="Y51" i="1" s="1"/>
  <c r="Z51" i="1" s="1"/>
  <c r="P53" i="1"/>
  <c r="K54" i="1" s="1"/>
  <c r="E67" i="1"/>
  <c r="F67" i="1" s="1"/>
  <c r="C68" i="1" s="1"/>
  <c r="E59" i="1"/>
  <c r="F59" i="1" s="1"/>
  <c r="C60" i="1" s="1"/>
  <c r="E54" i="1"/>
  <c r="F54" i="1" s="1"/>
  <c r="C55" i="1" s="1"/>
  <c r="AA8" i="1"/>
  <c r="U9" i="1" s="1"/>
  <c r="M9" i="1"/>
  <c r="P9" i="1" s="1"/>
  <c r="K10" i="1" s="1"/>
  <c r="N9" i="1"/>
  <c r="V40" i="1"/>
  <c r="V24" i="1"/>
  <c r="V12" i="1"/>
  <c r="Q40" i="1"/>
  <c r="J41" i="1" s="1"/>
  <c r="Q32" i="1"/>
  <c r="J33" i="1" s="1"/>
  <c r="Q11" i="1"/>
  <c r="J12" i="1" s="1"/>
  <c r="G41" i="1"/>
  <c r="B42" i="1" s="1"/>
  <c r="G42" i="1" s="1"/>
  <c r="B43" i="1" s="1"/>
  <c r="G43" i="1" s="1"/>
  <c r="B44" i="1" s="1"/>
  <c r="G44" i="1" s="1"/>
  <c r="B45" i="1" s="1"/>
  <c r="G45" i="1" s="1"/>
  <c r="G33" i="1"/>
  <c r="B34" i="1" s="1"/>
  <c r="G34" i="1" s="1"/>
  <c r="B35" i="1" s="1"/>
  <c r="G35" i="1" s="1"/>
  <c r="B36" i="1" s="1"/>
  <c r="G36" i="1" s="1"/>
  <c r="B37" i="1" s="1"/>
  <c r="G37" i="1" s="1"/>
  <c r="B38" i="1" s="1"/>
  <c r="G38" i="1" s="1"/>
  <c r="B39" i="1" s="1"/>
  <c r="G39" i="1" s="1"/>
  <c r="G25" i="1"/>
  <c r="B26" i="1" s="1"/>
  <c r="G26" i="1" s="1"/>
  <c r="B27" i="1" s="1"/>
  <c r="G27" i="1" s="1"/>
  <c r="B28" i="1" s="1"/>
  <c r="G28" i="1" s="1"/>
  <c r="B29" i="1" s="1"/>
  <c r="G29" i="1" s="1"/>
  <c r="B30" i="1" s="1"/>
  <c r="G30" i="1" s="1"/>
  <c r="B31" i="1" s="1"/>
  <c r="G31" i="1" s="1"/>
  <c r="G20" i="1"/>
  <c r="B21" i="1" s="1"/>
  <c r="G21" i="1" s="1"/>
  <c r="B22" i="1" s="1"/>
  <c r="G22" i="1" s="1"/>
  <c r="B23" i="1" s="1"/>
  <c r="G23" i="1" s="1"/>
  <c r="F9" i="1"/>
  <c r="C10" i="1" s="1"/>
  <c r="E10" i="1" s="1"/>
  <c r="AA73" i="1" l="1"/>
  <c r="U74" i="1" s="1"/>
  <c r="P75" i="1"/>
  <c r="N75" i="1"/>
  <c r="O75" i="1" s="1"/>
  <c r="E75" i="1"/>
  <c r="F75" i="1"/>
  <c r="Y53" i="1"/>
  <c r="Z53" i="1" s="1"/>
  <c r="AA51" i="1"/>
  <c r="M54" i="1"/>
  <c r="E68" i="1"/>
  <c r="F68" i="1" s="1"/>
  <c r="E60" i="1"/>
  <c r="F60" i="1" s="1"/>
  <c r="C61" i="1" s="1"/>
  <c r="E55" i="1"/>
  <c r="F55" i="1" s="1"/>
  <c r="C56" i="1" s="1"/>
  <c r="W9" i="1"/>
  <c r="X9" i="1" s="1"/>
  <c r="F10" i="1"/>
  <c r="C11" i="1" s="1"/>
  <c r="M10" i="1"/>
  <c r="N10" i="1" s="1"/>
  <c r="O10" i="1" s="1"/>
  <c r="V41" i="1"/>
  <c r="AB40" i="1"/>
  <c r="T41" i="1" s="1"/>
  <c r="AB41" i="1" s="1"/>
  <c r="T42" i="1" s="1"/>
  <c r="V25" i="1"/>
  <c r="AB24" i="1"/>
  <c r="T25" i="1" s="1"/>
  <c r="AB25" i="1" s="1"/>
  <c r="T26" i="1" s="1"/>
  <c r="V13" i="1"/>
  <c r="AB12" i="1"/>
  <c r="T13" i="1" s="1"/>
  <c r="AB13" i="1" s="1"/>
  <c r="T14" i="1" s="1"/>
  <c r="Q41" i="1"/>
  <c r="J42" i="1" s="1"/>
  <c r="Q33" i="1"/>
  <c r="J34" i="1" s="1"/>
  <c r="Q12" i="1"/>
  <c r="J13" i="1" s="1"/>
  <c r="W74" i="1" l="1"/>
  <c r="X74" i="1"/>
  <c r="Y74" i="1" s="1"/>
  <c r="Z74" i="1" s="1"/>
  <c r="AA53" i="1"/>
  <c r="U54" i="1" s="1"/>
  <c r="N54" i="1"/>
  <c r="O54" i="1" s="1"/>
  <c r="P54" i="1" s="1"/>
  <c r="K55" i="1" s="1"/>
  <c r="E61" i="1"/>
  <c r="F61" i="1" s="1"/>
  <c r="C62" i="1" s="1"/>
  <c r="E56" i="1"/>
  <c r="F56" i="1" s="1"/>
  <c r="Y9" i="1"/>
  <c r="P10" i="1"/>
  <c r="K11" i="1" s="1"/>
  <c r="M11" i="1" s="1"/>
  <c r="E11" i="1"/>
  <c r="F11" i="1" s="1"/>
  <c r="C12" i="1" s="1"/>
  <c r="N11" i="1"/>
  <c r="O11" i="1" s="1"/>
  <c r="P11" i="1"/>
  <c r="K12" i="1" s="1"/>
  <c r="M12" i="1" s="1"/>
  <c r="AB42" i="1"/>
  <c r="T43" i="1" s="1"/>
  <c r="V42" i="1"/>
  <c r="AB26" i="1"/>
  <c r="T27" i="1" s="1"/>
  <c r="V26" i="1"/>
  <c r="AB14" i="1"/>
  <c r="T15" i="1" s="1"/>
  <c r="V14" i="1"/>
  <c r="Q42" i="1"/>
  <c r="J43" i="1" s="1"/>
  <c r="Q34" i="1"/>
  <c r="J35" i="1" s="1"/>
  <c r="Q13" i="1"/>
  <c r="J14" i="1" s="1"/>
  <c r="AA74" i="1" l="1"/>
  <c r="U75" i="1" s="1"/>
  <c r="W54" i="1"/>
  <c r="X54" i="1" s="1"/>
  <c r="M55" i="1"/>
  <c r="N55" i="1" s="1"/>
  <c r="O55" i="1" s="1"/>
  <c r="E62" i="1"/>
  <c r="F62" i="1" s="1"/>
  <c r="C63" i="1" s="1"/>
  <c r="AA9" i="1"/>
  <c r="U10" i="1" s="1"/>
  <c r="E12" i="1"/>
  <c r="F12" i="1" s="1"/>
  <c r="C13" i="1" s="1"/>
  <c r="N12" i="1"/>
  <c r="O12" i="1" s="1"/>
  <c r="P12" i="1" s="1"/>
  <c r="K13" i="1" s="1"/>
  <c r="V43" i="1"/>
  <c r="V27" i="1"/>
  <c r="V15" i="1"/>
  <c r="Q43" i="1"/>
  <c r="J44" i="1" s="1"/>
  <c r="Q35" i="1"/>
  <c r="J36" i="1" s="1"/>
  <c r="Q14" i="1"/>
  <c r="J15" i="1" s="1"/>
  <c r="W75" i="1" l="1"/>
  <c r="X75" i="1" s="1"/>
  <c r="Y75" i="1"/>
  <c r="Z75" i="1" s="1"/>
  <c r="Y54" i="1"/>
  <c r="Z54" i="1" s="1"/>
  <c r="P55" i="1"/>
  <c r="K56" i="1" s="1"/>
  <c r="E63" i="1"/>
  <c r="F63" i="1" s="1"/>
  <c r="C64" i="1" s="1"/>
  <c r="W10" i="1"/>
  <c r="X10" i="1" s="1"/>
  <c r="M13" i="1"/>
  <c r="N13" i="1" s="1"/>
  <c r="O13" i="1" s="1"/>
  <c r="P13" i="1" s="1"/>
  <c r="K14" i="1" s="1"/>
  <c r="E13" i="1"/>
  <c r="F13" i="1" s="1"/>
  <c r="C14" i="1" s="1"/>
  <c r="V44" i="1"/>
  <c r="AB43" i="1"/>
  <c r="T44" i="1" s="1"/>
  <c r="V28" i="1"/>
  <c r="AB27" i="1"/>
  <c r="T28" i="1" s="1"/>
  <c r="V16" i="1"/>
  <c r="AB15" i="1"/>
  <c r="T16" i="1" s="1"/>
  <c r="Q44" i="1"/>
  <c r="J45" i="1" s="1"/>
  <c r="Q36" i="1"/>
  <c r="J37" i="1" s="1"/>
  <c r="Q15" i="1"/>
  <c r="J16" i="1" s="1"/>
  <c r="AA75" i="1" l="1"/>
  <c r="AA54" i="1"/>
  <c r="U55" i="1" s="1"/>
  <c r="M56" i="1"/>
  <c r="E64" i="1"/>
  <c r="F64" i="1" s="1"/>
  <c r="Y10" i="1"/>
  <c r="Z10" i="1" s="1"/>
  <c r="E14" i="1"/>
  <c r="F14" i="1"/>
  <c r="C15" i="1" s="1"/>
  <c r="M14" i="1"/>
  <c r="N14" i="1" s="1"/>
  <c r="O14" i="1" s="1"/>
  <c r="V45" i="1"/>
  <c r="AB44" i="1"/>
  <c r="T45" i="1" s="1"/>
  <c r="AB45" i="1" s="1"/>
  <c r="T46" i="1" s="1"/>
  <c r="V29" i="1"/>
  <c r="AB28" i="1"/>
  <c r="T29" i="1" s="1"/>
  <c r="AB29" i="1" s="1"/>
  <c r="T30" i="1" s="1"/>
  <c r="V17" i="1"/>
  <c r="AB16" i="1"/>
  <c r="T17" i="1" s="1"/>
  <c r="AB17" i="1" s="1"/>
  <c r="T18" i="1" s="1"/>
  <c r="Q45" i="1"/>
  <c r="J46" i="1" s="1"/>
  <c r="Q37" i="1"/>
  <c r="Q16" i="1"/>
  <c r="J17" i="1" s="1"/>
  <c r="W55" i="1" l="1"/>
  <c r="Y55" i="1"/>
  <c r="Z55" i="1"/>
  <c r="X55" i="1"/>
  <c r="AA55" i="1" s="1"/>
  <c r="U56" i="1" s="1"/>
  <c r="P56" i="1"/>
  <c r="K57" i="1" s="1"/>
  <c r="N56" i="1"/>
  <c r="O56" i="1" s="1"/>
  <c r="AA10" i="1"/>
  <c r="U11" i="1" s="1"/>
  <c r="E15" i="1"/>
  <c r="F15" i="1"/>
  <c r="C16" i="1" s="1"/>
  <c r="P14" i="1"/>
  <c r="K15" i="1" s="1"/>
  <c r="V46" i="1"/>
  <c r="V30" i="1"/>
  <c r="V18" i="1"/>
  <c r="Q46" i="1"/>
  <c r="Q17" i="1"/>
  <c r="J18" i="1" s="1"/>
  <c r="W56" i="1" l="1"/>
  <c r="X56" i="1" s="1"/>
  <c r="Y56" i="1" s="1"/>
  <c r="Z56" i="1" s="1"/>
  <c r="M57" i="1"/>
  <c r="N57" i="1" s="1"/>
  <c r="O57" i="1" s="1"/>
  <c r="W11" i="1"/>
  <c r="X11" i="1" s="1"/>
  <c r="E16" i="1"/>
  <c r="F16" i="1" s="1"/>
  <c r="C17" i="1" s="1"/>
  <c r="M15" i="1"/>
  <c r="V47" i="1"/>
  <c r="AB46" i="1"/>
  <c r="T47" i="1" s="1"/>
  <c r="AB47" i="1" s="1"/>
  <c r="V31" i="1"/>
  <c r="AB30" i="1"/>
  <c r="T31" i="1" s="1"/>
  <c r="AB31" i="1" s="1"/>
  <c r="T32" i="1" s="1"/>
  <c r="V19" i="1"/>
  <c r="AB18" i="1"/>
  <c r="T19" i="1" s="1"/>
  <c r="AB19" i="1" s="1"/>
  <c r="T20" i="1" s="1"/>
  <c r="Q18" i="1"/>
  <c r="J19" i="1" s="1"/>
  <c r="AA56" i="1" l="1"/>
  <c r="U57" i="1" s="1"/>
  <c r="P57" i="1"/>
  <c r="K58" i="1" s="1"/>
  <c r="Y11" i="1"/>
  <c r="Z11" i="1" s="1"/>
  <c r="N15" i="1"/>
  <c r="O15" i="1" s="1"/>
  <c r="P15" i="1" s="1"/>
  <c r="K16" i="1" s="1"/>
  <c r="M16" i="1" s="1"/>
  <c r="E17" i="1"/>
  <c r="F17" i="1" s="1"/>
  <c r="C18" i="1" s="1"/>
  <c r="V32" i="1"/>
  <c r="V20" i="1"/>
  <c r="Q19" i="1"/>
  <c r="J20" i="1" s="1"/>
  <c r="W57" i="1" l="1"/>
  <c r="X57" i="1"/>
  <c r="M58" i="1"/>
  <c r="N58" i="1" s="1"/>
  <c r="O58" i="1" s="1"/>
  <c r="AA11" i="1"/>
  <c r="U12" i="1" s="1"/>
  <c r="E18" i="1"/>
  <c r="F18" i="1" s="1"/>
  <c r="C19" i="1" s="1"/>
  <c r="N16" i="1"/>
  <c r="O16" i="1" s="1"/>
  <c r="P16" i="1" s="1"/>
  <c r="K17" i="1" s="1"/>
  <c r="V33" i="1"/>
  <c r="AB32" i="1"/>
  <c r="T33" i="1" s="1"/>
  <c r="AB33" i="1" s="1"/>
  <c r="T34" i="1" s="1"/>
  <c r="V21" i="1"/>
  <c r="AB20" i="1"/>
  <c r="T21" i="1" s="1"/>
  <c r="AB21" i="1" s="1"/>
  <c r="Q20" i="1"/>
  <c r="J21" i="1" s="1"/>
  <c r="Y57" i="1" l="1"/>
  <c r="Z57" i="1" s="1"/>
  <c r="P58" i="1"/>
  <c r="K59" i="1" s="1"/>
  <c r="W12" i="1"/>
  <c r="X12" i="1" s="1"/>
  <c r="M17" i="1"/>
  <c r="N17" i="1" s="1"/>
  <c r="O17" i="1" s="1"/>
  <c r="P17" i="1" s="1"/>
  <c r="K18" i="1" s="1"/>
  <c r="E19" i="1"/>
  <c r="F19" i="1"/>
  <c r="C20" i="1" s="1"/>
  <c r="V34" i="1"/>
  <c r="Q21" i="1"/>
  <c r="J22" i="1" s="1"/>
  <c r="AA57" i="1" l="1"/>
  <c r="U58" i="1" s="1"/>
  <c r="M59" i="1"/>
  <c r="N59" i="1" s="1"/>
  <c r="O59" i="1" s="1"/>
  <c r="Y12" i="1"/>
  <c r="Z12" i="1" s="1"/>
  <c r="M18" i="1"/>
  <c r="N18" i="1" s="1"/>
  <c r="O18" i="1" s="1"/>
  <c r="P18" i="1" s="1"/>
  <c r="K19" i="1" s="1"/>
  <c r="E20" i="1"/>
  <c r="F20" i="1"/>
  <c r="C21" i="1" s="1"/>
  <c r="V35" i="1"/>
  <c r="AB34" i="1"/>
  <c r="T35" i="1" s="1"/>
  <c r="AB35" i="1" s="1"/>
  <c r="T36" i="1" s="1"/>
  <c r="Q22" i="1"/>
  <c r="J23" i="1" s="1"/>
  <c r="W58" i="1" l="1"/>
  <c r="X58" i="1" s="1"/>
  <c r="P59" i="1"/>
  <c r="K60" i="1" s="1"/>
  <c r="AA12" i="1"/>
  <c r="U13" i="1" s="1"/>
  <c r="M19" i="1"/>
  <c r="N19" i="1" s="1"/>
  <c r="O19" i="1" s="1"/>
  <c r="P19" i="1" s="1"/>
  <c r="K20" i="1" s="1"/>
  <c r="M20" i="1" s="1"/>
  <c r="E21" i="1"/>
  <c r="F21" i="1" s="1"/>
  <c r="C22" i="1" s="1"/>
  <c r="V36" i="1"/>
  <c r="Q23" i="1"/>
  <c r="J24" i="1" s="1"/>
  <c r="Y58" i="1" l="1"/>
  <c r="Z58" i="1" s="1"/>
  <c r="AA58" i="1"/>
  <c r="U59" i="1" s="1"/>
  <c r="M60" i="1"/>
  <c r="N60" i="1" s="1"/>
  <c r="O60" i="1" s="1"/>
  <c r="W13" i="1"/>
  <c r="X13" i="1" s="1"/>
  <c r="Z13" i="1"/>
  <c r="Y13" i="1"/>
  <c r="N20" i="1"/>
  <c r="O20" i="1" s="1"/>
  <c r="P20" i="1" s="1"/>
  <c r="K21" i="1" s="1"/>
  <c r="M21" i="1" s="1"/>
  <c r="E22" i="1"/>
  <c r="F22" i="1" s="1"/>
  <c r="C23" i="1" s="1"/>
  <c r="V37" i="1"/>
  <c r="AB36" i="1"/>
  <c r="T37" i="1" s="1"/>
  <c r="AB37" i="1" s="1"/>
  <c r="Q24" i="1"/>
  <c r="J25" i="1" s="1"/>
  <c r="W59" i="1" l="1"/>
  <c r="Y59" i="1"/>
  <c r="Z59" i="1"/>
  <c r="X59" i="1"/>
  <c r="AA59" i="1" s="1"/>
  <c r="U60" i="1" s="1"/>
  <c r="P60" i="1"/>
  <c r="K61" i="1" s="1"/>
  <c r="AA13" i="1"/>
  <c r="U14" i="1" s="1"/>
  <c r="E23" i="1"/>
  <c r="F23" i="1" s="1"/>
  <c r="C24" i="1" s="1"/>
  <c r="N21" i="1"/>
  <c r="O21" i="1" s="1"/>
  <c r="P21" i="1" s="1"/>
  <c r="K22" i="1" s="1"/>
  <c r="Q25" i="1"/>
  <c r="J26" i="1" s="1"/>
  <c r="W60" i="1" l="1"/>
  <c r="X60" i="1" s="1"/>
  <c r="Y60" i="1" s="1"/>
  <c r="Z60" i="1" s="1"/>
  <c r="M61" i="1"/>
  <c r="N61" i="1" s="1"/>
  <c r="O61" i="1" s="1"/>
  <c r="P61" i="1" s="1"/>
  <c r="K62" i="1" s="1"/>
  <c r="W14" i="1"/>
  <c r="X14" i="1" s="1"/>
  <c r="M22" i="1"/>
  <c r="N22" i="1" s="1"/>
  <c r="O22" i="1" s="1"/>
  <c r="P22" i="1" s="1"/>
  <c r="K23" i="1" s="1"/>
  <c r="M23" i="1" s="1"/>
  <c r="E24" i="1"/>
  <c r="F24" i="1"/>
  <c r="C25" i="1" s="1"/>
  <c r="Q26" i="1"/>
  <c r="J27" i="1" s="1"/>
  <c r="AA60" i="1" l="1"/>
  <c r="U61" i="1" s="1"/>
  <c r="M62" i="1"/>
  <c r="Y14" i="1"/>
  <c r="Z14" i="1" s="1"/>
  <c r="N23" i="1"/>
  <c r="O23" i="1" s="1"/>
  <c r="P23" i="1" s="1"/>
  <c r="K24" i="1" s="1"/>
  <c r="M24" i="1" s="1"/>
  <c r="E25" i="1"/>
  <c r="F25" i="1"/>
  <c r="C26" i="1" s="1"/>
  <c r="Q27" i="1"/>
  <c r="J28" i="1" s="1"/>
  <c r="W61" i="1" l="1"/>
  <c r="X61" i="1"/>
  <c r="N62" i="1"/>
  <c r="O62" i="1" s="1"/>
  <c r="P62" i="1" s="1"/>
  <c r="K63" i="1" s="1"/>
  <c r="AA14" i="1"/>
  <c r="U15" i="1" s="1"/>
  <c r="N24" i="1"/>
  <c r="O24" i="1" s="1"/>
  <c r="P24" i="1" s="1"/>
  <c r="K25" i="1" s="1"/>
  <c r="E26" i="1"/>
  <c r="F26" i="1" s="1"/>
  <c r="C27" i="1" s="1"/>
  <c r="Q28" i="1"/>
  <c r="J29" i="1" s="1"/>
  <c r="Y61" i="1" l="1"/>
  <c r="Z61" i="1" s="1"/>
  <c r="M63" i="1"/>
  <c r="N63" i="1" s="1"/>
  <c r="O63" i="1" s="1"/>
  <c r="W15" i="1"/>
  <c r="X15" i="1" s="1"/>
  <c r="M25" i="1"/>
  <c r="N25" i="1" s="1"/>
  <c r="O25" i="1" s="1"/>
  <c r="P25" i="1" s="1"/>
  <c r="K26" i="1" s="1"/>
  <c r="M26" i="1" s="1"/>
  <c r="E27" i="1"/>
  <c r="F27" i="1" s="1"/>
  <c r="C28" i="1" s="1"/>
  <c r="Q29" i="1"/>
  <c r="J30" i="1" s="1"/>
  <c r="AA61" i="1" l="1"/>
  <c r="U62" i="1" s="1"/>
  <c r="P63" i="1"/>
  <c r="K64" i="1" s="1"/>
  <c r="Y15" i="1"/>
  <c r="N26" i="1"/>
  <c r="O26" i="1" s="1"/>
  <c r="P26" i="1" s="1"/>
  <c r="K27" i="1" s="1"/>
  <c r="M27" i="1" s="1"/>
  <c r="E28" i="1"/>
  <c r="F28" i="1"/>
  <c r="C29" i="1" s="1"/>
  <c r="Q30" i="1"/>
  <c r="W62" i="1" l="1"/>
  <c r="X62" i="1" s="1"/>
  <c r="M64" i="1"/>
  <c r="N64" i="1" s="1"/>
  <c r="O64" i="1" s="1"/>
  <c r="Z15" i="1"/>
  <c r="AA15" i="1" s="1"/>
  <c r="U16" i="1" s="1"/>
  <c r="E29" i="1"/>
  <c r="F29" i="1" s="1"/>
  <c r="C30" i="1" s="1"/>
  <c r="N27" i="1"/>
  <c r="O27" i="1" s="1"/>
  <c r="P27" i="1" s="1"/>
  <c r="K28" i="1" s="1"/>
  <c r="Y62" i="1" l="1"/>
  <c r="Z62" i="1" s="1"/>
  <c r="AA62" i="1"/>
  <c r="U63" i="1" s="1"/>
  <c r="P64" i="1"/>
  <c r="K65" i="1" s="1"/>
  <c r="W16" i="1"/>
  <c r="X16" i="1" s="1"/>
  <c r="Y16" i="1" s="1"/>
  <c r="Z16" i="1" s="1"/>
  <c r="M28" i="1"/>
  <c r="N28" i="1"/>
  <c r="O28" i="1" s="1"/>
  <c r="P28" i="1" s="1"/>
  <c r="K29" i="1" s="1"/>
  <c r="M29" i="1" s="1"/>
  <c r="E30" i="1"/>
  <c r="F30" i="1"/>
  <c r="C31" i="1" s="1"/>
  <c r="W63" i="1" l="1"/>
  <c r="Y63" i="1"/>
  <c r="Z63" i="1"/>
  <c r="X63" i="1"/>
  <c r="AA63" i="1" s="1"/>
  <c r="U64" i="1" s="1"/>
  <c r="M65" i="1"/>
  <c r="N65" i="1" s="1"/>
  <c r="O65" i="1" s="1"/>
  <c r="AA16" i="1"/>
  <c r="U17" i="1" s="1"/>
  <c r="E31" i="1"/>
  <c r="F31" i="1" s="1"/>
  <c r="C32" i="1" s="1"/>
  <c r="N29" i="1"/>
  <c r="O29" i="1" s="1"/>
  <c r="P29" i="1" s="1"/>
  <c r="K30" i="1" s="1"/>
  <c r="M30" i="1" s="1"/>
  <c r="W64" i="1" l="1"/>
  <c r="X64" i="1" s="1"/>
  <c r="Y64" i="1" s="1"/>
  <c r="Z64" i="1" s="1"/>
  <c r="P65" i="1"/>
  <c r="K66" i="1" s="1"/>
  <c r="W17" i="1"/>
  <c r="X17" i="1" s="1"/>
  <c r="E32" i="1"/>
  <c r="F32" i="1"/>
  <c r="C33" i="1" s="1"/>
  <c r="N30" i="1"/>
  <c r="O30" i="1" s="1"/>
  <c r="P30" i="1" s="1"/>
  <c r="K31" i="1" s="1"/>
  <c r="AA64" i="1" l="1"/>
  <c r="U65" i="1" s="1"/>
  <c r="M66" i="1"/>
  <c r="N66" i="1" s="1"/>
  <c r="O66" i="1" s="1"/>
  <c r="Y17" i="1"/>
  <c r="Z17" i="1" s="1"/>
  <c r="M31" i="1"/>
  <c r="P31" i="1" s="1"/>
  <c r="K32" i="1" s="1"/>
  <c r="N31" i="1"/>
  <c r="O31" i="1" s="1"/>
  <c r="E33" i="1"/>
  <c r="F33" i="1"/>
  <c r="C34" i="1" s="1"/>
  <c r="W65" i="1" l="1"/>
  <c r="X65" i="1"/>
  <c r="P66" i="1"/>
  <c r="K67" i="1" s="1"/>
  <c r="AA17" i="1"/>
  <c r="U18" i="1" s="1"/>
  <c r="M32" i="1"/>
  <c r="P32" i="1" s="1"/>
  <c r="K33" i="1" s="1"/>
  <c r="N32" i="1"/>
  <c r="O32" i="1" s="1"/>
  <c r="E34" i="1"/>
  <c r="F34" i="1"/>
  <c r="C35" i="1" s="1"/>
  <c r="Y65" i="1" l="1"/>
  <c r="Z65" i="1" s="1"/>
  <c r="M67" i="1"/>
  <c r="N67" i="1" s="1"/>
  <c r="O67" i="1" s="1"/>
  <c r="P67" i="1" s="1"/>
  <c r="K68" i="1" s="1"/>
  <c r="W18" i="1"/>
  <c r="X18" i="1" s="1"/>
  <c r="M33" i="1"/>
  <c r="N33" i="1" s="1"/>
  <c r="O33" i="1" s="1"/>
  <c r="P33" i="1" s="1"/>
  <c r="K34" i="1" s="1"/>
  <c r="E35" i="1"/>
  <c r="F35" i="1" s="1"/>
  <c r="C36" i="1" s="1"/>
  <c r="AA65" i="1" l="1"/>
  <c r="U66" i="1" s="1"/>
  <c r="M68" i="1"/>
  <c r="N68" i="1" s="1"/>
  <c r="O68" i="1" s="1"/>
  <c r="Y18" i="1"/>
  <c r="Z18" i="1" s="1"/>
  <c r="M34" i="1"/>
  <c r="N34" i="1" s="1"/>
  <c r="O34" i="1" s="1"/>
  <c r="P34" i="1" s="1"/>
  <c r="K35" i="1" s="1"/>
  <c r="E36" i="1"/>
  <c r="F36" i="1"/>
  <c r="C37" i="1" s="1"/>
  <c r="W66" i="1" l="1"/>
  <c r="X66" i="1" s="1"/>
  <c r="P68" i="1"/>
  <c r="K69" i="1" s="1"/>
  <c r="AA18" i="1"/>
  <c r="U19" i="1" s="1"/>
  <c r="M35" i="1"/>
  <c r="N35" i="1" s="1"/>
  <c r="O35" i="1" s="1"/>
  <c r="P35" i="1" s="1"/>
  <c r="K36" i="1" s="1"/>
  <c r="M36" i="1" s="1"/>
  <c r="E37" i="1"/>
  <c r="F37" i="1" s="1"/>
  <c r="C38" i="1" s="1"/>
  <c r="Y66" i="1" l="1"/>
  <c r="Z66" i="1" s="1"/>
  <c r="AA66" i="1"/>
  <c r="U67" i="1" s="1"/>
  <c r="M69" i="1"/>
  <c r="W19" i="1"/>
  <c r="X19" i="1" s="1"/>
  <c r="E38" i="1"/>
  <c r="F38" i="1"/>
  <c r="C39" i="1" s="1"/>
  <c r="W67" i="1" l="1"/>
  <c r="Y67" i="1"/>
  <c r="Z67" i="1"/>
  <c r="X67" i="1"/>
  <c r="AA67" i="1" s="1"/>
  <c r="U68" i="1" s="1"/>
  <c r="N69" i="1"/>
  <c r="O69" i="1" s="1"/>
  <c r="P69" i="1" s="1"/>
  <c r="Y19" i="1"/>
  <c r="Z19" i="1" s="1"/>
  <c r="E39" i="1"/>
  <c r="F39" i="1" s="1"/>
  <c r="C40" i="1" s="1"/>
  <c r="N36" i="1"/>
  <c r="O36" i="1" s="1"/>
  <c r="P36" i="1" s="1"/>
  <c r="K37" i="1" s="1"/>
  <c r="M37" i="1" s="1"/>
  <c r="W68" i="1" l="1"/>
  <c r="X68" i="1" s="1"/>
  <c r="Y68" i="1" s="1"/>
  <c r="Z68" i="1" s="1"/>
  <c r="AA19" i="1"/>
  <c r="U20" i="1" s="1"/>
  <c r="N37" i="1"/>
  <c r="O37" i="1" s="1"/>
  <c r="P37" i="1" s="1"/>
  <c r="K38" i="1" s="1"/>
  <c r="E40" i="1"/>
  <c r="F40" i="1"/>
  <c r="C41" i="1" s="1"/>
  <c r="AA68" i="1" l="1"/>
  <c r="U69" i="1" s="1"/>
  <c r="W20" i="1"/>
  <c r="X20" i="1" s="1"/>
  <c r="M38" i="1"/>
  <c r="N38" i="1" s="1"/>
  <c r="O38" i="1" s="1"/>
  <c r="P38" i="1" s="1"/>
  <c r="K39" i="1" s="1"/>
  <c r="M39" i="1" s="1"/>
  <c r="E41" i="1"/>
  <c r="F41" i="1"/>
  <c r="C42" i="1" s="1"/>
  <c r="W69" i="1" l="1"/>
  <c r="X69" i="1"/>
  <c r="Y20" i="1"/>
  <c r="Z20" i="1" s="1"/>
  <c r="E42" i="1"/>
  <c r="F42" i="1"/>
  <c r="C43" i="1" s="1"/>
  <c r="N39" i="1"/>
  <c r="O39" i="1" s="1"/>
  <c r="P39" i="1" s="1"/>
  <c r="K40" i="1" s="1"/>
  <c r="M40" i="1" s="1"/>
  <c r="Y69" i="1" l="1"/>
  <c r="Z69" i="1" s="1"/>
  <c r="AA20" i="1"/>
  <c r="U21" i="1" s="1"/>
  <c r="E43" i="1"/>
  <c r="F43" i="1" s="1"/>
  <c r="C44" i="1" s="1"/>
  <c r="N40" i="1"/>
  <c r="O40" i="1" s="1"/>
  <c r="P40" i="1" s="1"/>
  <c r="K41" i="1" s="1"/>
  <c r="M41" i="1" s="1"/>
  <c r="AA69" i="1" l="1"/>
  <c r="W21" i="1"/>
  <c r="X21" i="1" s="1"/>
  <c r="Y21" i="1" s="1"/>
  <c r="Z21" i="1" s="1"/>
  <c r="E44" i="1"/>
  <c r="F44" i="1" s="1"/>
  <c r="C45" i="1" s="1"/>
  <c r="N41" i="1"/>
  <c r="O41" i="1" s="1"/>
  <c r="P41" i="1" s="1"/>
  <c r="K42" i="1" s="1"/>
  <c r="M42" i="1" s="1"/>
  <c r="AA21" i="1" l="1"/>
  <c r="U22" i="1" s="1"/>
  <c r="E45" i="1"/>
  <c r="F45" i="1"/>
  <c r="C46" i="1" s="1"/>
  <c r="N42" i="1"/>
  <c r="O42" i="1" s="1"/>
  <c r="P42" i="1"/>
  <c r="K43" i="1" s="1"/>
  <c r="M43" i="1" s="1"/>
  <c r="W22" i="1" l="1"/>
  <c r="X22" i="1" s="1"/>
  <c r="E46" i="1"/>
  <c r="F46" i="1"/>
  <c r="C47" i="1" s="1"/>
  <c r="N43" i="1"/>
  <c r="O43" i="1" s="1"/>
  <c r="Y22" i="1" l="1"/>
  <c r="Z22" i="1" s="1"/>
  <c r="E47" i="1"/>
  <c r="F47" i="1"/>
  <c r="P43" i="1"/>
  <c r="K44" i="1" s="1"/>
  <c r="M44" i="1" s="1"/>
  <c r="AA22" i="1" l="1"/>
  <c r="N44" i="1"/>
  <c r="O44" i="1" s="1"/>
  <c r="P44" i="1" s="1"/>
  <c r="K45" i="1" s="1"/>
  <c r="M45" i="1" s="1"/>
  <c r="U23" i="1" l="1"/>
  <c r="N45" i="1"/>
  <c r="O45" i="1" s="1"/>
  <c r="P45" i="1" s="1"/>
  <c r="K46" i="1" s="1"/>
  <c r="M46" i="1" s="1"/>
  <c r="W23" i="1" l="1"/>
  <c r="X23" i="1" s="1"/>
  <c r="N46" i="1"/>
  <c r="O46" i="1" s="1"/>
  <c r="P46" i="1" s="1"/>
  <c r="K47" i="1" s="1"/>
  <c r="M47" i="1" s="1"/>
  <c r="Y23" i="1" l="1"/>
  <c r="Z23" i="1" s="1"/>
  <c r="N47" i="1"/>
  <c r="O47" i="1" s="1"/>
  <c r="AA23" i="1" l="1"/>
  <c r="P47" i="1"/>
  <c r="U24" i="1" l="1"/>
  <c r="W24" i="1" l="1"/>
  <c r="X24" i="1" s="1"/>
  <c r="Y24" i="1" l="1"/>
  <c r="Z24" i="1" l="1"/>
  <c r="AA24" i="1" s="1"/>
  <c r="U25" i="1" s="1"/>
  <c r="W25" i="1" l="1"/>
  <c r="X25" i="1" s="1"/>
  <c r="Y25" i="1" s="1"/>
  <c r="Z25" i="1" s="1"/>
  <c r="AA25" i="1" l="1"/>
  <c r="U26" i="1" s="1"/>
  <c r="W26" i="1" l="1"/>
  <c r="X26" i="1" s="1"/>
  <c r="Y26" i="1"/>
  <c r="Z26" i="1" s="1"/>
  <c r="AA26" i="1" l="1"/>
  <c r="U27" i="1" s="1"/>
  <c r="W27" i="1" l="1"/>
  <c r="X27" i="1"/>
  <c r="Y27" i="1" l="1"/>
  <c r="Z27" i="1" l="1"/>
  <c r="AA27" i="1" s="1"/>
  <c r="U28" i="1" s="1"/>
  <c r="W28" i="1" l="1"/>
  <c r="X28" i="1" s="1"/>
  <c r="Y28" i="1" s="1"/>
  <c r="Z28" i="1" s="1"/>
  <c r="AA28" i="1" s="1"/>
  <c r="U29" i="1" s="1"/>
  <c r="W29" i="1" l="1"/>
  <c r="X29" i="1" s="1"/>
  <c r="Y29" i="1" s="1"/>
  <c r="Z29" i="1" l="1"/>
  <c r="AA29" i="1" s="1"/>
  <c r="U30" i="1" s="1"/>
  <c r="W30" i="1" l="1"/>
  <c r="X30" i="1" s="1"/>
  <c r="Y30" i="1" s="1"/>
  <c r="Z30" i="1" s="1"/>
  <c r="AA30" i="1" l="1"/>
  <c r="U31" i="1" s="1"/>
  <c r="W31" i="1" s="1"/>
  <c r="X31" i="1" s="1"/>
  <c r="Z31" i="1" l="1"/>
  <c r="Y31" i="1"/>
  <c r="AA31" i="1" l="1"/>
  <c r="U32" i="1" s="1"/>
  <c r="W32" i="1" s="1"/>
  <c r="X32" i="1" s="1"/>
  <c r="Y32" i="1" l="1"/>
  <c r="Z32" i="1" s="1"/>
  <c r="AA32" i="1" l="1"/>
  <c r="U33" i="1" s="1"/>
  <c r="W33" i="1" l="1"/>
  <c r="X33" i="1" s="1"/>
  <c r="Y33" i="1"/>
  <c r="Z33" i="1" s="1"/>
  <c r="AA33" i="1" l="1"/>
  <c r="U34" i="1" s="1"/>
  <c r="W34" i="1" l="1"/>
  <c r="X34" i="1" s="1"/>
  <c r="Z34" i="1"/>
  <c r="Y34" i="1"/>
  <c r="AA34" i="1" l="1"/>
  <c r="U35" i="1" s="1"/>
  <c r="W35" i="1" l="1"/>
  <c r="X35" i="1" s="1"/>
  <c r="Y35" i="1" s="1"/>
  <c r="Z35" i="1" l="1"/>
  <c r="AA35" i="1" s="1"/>
  <c r="U36" i="1" s="1"/>
  <c r="W36" i="1" l="1"/>
  <c r="X36" i="1" s="1"/>
  <c r="Y36" i="1" s="1"/>
  <c r="Z36" i="1" s="1"/>
  <c r="AA36" i="1" l="1"/>
  <c r="U37" i="1" s="1"/>
  <c r="W37" i="1" l="1"/>
  <c r="X37" i="1" s="1"/>
  <c r="Z37" i="1"/>
  <c r="Y37" i="1"/>
  <c r="AA37" i="1" l="1"/>
  <c r="U38" i="1" s="1"/>
  <c r="W38" i="1" l="1"/>
  <c r="X38" i="1" s="1"/>
  <c r="Z38" i="1"/>
  <c r="Y38" i="1"/>
  <c r="AA38" i="1" l="1"/>
  <c r="U39" i="1" s="1"/>
  <c r="W39" i="1" l="1"/>
  <c r="X39" i="1" s="1"/>
  <c r="Y39" i="1"/>
  <c r="Z39" i="1" s="1"/>
  <c r="AA39" i="1" l="1"/>
  <c r="U40" i="1" s="1"/>
  <c r="W40" i="1" l="1"/>
  <c r="X40" i="1" s="1"/>
  <c r="Y40" i="1" s="1"/>
  <c r="Z40" i="1" l="1"/>
  <c r="AA40" i="1" s="1"/>
  <c r="U41" i="1" s="1"/>
  <c r="W41" i="1" l="1"/>
  <c r="X41" i="1" s="1"/>
  <c r="Y41" i="1" s="1"/>
  <c r="Z41" i="1" s="1"/>
  <c r="AA41" i="1" l="1"/>
  <c r="U42" i="1" s="1"/>
  <c r="W42" i="1" s="1"/>
  <c r="X42" i="1" s="1"/>
  <c r="Y42" i="1" s="1"/>
  <c r="Z42" i="1" l="1"/>
  <c r="AA42" i="1" s="1"/>
  <c r="U43" i="1" s="1"/>
  <c r="W43" i="1" l="1"/>
  <c r="X43" i="1" s="1"/>
  <c r="Y43" i="1" s="1"/>
  <c r="Z43" i="1" s="1"/>
  <c r="AA43" i="1" l="1"/>
  <c r="U44" i="1" s="1"/>
  <c r="W44" i="1" l="1"/>
  <c r="X44" i="1" s="1"/>
  <c r="Y44" i="1"/>
  <c r="Z44" i="1" s="1"/>
  <c r="AA44" i="1" l="1"/>
  <c r="U45" i="1" s="1"/>
  <c r="W45" i="1" l="1"/>
  <c r="X45" i="1" s="1"/>
  <c r="Y45" i="1"/>
  <c r="Z45" i="1" s="1"/>
  <c r="AA45" i="1" l="1"/>
  <c r="U46" i="1" s="1"/>
  <c r="W46" i="1" l="1"/>
  <c r="X46" i="1" s="1"/>
  <c r="Y46" i="1"/>
  <c r="Z46" i="1" s="1"/>
  <c r="AA46" i="1" l="1"/>
  <c r="U47" i="1" s="1"/>
  <c r="W47" i="1" s="1"/>
  <c r="X47" i="1" s="1"/>
  <c r="Z47" i="1" l="1"/>
  <c r="Y47" i="1"/>
  <c r="AA47" i="1" l="1"/>
</calcChain>
</file>

<file path=xl/comments1.xml><?xml version="1.0" encoding="utf-8"?>
<comments xmlns="http://schemas.openxmlformats.org/spreadsheetml/2006/main">
  <authors>
    <author>LEANDRO FREIRE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LEANDRO FREIRE:</t>
        </r>
        <r>
          <rPr>
            <sz val="9"/>
            <color indexed="81"/>
            <rFont val="Segoe UI"/>
            <family val="2"/>
          </rPr>
          <t xml:space="preserve">
Derivada em função de yk</t>
        </r>
      </text>
    </comment>
  </commentList>
</comments>
</file>

<file path=xl/sharedStrings.xml><?xml version="1.0" encoding="utf-8"?>
<sst xmlns="http://schemas.openxmlformats.org/spreadsheetml/2006/main" count="92" uniqueCount="27">
  <si>
    <t>k</t>
  </si>
  <si>
    <t>h</t>
  </si>
  <si>
    <t>y(k+1)</t>
  </si>
  <si>
    <t>f(tk,yk)</t>
  </si>
  <si>
    <t>t(k+1)</t>
  </si>
  <si>
    <t>Método de Euler</t>
  </si>
  <si>
    <t>yk+hf(tk,yk)</t>
  </si>
  <si>
    <t>f(tk+1, yk+hf(tk,yk))</t>
  </si>
  <si>
    <t>Método de Euler aproximado</t>
  </si>
  <si>
    <t>yk</t>
  </si>
  <si>
    <t>tk</t>
  </si>
  <si>
    <t>k1</t>
  </si>
  <si>
    <t>k2</t>
  </si>
  <si>
    <t>k3</t>
  </si>
  <si>
    <t>k4</t>
  </si>
  <si>
    <t>Método de Runge-Kutta</t>
  </si>
  <si>
    <t>Solução exata</t>
  </si>
  <si>
    <t xml:space="preserve">Resolução da questão 5 </t>
  </si>
  <si>
    <t>y(t)+2y'(t)=0</t>
  </si>
  <si>
    <t>y(0)=1</t>
  </si>
  <si>
    <t>solução: y(t)=A*exp(-x/2)</t>
  </si>
  <si>
    <t>erro euler</t>
  </si>
  <si>
    <t>erro euler aproximado</t>
  </si>
  <si>
    <t>P/ h=0,05</t>
  </si>
  <si>
    <t>erro de Runge-Kutta grau 4</t>
  </si>
  <si>
    <t>P/h=0,1</t>
  </si>
  <si>
    <t>P/ h=0,5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</si>
</sst>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1"/>
  <sheetViews>
    <sheetView tabSelected="1" workbookViewId="0">
      <selection activeCell="O5" sqref="O5"/>
    </sheetView>
  </sheetViews>
  <sheetFormatPr defaultRowHeight="15" x14ac:dyDescent="0.25"/>
  <cols>
    <col min="11" max="11" width="12" bestFit="1" customWidth="1"/>
    <col min="13" max="14" width="11.28515625" customWidth="1"/>
    <col min="15" max="15" width="18.28515625" customWidth="1"/>
  </cols>
  <sheetData>
    <row r="1" spans="1:28" x14ac:dyDescent="0.25">
      <c r="A1" s="1" t="s">
        <v>17</v>
      </c>
      <c r="M1" s="3" t="s">
        <v>23</v>
      </c>
      <c r="N1" s="4" t="s">
        <v>25</v>
      </c>
      <c r="O1" s="5" t="s">
        <v>26</v>
      </c>
    </row>
    <row r="2" spans="1:28" x14ac:dyDescent="0.25">
      <c r="A2" t="s">
        <v>18</v>
      </c>
      <c r="M2" s="6">
        <f>ABS(K3-F47)</f>
        <v>4.6470012835617136E-3</v>
      </c>
      <c r="N2" s="7">
        <f>ABS(K3-F69)</f>
        <v>9.3935187629001216E-3</v>
      </c>
      <c r="O2" s="8">
        <f>ABS(K3-F75)</f>
        <v>5.1473191171442334E-2</v>
      </c>
      <c r="P2" s="1" t="s">
        <v>21</v>
      </c>
    </row>
    <row r="3" spans="1:28" x14ac:dyDescent="0.25">
      <c r="A3" t="s">
        <v>19</v>
      </c>
      <c r="D3" t="s">
        <v>20</v>
      </c>
      <c r="I3" s="2" t="s">
        <v>16</v>
      </c>
      <c r="J3" s="2"/>
      <c r="K3" s="2">
        <f>1*EXP(-2/2)</f>
        <v>0.36787944117144233</v>
      </c>
      <c r="M3" s="6">
        <f>ABS(K3-N47)</f>
        <v>7.8836263847303911E-5</v>
      </c>
      <c r="N3" s="7">
        <f>ABS(K3-P69)</f>
        <v>1.5918050041463516E-4</v>
      </c>
      <c r="O3" s="8">
        <f>ABS(K3-P75)</f>
        <v>4.6495886747490722E-3</v>
      </c>
      <c r="P3" s="1" t="s">
        <v>22</v>
      </c>
    </row>
    <row r="4" spans="1:28" x14ac:dyDescent="0.25">
      <c r="M4" s="9">
        <f>ABS(K3-AA47)</f>
        <v>1.2227420187471694E-9</v>
      </c>
      <c r="N4" s="10">
        <f>ABS(K3-AA69)</f>
        <v>1.9976097331841913E-8</v>
      </c>
      <c r="O4" s="12">
        <f>ABS(K3-AA75)</f>
        <v>1.4758235306278067E-5</v>
      </c>
      <c r="P4" s="1" t="s">
        <v>24</v>
      </c>
    </row>
    <row r="6" spans="1:28" x14ac:dyDescent="0.25">
      <c r="C6" s="1" t="s">
        <v>5</v>
      </c>
      <c r="L6" s="1" t="s">
        <v>8</v>
      </c>
      <c r="V6" s="1" t="s">
        <v>15</v>
      </c>
    </row>
    <row r="7" spans="1:28" x14ac:dyDescent="0.25">
      <c r="A7" s="3" t="s">
        <v>0</v>
      </c>
      <c r="B7" s="4" t="s">
        <v>10</v>
      </c>
      <c r="C7" s="4" t="s">
        <v>9</v>
      </c>
      <c r="D7" s="4" t="s">
        <v>1</v>
      </c>
      <c r="E7" s="4" t="s">
        <v>3</v>
      </c>
      <c r="F7" s="4" t="s">
        <v>2</v>
      </c>
      <c r="G7" s="5" t="s">
        <v>4</v>
      </c>
      <c r="I7" s="3" t="s">
        <v>0</v>
      </c>
      <c r="J7" s="4" t="s">
        <v>10</v>
      </c>
      <c r="K7" s="4" t="s">
        <v>9</v>
      </c>
      <c r="L7" s="4" t="s">
        <v>1</v>
      </c>
      <c r="M7" s="4" t="s">
        <v>3</v>
      </c>
      <c r="N7" s="4" t="s">
        <v>6</v>
      </c>
      <c r="O7" s="4" t="s">
        <v>7</v>
      </c>
      <c r="P7" s="4" t="s">
        <v>2</v>
      </c>
      <c r="Q7" s="5" t="s">
        <v>4</v>
      </c>
      <c r="S7" s="3" t="s">
        <v>0</v>
      </c>
      <c r="T7" s="4" t="s">
        <v>10</v>
      </c>
      <c r="U7" s="4" t="s">
        <v>9</v>
      </c>
      <c r="V7" s="4" t="s">
        <v>1</v>
      </c>
      <c r="W7" s="4" t="s">
        <v>11</v>
      </c>
      <c r="X7" s="4" t="s">
        <v>12</v>
      </c>
      <c r="Y7" s="4" t="s">
        <v>13</v>
      </c>
      <c r="Z7" s="4" t="s">
        <v>14</v>
      </c>
      <c r="AA7" s="4" t="s">
        <v>2</v>
      </c>
      <c r="AB7" s="5" t="s">
        <v>4</v>
      </c>
    </row>
    <row r="8" spans="1:28" x14ac:dyDescent="0.25">
      <c r="A8" s="6">
        <v>0</v>
      </c>
      <c r="B8" s="7">
        <v>0</v>
      </c>
      <c r="C8" s="7">
        <v>1</v>
      </c>
      <c r="D8" s="7">
        <v>0.05</v>
      </c>
      <c r="E8" s="7">
        <f>-C8/2</f>
        <v>-0.5</v>
      </c>
      <c r="F8" s="7">
        <f>C8+D8*E8</f>
        <v>0.97499999999999998</v>
      </c>
      <c r="G8" s="8">
        <f>B8+D8</f>
        <v>0.05</v>
      </c>
      <c r="I8" s="6">
        <v>0</v>
      </c>
      <c r="J8" s="7">
        <v>0</v>
      </c>
      <c r="K8" s="7">
        <v>1</v>
      </c>
      <c r="L8" s="7">
        <v>0.05</v>
      </c>
      <c r="M8" s="7">
        <f>-K8/2</f>
        <v>-0.5</v>
      </c>
      <c r="N8" s="7">
        <f>K8+L8*M8</f>
        <v>0.97499999999999998</v>
      </c>
      <c r="O8" s="7">
        <f>-N8/2</f>
        <v>-0.48749999999999999</v>
      </c>
      <c r="P8" s="7">
        <f>K8+(L8/2)*(M8+O8)</f>
        <v>0.97531250000000003</v>
      </c>
      <c r="Q8" s="8">
        <f>J8+L8</f>
        <v>0.05</v>
      </c>
      <c r="S8" s="6">
        <v>0</v>
      </c>
      <c r="T8" s="7">
        <v>0</v>
      </c>
      <c r="U8" s="7">
        <v>1</v>
      </c>
      <c r="V8" s="7">
        <v>0.05</v>
      </c>
      <c r="W8" s="7">
        <f>-U8/2</f>
        <v>-0.5</v>
      </c>
      <c r="X8" s="7">
        <f>-(U8+W8*V8/2)/2</f>
        <v>-0.49375000000000002</v>
      </c>
      <c r="Y8" s="7">
        <f>-(U8+X8*V8/2)/2</f>
        <v>-0.49382812500000001</v>
      </c>
      <c r="Z8" s="7">
        <f>-(U8+V8*Y8)/2</f>
        <v>-0.487654296875</v>
      </c>
      <c r="AA8" s="7">
        <f>U8+PRODUCT(V8/6,(W8+2*X8+2*Y8+Z8))</f>
        <v>0.97530991210937501</v>
      </c>
      <c r="AB8" s="8">
        <f>T8+V8</f>
        <v>0.05</v>
      </c>
    </row>
    <row r="9" spans="1:28" x14ac:dyDescent="0.25">
      <c r="A9" s="6">
        <f>A8+1</f>
        <v>1</v>
      </c>
      <c r="B9" s="7">
        <f>G8</f>
        <v>0.05</v>
      </c>
      <c r="C9" s="7">
        <f>F8</f>
        <v>0.97499999999999998</v>
      </c>
      <c r="D9" s="7">
        <f>D8</f>
        <v>0.05</v>
      </c>
      <c r="E9" s="7">
        <f t="shared" ref="E9:E47" si="0">-C9/2</f>
        <v>-0.48749999999999999</v>
      </c>
      <c r="F9" s="7">
        <f>C9+D9*E9</f>
        <v>0.95062499999999994</v>
      </c>
      <c r="G9" s="8">
        <f>B9+D9</f>
        <v>0.1</v>
      </c>
      <c r="I9" s="6">
        <f>I8+1</f>
        <v>1</v>
      </c>
      <c r="J9" s="7">
        <f>Q8</f>
        <v>0.05</v>
      </c>
      <c r="K9" s="7">
        <f>P8</f>
        <v>0.97531250000000003</v>
      </c>
      <c r="L9" s="7">
        <f>L8</f>
        <v>0.05</v>
      </c>
      <c r="M9" s="7">
        <f>-K9/2</f>
        <v>-0.48765625000000001</v>
      </c>
      <c r="N9" s="7">
        <f>K9+L9*M9</f>
        <v>0.95092968750000006</v>
      </c>
      <c r="O9" s="7">
        <f t="shared" ref="O9:O47" si="1">-N9/2</f>
        <v>-0.47546484375000003</v>
      </c>
      <c r="P9" s="7">
        <f>K9+(L9/2)*(M9+O9)</f>
        <v>0.95123447265625005</v>
      </c>
      <c r="Q9" s="8">
        <f>J9+L9</f>
        <v>0.1</v>
      </c>
      <c r="S9" s="6">
        <f>S8+1</f>
        <v>1</v>
      </c>
      <c r="T9" s="7">
        <f>AB8</f>
        <v>0.05</v>
      </c>
      <c r="U9" s="7">
        <f>AA8</f>
        <v>0.97530991210937501</v>
      </c>
      <c r="V9" s="7">
        <f>V8</f>
        <v>0.05</v>
      </c>
      <c r="W9" s="7">
        <f t="shared" ref="W9:W47" si="2">-U9/2</f>
        <v>-0.48765495605468751</v>
      </c>
      <c r="X9" s="7">
        <f t="shared" ref="X9:X47" si="3">-(U9+W9*V9/2)/2</f>
        <v>-0.48155926910400393</v>
      </c>
      <c r="Y9" s="7">
        <f t="shared" ref="Y9:Y47" si="4">-(U9+X9*V9/2)/2</f>
        <v>-0.48163546519088746</v>
      </c>
      <c r="Z9" s="7">
        <f t="shared" ref="Z9:Z47" si="5">-(U9+V9*Y9)/2</f>
        <v>-0.4756140694249153</v>
      </c>
      <c r="AA9" s="7">
        <f t="shared" ref="AA9:AA47" si="6">U9+PRODUCT(V9/6,(W9+2*X9+2*Y9+Z9))</f>
        <v>0.95122942465879678</v>
      </c>
      <c r="AB9" s="8">
        <f>T9+V9</f>
        <v>0.1</v>
      </c>
    </row>
    <row r="10" spans="1:28" x14ac:dyDescent="0.25">
      <c r="A10" s="6">
        <f t="shared" ref="A10:A18" si="7">A9+1</f>
        <v>2</v>
      </c>
      <c r="B10" s="7">
        <f t="shared" ref="B10:B18" si="8">G9</f>
        <v>0.1</v>
      </c>
      <c r="C10" s="7">
        <f t="shared" ref="C10:C18" si="9">F9</f>
        <v>0.95062499999999994</v>
      </c>
      <c r="D10" s="7">
        <f t="shared" ref="D10:D18" si="10">D9</f>
        <v>0.05</v>
      </c>
      <c r="E10" s="7">
        <f t="shared" si="0"/>
        <v>-0.47531249999999997</v>
      </c>
      <c r="F10" s="7">
        <f t="shared" ref="F10:F18" si="11">C10+D10*E10</f>
        <v>0.92685937499999993</v>
      </c>
      <c r="G10" s="8">
        <f t="shared" ref="G10:G18" si="12">B10+D10</f>
        <v>0.15000000000000002</v>
      </c>
      <c r="I10" s="6">
        <f t="shared" ref="I10:I47" si="13">I9+1</f>
        <v>2</v>
      </c>
      <c r="J10" s="7">
        <f t="shared" ref="J10:J30" si="14">Q9</f>
        <v>0.1</v>
      </c>
      <c r="K10" s="7">
        <f t="shared" ref="K10:K30" si="15">P9</f>
        <v>0.95123447265625005</v>
      </c>
      <c r="L10" s="7">
        <f t="shared" ref="L10:L30" si="16">L9</f>
        <v>0.05</v>
      </c>
      <c r="M10" s="7">
        <f t="shared" ref="M10:M47" si="17">-K10/2</f>
        <v>-0.47561723632812503</v>
      </c>
      <c r="N10" s="7">
        <f t="shared" ref="N10:N30" si="18">K10+L10*M10</f>
        <v>0.92745361083984379</v>
      </c>
      <c r="O10" s="7">
        <f t="shared" si="1"/>
        <v>-0.46372680541992189</v>
      </c>
      <c r="P10" s="7">
        <f t="shared" ref="P10:P30" si="19">K10+(L10/2)*(M10+O10)</f>
        <v>0.92775087161254888</v>
      </c>
      <c r="Q10" s="8">
        <f t="shared" ref="Q10:Q30" si="20">J10+L10</f>
        <v>0.15000000000000002</v>
      </c>
      <c r="S10" s="6">
        <f t="shared" ref="S10:S47" si="21">S9+1</f>
        <v>2</v>
      </c>
      <c r="T10" s="7">
        <f t="shared" ref="T10:T22" si="22">AB9</f>
        <v>0.1</v>
      </c>
      <c r="U10" s="7">
        <f t="shared" ref="U10:U22" si="23">AA9</f>
        <v>0.95122942465879678</v>
      </c>
      <c r="V10" s="7">
        <f t="shared" ref="V10:V22" si="24">V9</f>
        <v>0.05</v>
      </c>
      <c r="W10" s="7">
        <f t="shared" si="2"/>
        <v>-0.47561471232939839</v>
      </c>
      <c r="X10" s="7">
        <f t="shared" si="3"/>
        <v>-0.46966952842528092</v>
      </c>
      <c r="Y10" s="7">
        <f t="shared" si="4"/>
        <v>-0.46974384322408236</v>
      </c>
      <c r="Z10" s="7">
        <f t="shared" si="5"/>
        <v>-0.46387111624879634</v>
      </c>
      <c r="AA10" s="7">
        <f t="shared" si="6"/>
        <v>0.92774348655982242</v>
      </c>
      <c r="AB10" s="8">
        <f t="shared" ref="AB10:AB22" si="25">T10+V10</f>
        <v>0.15000000000000002</v>
      </c>
    </row>
    <row r="11" spans="1:28" x14ac:dyDescent="0.25">
      <c r="A11" s="6">
        <f t="shared" si="7"/>
        <v>3</v>
      </c>
      <c r="B11" s="7">
        <f t="shared" si="8"/>
        <v>0.15000000000000002</v>
      </c>
      <c r="C11" s="7">
        <f t="shared" si="9"/>
        <v>0.92685937499999993</v>
      </c>
      <c r="D11" s="7">
        <f t="shared" si="10"/>
        <v>0.05</v>
      </c>
      <c r="E11" s="7">
        <f t="shared" si="0"/>
        <v>-0.46342968749999996</v>
      </c>
      <c r="F11" s="7">
        <f t="shared" si="11"/>
        <v>0.90368789062499988</v>
      </c>
      <c r="G11" s="8">
        <f t="shared" si="12"/>
        <v>0.2</v>
      </c>
      <c r="I11" s="6">
        <f t="shared" si="13"/>
        <v>3</v>
      </c>
      <c r="J11" s="7">
        <f t="shared" si="14"/>
        <v>0.15000000000000002</v>
      </c>
      <c r="K11" s="7">
        <f t="shared" si="15"/>
        <v>0.92775087161254888</v>
      </c>
      <c r="L11" s="7">
        <f t="shared" si="16"/>
        <v>0.05</v>
      </c>
      <c r="M11" s="7">
        <f t="shared" si="17"/>
        <v>-0.46387543580627444</v>
      </c>
      <c r="N11" s="7">
        <f t="shared" si="18"/>
        <v>0.9045570998222352</v>
      </c>
      <c r="O11" s="7">
        <f t="shared" si="1"/>
        <v>-0.4522785499111176</v>
      </c>
      <c r="P11" s="7">
        <f t="shared" si="19"/>
        <v>0.90484702196961408</v>
      </c>
      <c r="Q11" s="8">
        <f t="shared" si="20"/>
        <v>0.2</v>
      </c>
      <c r="S11" s="6">
        <f t="shared" si="21"/>
        <v>3</v>
      </c>
      <c r="T11" s="7">
        <f t="shared" si="22"/>
        <v>0.15000000000000002</v>
      </c>
      <c r="U11" s="7">
        <f t="shared" si="23"/>
        <v>0.92774348655982242</v>
      </c>
      <c r="V11" s="7">
        <f t="shared" si="24"/>
        <v>0.05</v>
      </c>
      <c r="W11" s="7">
        <f t="shared" si="2"/>
        <v>-0.46387174327991121</v>
      </c>
      <c r="X11" s="7">
        <f t="shared" si="3"/>
        <v>-0.45807334648891229</v>
      </c>
      <c r="Y11" s="7">
        <f t="shared" si="4"/>
        <v>-0.45814582644879981</v>
      </c>
      <c r="Z11" s="7">
        <f t="shared" si="5"/>
        <v>-0.45241809761869123</v>
      </c>
      <c r="AA11" s="7">
        <f t="shared" si="6"/>
        <v>0.9048374183367055</v>
      </c>
      <c r="AB11" s="8">
        <f t="shared" si="25"/>
        <v>0.2</v>
      </c>
    </row>
    <row r="12" spans="1:28" x14ac:dyDescent="0.25">
      <c r="A12" s="6">
        <f t="shared" si="7"/>
        <v>4</v>
      </c>
      <c r="B12" s="7">
        <f t="shared" si="8"/>
        <v>0.2</v>
      </c>
      <c r="C12" s="7">
        <f t="shared" si="9"/>
        <v>0.90368789062499988</v>
      </c>
      <c r="D12" s="7">
        <f t="shared" si="10"/>
        <v>0.05</v>
      </c>
      <c r="E12" s="7">
        <f t="shared" si="0"/>
        <v>-0.45184394531249994</v>
      </c>
      <c r="F12" s="7">
        <f t="shared" si="11"/>
        <v>0.88109569335937488</v>
      </c>
      <c r="G12" s="8">
        <f t="shared" si="12"/>
        <v>0.25</v>
      </c>
      <c r="I12" s="6">
        <f t="shared" si="13"/>
        <v>4</v>
      </c>
      <c r="J12" s="7">
        <f t="shared" si="14"/>
        <v>0.2</v>
      </c>
      <c r="K12" s="7">
        <f t="shared" si="15"/>
        <v>0.90484702196961408</v>
      </c>
      <c r="L12" s="7">
        <f t="shared" si="16"/>
        <v>0.05</v>
      </c>
      <c r="M12" s="7">
        <f t="shared" si="17"/>
        <v>-0.45242351098480704</v>
      </c>
      <c r="N12" s="7">
        <f t="shared" si="18"/>
        <v>0.88222584642037372</v>
      </c>
      <c r="O12" s="7">
        <f t="shared" si="1"/>
        <v>-0.44111292321018686</v>
      </c>
      <c r="P12" s="7">
        <f t="shared" si="19"/>
        <v>0.88250861111473922</v>
      </c>
      <c r="Q12" s="8">
        <f t="shared" si="20"/>
        <v>0.25</v>
      </c>
      <c r="S12" s="6">
        <f t="shared" si="21"/>
        <v>4</v>
      </c>
      <c r="T12" s="7">
        <f t="shared" si="22"/>
        <v>0.2</v>
      </c>
      <c r="U12" s="7">
        <f t="shared" si="23"/>
        <v>0.9048374183367055</v>
      </c>
      <c r="V12" s="7">
        <f t="shared" si="24"/>
        <v>0.05</v>
      </c>
      <c r="W12" s="7">
        <f t="shared" si="2"/>
        <v>-0.45241870916835275</v>
      </c>
      <c r="X12" s="7">
        <f t="shared" si="3"/>
        <v>-0.44676347530374833</v>
      </c>
      <c r="Y12" s="7">
        <f t="shared" si="4"/>
        <v>-0.44683416572705592</v>
      </c>
      <c r="Z12" s="7">
        <f t="shared" si="5"/>
        <v>-0.44124785502517633</v>
      </c>
      <c r="AA12" s="7">
        <f t="shared" si="6"/>
        <v>0.88249690295124605</v>
      </c>
      <c r="AB12" s="8">
        <f t="shared" si="25"/>
        <v>0.25</v>
      </c>
    </row>
    <row r="13" spans="1:28" x14ac:dyDescent="0.25">
      <c r="A13" s="6">
        <f t="shared" si="7"/>
        <v>5</v>
      </c>
      <c r="B13" s="7">
        <f t="shared" si="8"/>
        <v>0.25</v>
      </c>
      <c r="C13" s="7">
        <f t="shared" si="9"/>
        <v>0.88109569335937488</v>
      </c>
      <c r="D13" s="7">
        <f t="shared" si="10"/>
        <v>0.05</v>
      </c>
      <c r="E13" s="7">
        <f t="shared" si="0"/>
        <v>-0.44054784667968744</v>
      </c>
      <c r="F13" s="7">
        <f t="shared" si="11"/>
        <v>0.85906830102539056</v>
      </c>
      <c r="G13" s="8">
        <f t="shared" si="12"/>
        <v>0.3</v>
      </c>
      <c r="I13" s="6">
        <f t="shared" si="13"/>
        <v>5</v>
      </c>
      <c r="J13" s="7">
        <f t="shared" si="14"/>
        <v>0.25</v>
      </c>
      <c r="K13" s="7">
        <f t="shared" si="15"/>
        <v>0.88250861111473922</v>
      </c>
      <c r="L13" s="7">
        <f t="shared" si="16"/>
        <v>0.05</v>
      </c>
      <c r="M13" s="7">
        <f t="shared" si="17"/>
        <v>-0.44125430555736961</v>
      </c>
      <c r="N13" s="7">
        <f t="shared" si="18"/>
        <v>0.8604458958368707</v>
      </c>
      <c r="O13" s="7">
        <f t="shared" si="1"/>
        <v>-0.43022294791843535</v>
      </c>
      <c r="P13" s="7">
        <f t="shared" si="19"/>
        <v>0.86072167977784408</v>
      </c>
      <c r="Q13" s="8">
        <f t="shared" si="20"/>
        <v>0.3</v>
      </c>
      <c r="S13" s="6">
        <f t="shared" si="21"/>
        <v>5</v>
      </c>
      <c r="T13" s="7">
        <f t="shared" si="22"/>
        <v>0.25</v>
      </c>
      <c r="U13" s="7">
        <f t="shared" si="23"/>
        <v>0.88249690295124605</v>
      </c>
      <c r="V13" s="7">
        <f t="shared" si="24"/>
        <v>0.05</v>
      </c>
      <c r="W13" s="7">
        <f t="shared" si="2"/>
        <v>-0.44124845147562303</v>
      </c>
      <c r="X13" s="7">
        <f t="shared" si="3"/>
        <v>-0.43573284583217775</v>
      </c>
      <c r="Y13" s="7">
        <f t="shared" si="4"/>
        <v>-0.43580179090272081</v>
      </c>
      <c r="Z13" s="7">
        <f t="shared" si="5"/>
        <v>-0.430353406703055</v>
      </c>
      <c r="AA13" s="7">
        <f t="shared" si="6"/>
        <v>0.86070797685417544</v>
      </c>
      <c r="AB13" s="8">
        <f t="shared" si="25"/>
        <v>0.3</v>
      </c>
    </row>
    <row r="14" spans="1:28" x14ac:dyDescent="0.25">
      <c r="A14" s="6">
        <f t="shared" si="7"/>
        <v>6</v>
      </c>
      <c r="B14" s="7">
        <f t="shared" si="8"/>
        <v>0.3</v>
      </c>
      <c r="C14" s="7">
        <f t="shared" si="9"/>
        <v>0.85906830102539056</v>
      </c>
      <c r="D14" s="7">
        <f t="shared" si="10"/>
        <v>0.05</v>
      </c>
      <c r="E14" s="7">
        <f t="shared" si="0"/>
        <v>-0.42953415051269528</v>
      </c>
      <c r="F14" s="7">
        <f t="shared" si="11"/>
        <v>0.83759159349975576</v>
      </c>
      <c r="G14" s="8">
        <f t="shared" si="12"/>
        <v>0.35</v>
      </c>
      <c r="I14" s="6">
        <f t="shared" si="13"/>
        <v>6</v>
      </c>
      <c r="J14" s="7">
        <f t="shared" si="14"/>
        <v>0.3</v>
      </c>
      <c r="K14" s="7">
        <f t="shared" si="15"/>
        <v>0.86072167977784408</v>
      </c>
      <c r="L14" s="7">
        <f t="shared" si="16"/>
        <v>0.05</v>
      </c>
      <c r="M14" s="7">
        <f t="shared" si="17"/>
        <v>-0.43036083988892204</v>
      </c>
      <c r="N14" s="7">
        <f t="shared" si="18"/>
        <v>0.83920363778339802</v>
      </c>
      <c r="O14" s="7">
        <f t="shared" si="1"/>
        <v>-0.41960181889169901</v>
      </c>
      <c r="P14" s="7">
        <f t="shared" si="19"/>
        <v>0.83947261330832856</v>
      </c>
      <c r="Q14" s="8">
        <f t="shared" si="20"/>
        <v>0.35</v>
      </c>
      <c r="S14" s="6">
        <f t="shared" si="21"/>
        <v>6</v>
      </c>
      <c r="T14" s="7">
        <f t="shared" si="22"/>
        <v>0.3</v>
      </c>
      <c r="U14" s="7">
        <f t="shared" si="23"/>
        <v>0.86070797685417544</v>
      </c>
      <c r="V14" s="7">
        <f t="shared" si="24"/>
        <v>0.05</v>
      </c>
      <c r="W14" s="7">
        <f t="shared" si="2"/>
        <v>-0.43035398842708772</v>
      </c>
      <c r="X14" s="7">
        <f t="shared" si="3"/>
        <v>-0.42497456357174912</v>
      </c>
      <c r="Y14" s="7">
        <f t="shared" si="4"/>
        <v>-0.42504180638244088</v>
      </c>
      <c r="Z14" s="7">
        <f t="shared" si="5"/>
        <v>-0.41972794326752672</v>
      </c>
      <c r="AA14" s="7">
        <f t="shared" si="6"/>
        <v>0.83945702125748378</v>
      </c>
      <c r="AB14" s="8">
        <f t="shared" si="25"/>
        <v>0.35</v>
      </c>
    </row>
    <row r="15" spans="1:28" x14ac:dyDescent="0.25">
      <c r="A15" s="6">
        <f t="shared" si="7"/>
        <v>7</v>
      </c>
      <c r="B15" s="7">
        <f t="shared" si="8"/>
        <v>0.35</v>
      </c>
      <c r="C15" s="7">
        <f t="shared" si="9"/>
        <v>0.83759159349975576</v>
      </c>
      <c r="D15" s="7">
        <f t="shared" si="10"/>
        <v>0.05</v>
      </c>
      <c r="E15" s="7">
        <f t="shared" si="0"/>
        <v>-0.41879579674987788</v>
      </c>
      <c r="F15" s="7">
        <f t="shared" si="11"/>
        <v>0.81665180366226187</v>
      </c>
      <c r="G15" s="8">
        <f t="shared" si="12"/>
        <v>0.39999999999999997</v>
      </c>
      <c r="I15" s="6">
        <f t="shared" si="13"/>
        <v>7</v>
      </c>
      <c r="J15" s="7">
        <f t="shared" si="14"/>
        <v>0.35</v>
      </c>
      <c r="K15" s="7">
        <f t="shared" si="15"/>
        <v>0.83947261330832856</v>
      </c>
      <c r="L15" s="7">
        <f t="shared" si="16"/>
        <v>0.05</v>
      </c>
      <c r="M15" s="7">
        <f t="shared" si="17"/>
        <v>-0.41973630665416428</v>
      </c>
      <c r="N15" s="7">
        <f t="shared" si="18"/>
        <v>0.81848579797562038</v>
      </c>
      <c r="O15" s="7">
        <f t="shared" si="1"/>
        <v>-0.40924289898781019</v>
      </c>
      <c r="P15" s="7">
        <f t="shared" si="19"/>
        <v>0.81874813316727924</v>
      </c>
      <c r="Q15" s="8">
        <f t="shared" si="20"/>
        <v>0.39999999999999997</v>
      </c>
      <c r="S15" s="6">
        <f t="shared" si="21"/>
        <v>7</v>
      </c>
      <c r="T15" s="7">
        <f t="shared" si="22"/>
        <v>0.35</v>
      </c>
      <c r="U15" s="7">
        <f t="shared" si="23"/>
        <v>0.83945702125748378</v>
      </c>
      <c r="V15" s="7">
        <f t="shared" si="24"/>
        <v>0.05</v>
      </c>
      <c r="W15" s="7">
        <f t="shared" si="2"/>
        <v>-0.41972851062874189</v>
      </c>
      <c r="X15" s="7">
        <f t="shared" si="3"/>
        <v>-0.4144819042458826</v>
      </c>
      <c r="Y15" s="7">
        <f t="shared" si="4"/>
        <v>-0.41454748682566833</v>
      </c>
      <c r="Z15" s="7">
        <f t="shared" si="5"/>
        <v>-0.40936482345810016</v>
      </c>
      <c r="AA15" s="7">
        <f t="shared" si="6"/>
        <v>0.81873075362223424</v>
      </c>
      <c r="AB15" s="8">
        <f t="shared" si="25"/>
        <v>0.39999999999999997</v>
      </c>
    </row>
    <row r="16" spans="1:28" x14ac:dyDescent="0.25">
      <c r="A16" s="6">
        <f t="shared" si="7"/>
        <v>8</v>
      </c>
      <c r="B16" s="7">
        <f t="shared" si="8"/>
        <v>0.39999999999999997</v>
      </c>
      <c r="C16" s="7">
        <f t="shared" si="9"/>
        <v>0.81665180366226187</v>
      </c>
      <c r="D16" s="7">
        <f t="shared" si="10"/>
        <v>0.05</v>
      </c>
      <c r="E16" s="7">
        <f t="shared" si="0"/>
        <v>-0.40832590183113093</v>
      </c>
      <c r="F16" s="7">
        <f t="shared" si="11"/>
        <v>0.79623550857070535</v>
      </c>
      <c r="G16" s="8">
        <f t="shared" si="12"/>
        <v>0.44999999999999996</v>
      </c>
      <c r="I16" s="6">
        <f t="shared" si="13"/>
        <v>8</v>
      </c>
      <c r="J16" s="7">
        <f t="shared" si="14"/>
        <v>0.39999999999999997</v>
      </c>
      <c r="K16" s="7">
        <f t="shared" si="15"/>
        <v>0.81874813316727924</v>
      </c>
      <c r="L16" s="7">
        <f t="shared" si="16"/>
        <v>0.05</v>
      </c>
      <c r="M16" s="7">
        <f t="shared" si="17"/>
        <v>-0.40937406658363962</v>
      </c>
      <c r="N16" s="7">
        <f t="shared" si="18"/>
        <v>0.7982794298380973</v>
      </c>
      <c r="O16" s="7">
        <f t="shared" si="1"/>
        <v>-0.39913971491904865</v>
      </c>
      <c r="P16" s="7">
        <f t="shared" si="19"/>
        <v>0.79853528862971201</v>
      </c>
      <c r="Q16" s="8">
        <f t="shared" si="20"/>
        <v>0.44999999999999996</v>
      </c>
      <c r="S16" s="6">
        <f t="shared" si="21"/>
        <v>8</v>
      </c>
      <c r="T16" s="7">
        <f t="shared" si="22"/>
        <v>0.39999999999999997</v>
      </c>
      <c r="U16" s="7">
        <f t="shared" si="23"/>
        <v>0.81873075362223424</v>
      </c>
      <c r="V16" s="7">
        <f t="shared" si="24"/>
        <v>0.05</v>
      </c>
      <c r="W16" s="7">
        <f t="shared" si="2"/>
        <v>-0.40936537681111712</v>
      </c>
      <c r="X16" s="7">
        <f t="shared" si="3"/>
        <v>-0.40424830960097813</v>
      </c>
      <c r="Y16" s="7">
        <f t="shared" si="4"/>
        <v>-0.40431227294110489</v>
      </c>
      <c r="Z16" s="7">
        <f t="shared" si="5"/>
        <v>-0.39925756998758949</v>
      </c>
      <c r="AA16" s="7">
        <f t="shared" si="6"/>
        <v>0.7985162193565436</v>
      </c>
      <c r="AB16" s="8">
        <f t="shared" si="25"/>
        <v>0.44999999999999996</v>
      </c>
    </row>
    <row r="17" spans="1:28" x14ac:dyDescent="0.25">
      <c r="A17" s="6">
        <f t="shared" si="7"/>
        <v>9</v>
      </c>
      <c r="B17" s="7">
        <f t="shared" si="8"/>
        <v>0.44999999999999996</v>
      </c>
      <c r="C17" s="7">
        <f t="shared" si="9"/>
        <v>0.79623550857070535</v>
      </c>
      <c r="D17" s="7">
        <f t="shared" si="10"/>
        <v>0.05</v>
      </c>
      <c r="E17" s="7">
        <f t="shared" si="0"/>
        <v>-0.39811775428535268</v>
      </c>
      <c r="F17" s="7">
        <f t="shared" si="11"/>
        <v>0.77632962085643775</v>
      </c>
      <c r="G17" s="8">
        <f t="shared" si="12"/>
        <v>0.49999999999999994</v>
      </c>
      <c r="I17" s="6">
        <f t="shared" si="13"/>
        <v>9</v>
      </c>
      <c r="J17" s="7">
        <f t="shared" si="14"/>
        <v>0.44999999999999996</v>
      </c>
      <c r="K17" s="7">
        <f t="shared" si="15"/>
        <v>0.79853528862971201</v>
      </c>
      <c r="L17" s="7">
        <f t="shared" si="16"/>
        <v>0.05</v>
      </c>
      <c r="M17" s="7">
        <f t="shared" si="17"/>
        <v>-0.39926764431485601</v>
      </c>
      <c r="N17" s="7">
        <f t="shared" si="18"/>
        <v>0.77857190641396923</v>
      </c>
      <c r="O17" s="7">
        <f t="shared" si="1"/>
        <v>-0.38928595320698461</v>
      </c>
      <c r="P17" s="7">
        <f t="shared" si="19"/>
        <v>0.77882144869166603</v>
      </c>
      <c r="Q17" s="8">
        <f t="shared" si="20"/>
        <v>0.49999999999999994</v>
      </c>
      <c r="S17" s="6">
        <f t="shared" si="21"/>
        <v>9</v>
      </c>
      <c r="T17" s="7">
        <f t="shared" si="22"/>
        <v>0.44999999999999996</v>
      </c>
      <c r="U17" s="7">
        <f t="shared" si="23"/>
        <v>0.7985162193565436</v>
      </c>
      <c r="V17" s="7">
        <f t="shared" si="24"/>
        <v>0.05</v>
      </c>
      <c r="W17" s="7">
        <f t="shared" si="2"/>
        <v>-0.3992581096782718</v>
      </c>
      <c r="X17" s="7">
        <f t="shared" si="3"/>
        <v>-0.39426738330729338</v>
      </c>
      <c r="Y17" s="7">
        <f t="shared" si="4"/>
        <v>-0.39432976738693065</v>
      </c>
      <c r="Z17" s="7">
        <f t="shared" si="5"/>
        <v>-0.38939986549359851</v>
      </c>
      <c r="AA17" s="7">
        <f t="shared" si="6"/>
        <v>0.77880078371854089</v>
      </c>
      <c r="AB17" s="8">
        <f t="shared" si="25"/>
        <v>0.49999999999999994</v>
      </c>
    </row>
    <row r="18" spans="1:28" x14ac:dyDescent="0.25">
      <c r="A18" s="6">
        <f t="shared" si="7"/>
        <v>10</v>
      </c>
      <c r="B18" s="7">
        <f t="shared" si="8"/>
        <v>0.49999999999999994</v>
      </c>
      <c r="C18" s="7">
        <f t="shared" si="9"/>
        <v>0.77632962085643775</v>
      </c>
      <c r="D18" s="7">
        <f t="shared" si="10"/>
        <v>0.05</v>
      </c>
      <c r="E18" s="7">
        <f t="shared" si="0"/>
        <v>-0.38816481042821888</v>
      </c>
      <c r="F18" s="7">
        <f t="shared" si="11"/>
        <v>0.75692138033502676</v>
      </c>
      <c r="G18" s="8">
        <f t="shared" si="12"/>
        <v>0.54999999999999993</v>
      </c>
      <c r="I18" s="6">
        <f t="shared" si="13"/>
        <v>10</v>
      </c>
      <c r="J18" s="7">
        <f t="shared" si="14"/>
        <v>0.49999999999999994</v>
      </c>
      <c r="K18" s="7">
        <f t="shared" si="15"/>
        <v>0.77882144869166603</v>
      </c>
      <c r="L18" s="7">
        <f t="shared" si="16"/>
        <v>0.05</v>
      </c>
      <c r="M18" s="7">
        <f t="shared" si="17"/>
        <v>-0.38941072434583301</v>
      </c>
      <c r="N18" s="7">
        <f t="shared" si="18"/>
        <v>0.75935091247437436</v>
      </c>
      <c r="O18" s="7">
        <f t="shared" si="1"/>
        <v>-0.37967545623718718</v>
      </c>
      <c r="P18" s="7">
        <f t="shared" si="19"/>
        <v>0.75959429417709057</v>
      </c>
      <c r="Q18" s="8">
        <f t="shared" si="20"/>
        <v>0.54999999999999993</v>
      </c>
      <c r="S18" s="6">
        <f t="shared" si="21"/>
        <v>10</v>
      </c>
      <c r="T18" s="7">
        <f t="shared" si="22"/>
        <v>0.49999999999999994</v>
      </c>
      <c r="U18" s="7">
        <f t="shared" si="23"/>
        <v>0.77880078371854089</v>
      </c>
      <c r="V18" s="7">
        <f t="shared" si="24"/>
        <v>0.05</v>
      </c>
      <c r="W18" s="7">
        <f t="shared" si="2"/>
        <v>-0.38940039185927044</v>
      </c>
      <c r="X18" s="7">
        <f t="shared" si="3"/>
        <v>-0.38453288696102955</v>
      </c>
      <c r="Y18" s="7">
        <f t="shared" si="4"/>
        <v>-0.38459373077225756</v>
      </c>
      <c r="Z18" s="7">
        <f t="shared" si="5"/>
        <v>-0.37978554858996399</v>
      </c>
      <c r="AA18" s="7">
        <f t="shared" si="6"/>
        <v>0.75957212391924245</v>
      </c>
      <c r="AB18" s="8">
        <f t="shared" si="25"/>
        <v>0.54999999999999993</v>
      </c>
    </row>
    <row r="19" spans="1:28" x14ac:dyDescent="0.25">
      <c r="A19" s="6">
        <f>A18+1</f>
        <v>11</v>
      </c>
      <c r="B19" s="7">
        <f>G18</f>
        <v>0.54999999999999993</v>
      </c>
      <c r="C19" s="7">
        <f>F18</f>
        <v>0.75692138033502676</v>
      </c>
      <c r="D19" s="7">
        <f>D18</f>
        <v>0.05</v>
      </c>
      <c r="E19" s="7">
        <f t="shared" si="0"/>
        <v>-0.37846069016751338</v>
      </c>
      <c r="F19" s="7">
        <f>C19+D19*E19</f>
        <v>0.73799834582665114</v>
      </c>
      <c r="G19" s="8">
        <f>B19+D19</f>
        <v>0.6</v>
      </c>
      <c r="I19" s="6">
        <f t="shared" si="13"/>
        <v>11</v>
      </c>
      <c r="J19" s="7">
        <f t="shared" si="14"/>
        <v>0.54999999999999993</v>
      </c>
      <c r="K19" s="7">
        <f t="shared" si="15"/>
        <v>0.75959429417709057</v>
      </c>
      <c r="L19" s="7">
        <f t="shared" si="16"/>
        <v>0.05</v>
      </c>
      <c r="M19" s="7">
        <f t="shared" si="17"/>
        <v>-0.37979714708854528</v>
      </c>
      <c r="N19" s="7">
        <f t="shared" si="18"/>
        <v>0.7406044368226633</v>
      </c>
      <c r="O19" s="7">
        <f t="shared" si="1"/>
        <v>-0.37030221841133165</v>
      </c>
      <c r="P19" s="7">
        <f t="shared" si="19"/>
        <v>0.7408418100395936</v>
      </c>
      <c r="Q19" s="8">
        <f t="shared" si="20"/>
        <v>0.6</v>
      </c>
      <c r="S19" s="6">
        <f t="shared" si="21"/>
        <v>11</v>
      </c>
      <c r="T19" s="7">
        <f t="shared" si="22"/>
        <v>0.54999999999999993</v>
      </c>
      <c r="U19" s="7">
        <f t="shared" si="23"/>
        <v>0.75957212391924245</v>
      </c>
      <c r="V19" s="7">
        <f t="shared" si="24"/>
        <v>0.05</v>
      </c>
      <c r="W19" s="7">
        <f t="shared" si="2"/>
        <v>-0.37978606195962122</v>
      </c>
      <c r="X19" s="7">
        <f t="shared" si="3"/>
        <v>-0.37503873618512595</v>
      </c>
      <c r="Y19" s="7">
        <f t="shared" si="4"/>
        <v>-0.37509807775730714</v>
      </c>
      <c r="Z19" s="7">
        <f t="shared" si="5"/>
        <v>-0.37040861001568853</v>
      </c>
      <c r="AA19" s="7">
        <f t="shared" si="6"/>
        <v>0.74081822142040765</v>
      </c>
      <c r="AB19" s="8">
        <f t="shared" si="25"/>
        <v>0.6</v>
      </c>
    </row>
    <row r="20" spans="1:28" x14ac:dyDescent="0.25">
      <c r="A20" s="6">
        <f t="shared" ref="A20:A23" si="26">A19+1</f>
        <v>12</v>
      </c>
      <c r="B20" s="7">
        <f t="shared" ref="B20:B23" si="27">G19</f>
        <v>0.6</v>
      </c>
      <c r="C20" s="7">
        <f t="shared" ref="C20:C23" si="28">F19</f>
        <v>0.73799834582665114</v>
      </c>
      <c r="D20" s="7">
        <f t="shared" ref="D20:D23" si="29">D19</f>
        <v>0.05</v>
      </c>
      <c r="E20" s="7">
        <f t="shared" si="0"/>
        <v>-0.36899917291332557</v>
      </c>
      <c r="F20" s="7">
        <f t="shared" ref="F20:F23" si="30">C20+D20*E20</f>
        <v>0.71954838718098491</v>
      </c>
      <c r="G20" s="8">
        <f t="shared" ref="G20:G23" si="31">B20+D20</f>
        <v>0.65</v>
      </c>
      <c r="I20" s="6">
        <f t="shared" si="13"/>
        <v>12</v>
      </c>
      <c r="J20" s="7">
        <f t="shared" si="14"/>
        <v>0.6</v>
      </c>
      <c r="K20" s="7">
        <f t="shared" si="15"/>
        <v>0.7408418100395936</v>
      </c>
      <c r="L20" s="7">
        <f t="shared" si="16"/>
        <v>0.05</v>
      </c>
      <c r="M20" s="7">
        <f t="shared" si="17"/>
        <v>-0.3704209050197968</v>
      </c>
      <c r="N20" s="7">
        <f t="shared" si="18"/>
        <v>0.72232076478860374</v>
      </c>
      <c r="O20" s="7">
        <f t="shared" si="1"/>
        <v>-0.36116038239430187</v>
      </c>
      <c r="P20" s="7">
        <f t="shared" si="19"/>
        <v>0.72255227785424114</v>
      </c>
      <c r="Q20" s="8">
        <f t="shared" si="20"/>
        <v>0.65</v>
      </c>
      <c r="S20" s="6">
        <f t="shared" si="21"/>
        <v>12</v>
      </c>
      <c r="T20" s="7">
        <f t="shared" si="22"/>
        <v>0.6</v>
      </c>
      <c r="U20" s="7">
        <f t="shared" si="23"/>
        <v>0.74081822142040765</v>
      </c>
      <c r="V20" s="7">
        <f t="shared" si="24"/>
        <v>0.05</v>
      </c>
      <c r="W20" s="7">
        <f t="shared" si="2"/>
        <v>-0.37040911071020383</v>
      </c>
      <c r="X20" s="7">
        <f t="shared" si="3"/>
        <v>-0.36577899682632625</v>
      </c>
      <c r="Y20" s="7">
        <f t="shared" si="4"/>
        <v>-0.36583687324987474</v>
      </c>
      <c r="Z20" s="7">
        <f t="shared" si="5"/>
        <v>-0.36126318887895698</v>
      </c>
      <c r="AA20" s="7">
        <f t="shared" si="6"/>
        <v>0.72252735442256133</v>
      </c>
      <c r="AB20" s="8">
        <f t="shared" si="25"/>
        <v>0.65</v>
      </c>
    </row>
    <row r="21" spans="1:28" x14ac:dyDescent="0.25">
      <c r="A21" s="6">
        <f t="shared" si="26"/>
        <v>13</v>
      </c>
      <c r="B21" s="7">
        <f t="shared" si="27"/>
        <v>0.65</v>
      </c>
      <c r="C21" s="7">
        <f t="shared" si="28"/>
        <v>0.71954838718098491</v>
      </c>
      <c r="D21" s="7">
        <f t="shared" si="29"/>
        <v>0.05</v>
      </c>
      <c r="E21" s="7">
        <f t="shared" si="0"/>
        <v>-0.35977419359049245</v>
      </c>
      <c r="F21" s="7">
        <f t="shared" si="30"/>
        <v>0.70155967750146031</v>
      </c>
      <c r="G21" s="8">
        <f t="shared" si="31"/>
        <v>0.70000000000000007</v>
      </c>
      <c r="I21" s="6">
        <f t="shared" si="13"/>
        <v>13</v>
      </c>
      <c r="J21" s="7">
        <f t="shared" si="14"/>
        <v>0.65</v>
      </c>
      <c r="K21" s="7">
        <f t="shared" si="15"/>
        <v>0.72255227785424114</v>
      </c>
      <c r="L21" s="7">
        <f t="shared" si="16"/>
        <v>0.05</v>
      </c>
      <c r="M21" s="7">
        <f t="shared" si="17"/>
        <v>-0.36127613892712057</v>
      </c>
      <c r="N21" s="7">
        <f t="shared" si="18"/>
        <v>0.70448847090788513</v>
      </c>
      <c r="O21" s="7">
        <f t="shared" si="1"/>
        <v>-0.35224423545394257</v>
      </c>
      <c r="P21" s="7">
        <f t="shared" si="19"/>
        <v>0.70471426849471452</v>
      </c>
      <c r="Q21" s="8">
        <f t="shared" si="20"/>
        <v>0.70000000000000007</v>
      </c>
      <c r="S21" s="6">
        <f t="shared" si="21"/>
        <v>13</v>
      </c>
      <c r="T21" s="7">
        <f t="shared" si="22"/>
        <v>0.65</v>
      </c>
      <c r="U21" s="7">
        <f t="shared" si="23"/>
        <v>0.72252735442256133</v>
      </c>
      <c r="V21" s="7">
        <f t="shared" si="24"/>
        <v>0.05</v>
      </c>
      <c r="W21" s="7">
        <f t="shared" si="2"/>
        <v>-0.36126367721128066</v>
      </c>
      <c r="X21" s="7">
        <f t="shared" si="3"/>
        <v>-0.35674788124613965</v>
      </c>
      <c r="Y21" s="7">
        <f t="shared" si="4"/>
        <v>-0.35680432869570394</v>
      </c>
      <c r="Z21" s="7">
        <f t="shared" si="5"/>
        <v>-0.35234356899388808</v>
      </c>
      <c r="AA21" s="7">
        <f t="shared" si="6"/>
        <v>0.70468809053848758</v>
      </c>
      <c r="AB21" s="8">
        <f t="shared" si="25"/>
        <v>0.70000000000000007</v>
      </c>
    </row>
    <row r="22" spans="1:28" x14ac:dyDescent="0.25">
      <c r="A22" s="6">
        <f t="shared" si="26"/>
        <v>14</v>
      </c>
      <c r="B22" s="7">
        <f t="shared" si="27"/>
        <v>0.70000000000000007</v>
      </c>
      <c r="C22" s="7">
        <f t="shared" si="28"/>
        <v>0.70155967750146031</v>
      </c>
      <c r="D22" s="7">
        <f t="shared" si="29"/>
        <v>0.05</v>
      </c>
      <c r="E22" s="7">
        <f t="shared" si="0"/>
        <v>-0.35077983875073016</v>
      </c>
      <c r="F22" s="7">
        <f t="shared" si="30"/>
        <v>0.68402068556392381</v>
      </c>
      <c r="G22" s="8">
        <f t="shared" si="31"/>
        <v>0.75000000000000011</v>
      </c>
      <c r="I22" s="6">
        <f t="shared" si="13"/>
        <v>14</v>
      </c>
      <c r="J22" s="7">
        <f t="shared" si="14"/>
        <v>0.70000000000000007</v>
      </c>
      <c r="K22" s="7">
        <f t="shared" si="15"/>
        <v>0.70471426849471452</v>
      </c>
      <c r="L22" s="7">
        <f t="shared" si="16"/>
        <v>0.05</v>
      </c>
      <c r="M22" s="7">
        <f t="shared" si="17"/>
        <v>-0.35235713424735726</v>
      </c>
      <c r="N22" s="7">
        <f t="shared" si="18"/>
        <v>0.68709641178234671</v>
      </c>
      <c r="O22" s="7">
        <f t="shared" si="1"/>
        <v>-0.34354820589117335</v>
      </c>
      <c r="P22" s="7">
        <f t="shared" si="19"/>
        <v>0.68731663499125129</v>
      </c>
      <c r="Q22" s="8">
        <f t="shared" si="20"/>
        <v>0.75000000000000011</v>
      </c>
      <c r="S22" s="6">
        <f t="shared" si="21"/>
        <v>14</v>
      </c>
      <c r="T22" s="7">
        <f t="shared" si="22"/>
        <v>0.70000000000000007</v>
      </c>
      <c r="U22" s="7">
        <f t="shared" si="23"/>
        <v>0.70468809053848758</v>
      </c>
      <c r="V22" s="7">
        <f t="shared" si="24"/>
        <v>0.05</v>
      </c>
      <c r="W22" s="7">
        <f t="shared" si="2"/>
        <v>-0.35234404526924379</v>
      </c>
      <c r="X22" s="7">
        <f t="shared" si="3"/>
        <v>-0.34793974470337824</v>
      </c>
      <c r="Y22" s="7">
        <f t="shared" si="4"/>
        <v>-0.34799479846045156</v>
      </c>
      <c r="Z22" s="7">
        <f t="shared" si="5"/>
        <v>-0.3436441753077325</v>
      </c>
      <c r="AA22" s="7">
        <f t="shared" si="6"/>
        <v>0.68728927964761566</v>
      </c>
      <c r="AB22" s="8">
        <f t="shared" si="25"/>
        <v>0.75000000000000011</v>
      </c>
    </row>
    <row r="23" spans="1:28" x14ac:dyDescent="0.25">
      <c r="A23" s="6">
        <f t="shared" si="26"/>
        <v>15</v>
      </c>
      <c r="B23" s="7">
        <f t="shared" si="27"/>
        <v>0.75000000000000011</v>
      </c>
      <c r="C23" s="7">
        <f t="shared" si="28"/>
        <v>0.68402068556392381</v>
      </c>
      <c r="D23" s="7">
        <f t="shared" si="29"/>
        <v>0.05</v>
      </c>
      <c r="E23" s="7">
        <f t="shared" si="0"/>
        <v>-0.34201034278196191</v>
      </c>
      <c r="F23" s="7">
        <f t="shared" si="30"/>
        <v>0.66692016842482571</v>
      </c>
      <c r="G23" s="8">
        <f t="shared" si="31"/>
        <v>0.80000000000000016</v>
      </c>
      <c r="I23" s="6">
        <f t="shared" si="13"/>
        <v>15</v>
      </c>
      <c r="J23" s="7">
        <f t="shared" si="14"/>
        <v>0.75000000000000011</v>
      </c>
      <c r="K23" s="7">
        <f t="shared" si="15"/>
        <v>0.68731663499125129</v>
      </c>
      <c r="L23" s="7">
        <f t="shared" si="16"/>
        <v>0.05</v>
      </c>
      <c r="M23" s="7">
        <f t="shared" si="17"/>
        <v>-0.34365831749562564</v>
      </c>
      <c r="N23" s="7">
        <f t="shared" si="18"/>
        <v>0.67013371911647002</v>
      </c>
      <c r="O23" s="7">
        <f t="shared" si="1"/>
        <v>-0.33506685955823501</v>
      </c>
      <c r="P23" s="7">
        <f t="shared" si="19"/>
        <v>0.67034850556490477</v>
      </c>
      <c r="Q23" s="8">
        <f t="shared" si="20"/>
        <v>0.80000000000000016</v>
      </c>
      <c r="S23" s="6">
        <f t="shared" si="21"/>
        <v>15</v>
      </c>
      <c r="T23" s="7">
        <f t="shared" ref="T23:T37" si="32">AB22</f>
        <v>0.75000000000000011</v>
      </c>
      <c r="U23" s="7">
        <f t="shared" ref="U23:U37" si="33">AA22</f>
        <v>0.68728927964761566</v>
      </c>
      <c r="V23" s="7">
        <f t="shared" ref="V23:V37" si="34">V22</f>
        <v>0.05</v>
      </c>
      <c r="W23" s="7">
        <f t="shared" si="2"/>
        <v>-0.34364463982380783</v>
      </c>
      <c r="X23" s="7">
        <f t="shared" si="3"/>
        <v>-0.33934908182601026</v>
      </c>
      <c r="Y23" s="7">
        <f t="shared" si="4"/>
        <v>-0.3394027763009827</v>
      </c>
      <c r="Z23" s="7">
        <f t="shared" si="5"/>
        <v>-0.33515957041628325</v>
      </c>
      <c r="AA23" s="7">
        <f t="shared" si="6"/>
        <v>0.67032004692683167</v>
      </c>
      <c r="AB23" s="8">
        <f t="shared" ref="AB23:AB37" si="35">T23+V23</f>
        <v>0.80000000000000016</v>
      </c>
    </row>
    <row r="24" spans="1:28" x14ac:dyDescent="0.25">
      <c r="A24" s="6">
        <f>A23+1</f>
        <v>16</v>
      </c>
      <c r="B24" s="7">
        <f>G23</f>
        <v>0.80000000000000016</v>
      </c>
      <c r="C24" s="7">
        <f>F23</f>
        <v>0.66692016842482571</v>
      </c>
      <c r="D24" s="7">
        <f>D23</f>
        <v>0.05</v>
      </c>
      <c r="E24" s="7">
        <f t="shared" si="0"/>
        <v>-0.33346008421241286</v>
      </c>
      <c r="F24" s="7">
        <f>C24+D24*E24</f>
        <v>0.65024716421420503</v>
      </c>
      <c r="G24" s="8">
        <f>B24+D24</f>
        <v>0.8500000000000002</v>
      </c>
      <c r="I24" s="6">
        <f t="shared" si="13"/>
        <v>16</v>
      </c>
      <c r="J24" s="7">
        <f t="shared" si="14"/>
        <v>0.80000000000000016</v>
      </c>
      <c r="K24" s="7">
        <f t="shared" si="15"/>
        <v>0.67034850556490477</v>
      </c>
      <c r="L24" s="7">
        <f t="shared" si="16"/>
        <v>0.05</v>
      </c>
      <c r="M24" s="7">
        <f t="shared" si="17"/>
        <v>-0.33517425278245239</v>
      </c>
      <c r="N24" s="7">
        <f t="shared" si="18"/>
        <v>0.65358979292578212</v>
      </c>
      <c r="O24" s="7">
        <f t="shared" si="1"/>
        <v>-0.32679489646289106</v>
      </c>
      <c r="P24" s="7">
        <f t="shared" si="19"/>
        <v>0.65379927683377115</v>
      </c>
      <c r="Q24" s="8">
        <f t="shared" si="20"/>
        <v>0.8500000000000002</v>
      </c>
      <c r="S24" s="6">
        <f t="shared" si="21"/>
        <v>16</v>
      </c>
      <c r="T24" s="7">
        <f t="shared" si="32"/>
        <v>0.80000000000000016</v>
      </c>
      <c r="U24" s="7">
        <f t="shared" si="33"/>
        <v>0.67032004692683167</v>
      </c>
      <c r="V24" s="7">
        <f t="shared" si="34"/>
        <v>0.05</v>
      </c>
      <c r="W24" s="7">
        <f t="shared" si="2"/>
        <v>-0.33516002346341583</v>
      </c>
      <c r="X24" s="7">
        <f t="shared" si="3"/>
        <v>-0.33097052317012315</v>
      </c>
      <c r="Y24" s="7">
        <f t="shared" si="4"/>
        <v>-0.33102289192378931</v>
      </c>
      <c r="Z24" s="7">
        <f t="shared" si="5"/>
        <v>-0.32688445116532111</v>
      </c>
      <c r="AA24" s="7">
        <f t="shared" si="6"/>
        <v>0.65376978605336034</v>
      </c>
      <c r="AB24" s="8">
        <f t="shared" si="35"/>
        <v>0.8500000000000002</v>
      </c>
    </row>
    <row r="25" spans="1:28" x14ac:dyDescent="0.25">
      <c r="A25" s="6">
        <f t="shared" ref="A25:A31" si="36">A24+1</f>
        <v>17</v>
      </c>
      <c r="B25" s="7">
        <f t="shared" ref="B25:B31" si="37">G24</f>
        <v>0.8500000000000002</v>
      </c>
      <c r="C25" s="7">
        <f t="shared" ref="C25:C31" si="38">F24</f>
        <v>0.65024716421420503</v>
      </c>
      <c r="D25" s="7">
        <f t="shared" ref="D25:D31" si="39">D24</f>
        <v>0.05</v>
      </c>
      <c r="E25" s="7">
        <f t="shared" si="0"/>
        <v>-0.32512358210710252</v>
      </c>
      <c r="F25" s="7">
        <f t="shared" ref="F25:F31" si="40">C25+D25*E25</f>
        <v>0.63399098510884988</v>
      </c>
      <c r="G25" s="8">
        <f t="shared" ref="G25:G31" si="41">B25+D25</f>
        <v>0.90000000000000024</v>
      </c>
      <c r="I25" s="6">
        <f t="shared" si="13"/>
        <v>17</v>
      </c>
      <c r="J25" s="7">
        <f t="shared" si="14"/>
        <v>0.8500000000000002</v>
      </c>
      <c r="K25" s="7">
        <f t="shared" si="15"/>
        <v>0.65379927683377115</v>
      </c>
      <c r="L25" s="7">
        <f t="shared" si="16"/>
        <v>0.05</v>
      </c>
      <c r="M25" s="7">
        <f t="shared" si="17"/>
        <v>-0.32689963841688557</v>
      </c>
      <c r="N25" s="7">
        <f t="shared" si="18"/>
        <v>0.63745429491292682</v>
      </c>
      <c r="O25" s="7">
        <f t="shared" si="1"/>
        <v>-0.31872714745646341</v>
      </c>
      <c r="P25" s="7">
        <f t="shared" si="19"/>
        <v>0.63765860718693745</v>
      </c>
      <c r="Q25" s="8">
        <f t="shared" si="20"/>
        <v>0.90000000000000024</v>
      </c>
      <c r="S25" s="6">
        <f t="shared" si="21"/>
        <v>17</v>
      </c>
      <c r="T25" s="7">
        <f t="shared" si="32"/>
        <v>0.8500000000000002</v>
      </c>
      <c r="U25" s="7">
        <f t="shared" si="33"/>
        <v>0.65376978605336034</v>
      </c>
      <c r="V25" s="7">
        <f t="shared" si="34"/>
        <v>0.05</v>
      </c>
      <c r="W25" s="7">
        <f t="shared" si="2"/>
        <v>-0.32688489302668017</v>
      </c>
      <c r="X25" s="7">
        <f t="shared" si="3"/>
        <v>-0.32279883186384667</v>
      </c>
      <c r="Y25" s="7">
        <f t="shared" si="4"/>
        <v>-0.32284990762838206</v>
      </c>
      <c r="Z25" s="7">
        <f t="shared" si="5"/>
        <v>-0.31881364533597062</v>
      </c>
      <c r="AA25" s="7">
        <f t="shared" si="6"/>
        <v>0.63762815257546779</v>
      </c>
      <c r="AB25" s="8">
        <f t="shared" si="35"/>
        <v>0.90000000000000024</v>
      </c>
    </row>
    <row r="26" spans="1:28" x14ac:dyDescent="0.25">
      <c r="A26" s="6">
        <f t="shared" si="36"/>
        <v>18</v>
      </c>
      <c r="B26" s="7">
        <f t="shared" si="37"/>
        <v>0.90000000000000024</v>
      </c>
      <c r="C26" s="7">
        <f t="shared" si="38"/>
        <v>0.63399098510884988</v>
      </c>
      <c r="D26" s="7">
        <f t="shared" si="39"/>
        <v>0.05</v>
      </c>
      <c r="E26" s="7">
        <f t="shared" si="0"/>
        <v>-0.31699549255442494</v>
      </c>
      <c r="F26" s="7">
        <f t="shared" si="40"/>
        <v>0.61814121048112858</v>
      </c>
      <c r="G26" s="8">
        <f t="shared" si="41"/>
        <v>0.95000000000000029</v>
      </c>
      <c r="I26" s="6">
        <f t="shared" si="13"/>
        <v>18</v>
      </c>
      <c r="J26" s="7">
        <f t="shared" si="14"/>
        <v>0.90000000000000024</v>
      </c>
      <c r="K26" s="7">
        <f t="shared" si="15"/>
        <v>0.63765860718693745</v>
      </c>
      <c r="L26" s="7">
        <f t="shared" si="16"/>
        <v>0.05</v>
      </c>
      <c r="M26" s="7">
        <f t="shared" si="17"/>
        <v>-0.31882930359346873</v>
      </c>
      <c r="N26" s="7">
        <f t="shared" si="18"/>
        <v>0.62171714200726402</v>
      </c>
      <c r="O26" s="7">
        <f t="shared" si="1"/>
        <v>-0.31085857100363201</v>
      </c>
      <c r="P26" s="7">
        <f t="shared" si="19"/>
        <v>0.62191641032200995</v>
      </c>
      <c r="Q26" s="8">
        <f t="shared" si="20"/>
        <v>0.95000000000000029</v>
      </c>
      <c r="S26" s="6">
        <f t="shared" si="21"/>
        <v>18</v>
      </c>
      <c r="T26" s="7">
        <f t="shared" si="32"/>
        <v>0.90000000000000024</v>
      </c>
      <c r="U26" s="7">
        <f t="shared" si="33"/>
        <v>0.63762815257546779</v>
      </c>
      <c r="V26" s="7">
        <f t="shared" si="34"/>
        <v>0.05</v>
      </c>
      <c r="W26" s="7">
        <f t="shared" si="2"/>
        <v>-0.31881407628773389</v>
      </c>
      <c r="X26" s="7">
        <f t="shared" si="3"/>
        <v>-0.31482890033413724</v>
      </c>
      <c r="Y26" s="7">
        <f t="shared" si="4"/>
        <v>-0.31487871503355719</v>
      </c>
      <c r="Z26" s="7">
        <f t="shared" si="5"/>
        <v>-0.31094210841189496</v>
      </c>
      <c r="AA26" s="7">
        <f t="shared" si="6"/>
        <v>0.62188505744684264</v>
      </c>
      <c r="AB26" s="8">
        <f t="shared" si="35"/>
        <v>0.95000000000000029</v>
      </c>
    </row>
    <row r="27" spans="1:28" x14ac:dyDescent="0.25">
      <c r="A27" s="6">
        <f t="shared" si="36"/>
        <v>19</v>
      </c>
      <c r="B27" s="7">
        <f t="shared" si="37"/>
        <v>0.95000000000000029</v>
      </c>
      <c r="C27" s="7">
        <f t="shared" si="38"/>
        <v>0.61814121048112858</v>
      </c>
      <c r="D27" s="7">
        <f t="shared" si="39"/>
        <v>0.05</v>
      </c>
      <c r="E27" s="7">
        <f t="shared" si="0"/>
        <v>-0.30907060524056429</v>
      </c>
      <c r="F27" s="7">
        <f t="shared" si="40"/>
        <v>0.60268768021910035</v>
      </c>
      <c r="G27" s="8">
        <f t="shared" si="41"/>
        <v>1.0000000000000002</v>
      </c>
      <c r="I27" s="6">
        <f t="shared" si="13"/>
        <v>19</v>
      </c>
      <c r="J27" s="7">
        <f t="shared" si="14"/>
        <v>0.95000000000000029</v>
      </c>
      <c r="K27" s="7">
        <f t="shared" si="15"/>
        <v>0.62191641032200995</v>
      </c>
      <c r="L27" s="7">
        <f t="shared" si="16"/>
        <v>0.05</v>
      </c>
      <c r="M27" s="7">
        <f t="shared" si="17"/>
        <v>-0.31095820516100497</v>
      </c>
      <c r="N27" s="7">
        <f t="shared" si="18"/>
        <v>0.6063685000639597</v>
      </c>
      <c r="O27" s="7">
        <f t="shared" si="1"/>
        <v>-0.30318425003197985</v>
      </c>
      <c r="P27" s="7">
        <f t="shared" si="19"/>
        <v>0.60656284894218537</v>
      </c>
      <c r="Q27" s="8">
        <f t="shared" si="20"/>
        <v>1.0000000000000002</v>
      </c>
      <c r="S27" s="6">
        <f t="shared" si="21"/>
        <v>19</v>
      </c>
      <c r="T27" s="7">
        <f t="shared" si="32"/>
        <v>0.95000000000000029</v>
      </c>
      <c r="U27" s="7">
        <f t="shared" si="33"/>
        <v>0.62188505744684264</v>
      </c>
      <c r="V27" s="7">
        <f t="shared" si="34"/>
        <v>0.05</v>
      </c>
      <c r="W27" s="7">
        <f t="shared" si="2"/>
        <v>-0.31094252872342132</v>
      </c>
      <c r="X27" s="7">
        <f t="shared" si="3"/>
        <v>-0.30705574711437855</v>
      </c>
      <c r="Y27" s="7">
        <f t="shared" si="4"/>
        <v>-0.3071043318844916</v>
      </c>
      <c r="Z27" s="7">
        <f t="shared" si="5"/>
        <v>-0.30326492042630904</v>
      </c>
      <c r="AA27" s="7">
        <f t="shared" si="6"/>
        <v>0.60653066072061368</v>
      </c>
      <c r="AB27" s="8">
        <f t="shared" si="35"/>
        <v>1.0000000000000002</v>
      </c>
    </row>
    <row r="28" spans="1:28" x14ac:dyDescent="0.25">
      <c r="A28" s="6">
        <f t="shared" si="36"/>
        <v>20</v>
      </c>
      <c r="B28" s="7">
        <f t="shared" si="37"/>
        <v>1.0000000000000002</v>
      </c>
      <c r="C28" s="7">
        <f t="shared" si="38"/>
        <v>0.60268768021910035</v>
      </c>
      <c r="D28" s="7">
        <f t="shared" si="39"/>
        <v>0.05</v>
      </c>
      <c r="E28" s="7">
        <f t="shared" si="0"/>
        <v>-0.30134384010955018</v>
      </c>
      <c r="F28" s="7">
        <f t="shared" si="40"/>
        <v>0.58762048821362289</v>
      </c>
      <c r="G28" s="8">
        <f t="shared" si="41"/>
        <v>1.0500000000000003</v>
      </c>
      <c r="I28" s="6">
        <f t="shared" si="13"/>
        <v>20</v>
      </c>
      <c r="J28" s="7">
        <f t="shared" si="14"/>
        <v>1.0000000000000002</v>
      </c>
      <c r="K28" s="7">
        <f t="shared" si="15"/>
        <v>0.60656284894218537</v>
      </c>
      <c r="L28" s="7">
        <f t="shared" si="16"/>
        <v>0.05</v>
      </c>
      <c r="M28" s="7">
        <f t="shared" si="17"/>
        <v>-0.30328142447109269</v>
      </c>
      <c r="N28" s="7">
        <f t="shared" si="18"/>
        <v>0.5913987777186307</v>
      </c>
      <c r="O28" s="7">
        <f t="shared" si="1"/>
        <v>-0.29569938885931535</v>
      </c>
      <c r="P28" s="7">
        <f t="shared" si="19"/>
        <v>0.59158832860892518</v>
      </c>
      <c r="Q28" s="8">
        <f t="shared" si="20"/>
        <v>1.0500000000000003</v>
      </c>
      <c r="S28" s="6">
        <f t="shared" si="21"/>
        <v>20</v>
      </c>
      <c r="T28" s="7">
        <f t="shared" si="32"/>
        <v>1.0000000000000002</v>
      </c>
      <c r="U28" s="7">
        <f t="shared" si="33"/>
        <v>0.60653066072061368</v>
      </c>
      <c r="V28" s="7">
        <f t="shared" si="34"/>
        <v>0.05</v>
      </c>
      <c r="W28" s="7">
        <f t="shared" si="2"/>
        <v>-0.30326533036030684</v>
      </c>
      <c r="X28" s="7">
        <f t="shared" si="3"/>
        <v>-0.29947451373080303</v>
      </c>
      <c r="Y28" s="7">
        <f t="shared" si="4"/>
        <v>-0.29952189893867182</v>
      </c>
      <c r="Z28" s="7">
        <f t="shared" si="5"/>
        <v>-0.29577728288684002</v>
      </c>
      <c r="AA28" s="7">
        <f t="shared" si="6"/>
        <v>0.59155536539906284</v>
      </c>
      <c r="AB28" s="8">
        <f t="shared" si="35"/>
        <v>1.0500000000000003</v>
      </c>
    </row>
    <row r="29" spans="1:28" x14ac:dyDescent="0.25">
      <c r="A29" s="6">
        <f t="shared" si="36"/>
        <v>21</v>
      </c>
      <c r="B29" s="7">
        <f t="shared" si="37"/>
        <v>1.0500000000000003</v>
      </c>
      <c r="C29" s="7">
        <f t="shared" si="38"/>
        <v>0.58762048821362289</v>
      </c>
      <c r="D29" s="7">
        <f t="shared" si="39"/>
        <v>0.05</v>
      </c>
      <c r="E29" s="7">
        <f t="shared" si="0"/>
        <v>-0.29381024410681145</v>
      </c>
      <c r="F29" s="7">
        <f t="shared" si="40"/>
        <v>0.57292997600828233</v>
      </c>
      <c r="G29" s="8">
        <f t="shared" si="41"/>
        <v>1.1000000000000003</v>
      </c>
      <c r="I29" s="6">
        <f t="shared" si="13"/>
        <v>21</v>
      </c>
      <c r="J29" s="7">
        <f t="shared" si="14"/>
        <v>1.0500000000000003</v>
      </c>
      <c r="K29" s="7">
        <f t="shared" si="15"/>
        <v>0.59158832860892518</v>
      </c>
      <c r="L29" s="7">
        <f t="shared" si="16"/>
        <v>0.05</v>
      </c>
      <c r="M29" s="7">
        <f t="shared" si="17"/>
        <v>-0.29579416430446259</v>
      </c>
      <c r="N29" s="7">
        <f t="shared" si="18"/>
        <v>0.57679862039370211</v>
      </c>
      <c r="O29" s="7">
        <f t="shared" si="1"/>
        <v>-0.28839931019685106</v>
      </c>
      <c r="P29" s="7">
        <f t="shared" si="19"/>
        <v>0.5769834917463923</v>
      </c>
      <c r="Q29" s="8">
        <f t="shared" si="20"/>
        <v>1.1000000000000003</v>
      </c>
      <c r="S29" s="6">
        <f t="shared" si="21"/>
        <v>21</v>
      </c>
      <c r="T29" s="7">
        <f t="shared" si="32"/>
        <v>1.0500000000000003</v>
      </c>
      <c r="U29" s="7">
        <f t="shared" si="33"/>
        <v>0.59155536539906284</v>
      </c>
      <c r="V29" s="7">
        <f t="shared" si="34"/>
        <v>0.05</v>
      </c>
      <c r="W29" s="7">
        <f t="shared" si="2"/>
        <v>-0.29577768269953142</v>
      </c>
      <c r="X29" s="7">
        <f t="shared" si="3"/>
        <v>-0.29208046166578727</v>
      </c>
      <c r="Y29" s="7">
        <f t="shared" si="4"/>
        <v>-0.29212667692870908</v>
      </c>
      <c r="Z29" s="7">
        <f t="shared" si="5"/>
        <v>-0.28847451577631367</v>
      </c>
      <c r="AA29" s="7">
        <f t="shared" si="6"/>
        <v>0.5769498114351892</v>
      </c>
      <c r="AB29" s="8">
        <f t="shared" si="35"/>
        <v>1.1000000000000003</v>
      </c>
    </row>
    <row r="30" spans="1:28" x14ac:dyDescent="0.25">
      <c r="A30" s="6">
        <f t="shared" si="36"/>
        <v>22</v>
      </c>
      <c r="B30" s="7">
        <f t="shared" si="37"/>
        <v>1.1000000000000003</v>
      </c>
      <c r="C30" s="7">
        <f t="shared" si="38"/>
        <v>0.57292997600828233</v>
      </c>
      <c r="D30" s="7">
        <f t="shared" si="39"/>
        <v>0.05</v>
      </c>
      <c r="E30" s="7">
        <f t="shared" si="0"/>
        <v>-0.28646498800414116</v>
      </c>
      <c r="F30" s="7">
        <f t="shared" si="40"/>
        <v>0.55860672660807531</v>
      </c>
      <c r="G30" s="8">
        <f t="shared" si="41"/>
        <v>1.1500000000000004</v>
      </c>
      <c r="I30" s="6">
        <f t="shared" si="13"/>
        <v>22</v>
      </c>
      <c r="J30" s="7">
        <f t="shared" si="14"/>
        <v>1.1000000000000003</v>
      </c>
      <c r="K30" s="7">
        <f t="shared" si="15"/>
        <v>0.5769834917463923</v>
      </c>
      <c r="L30" s="7">
        <f t="shared" si="16"/>
        <v>0.05</v>
      </c>
      <c r="M30" s="7">
        <f t="shared" si="17"/>
        <v>-0.28849174587319615</v>
      </c>
      <c r="N30" s="7">
        <f t="shared" si="18"/>
        <v>0.56255890445273249</v>
      </c>
      <c r="O30" s="7">
        <f t="shared" si="1"/>
        <v>-0.28127945222636624</v>
      </c>
      <c r="P30" s="7">
        <f t="shared" si="19"/>
        <v>0.56273921179390318</v>
      </c>
      <c r="Q30" s="8">
        <f t="shared" si="20"/>
        <v>1.1500000000000004</v>
      </c>
      <c r="S30" s="6">
        <f t="shared" si="21"/>
        <v>22</v>
      </c>
      <c r="T30" s="7">
        <f t="shared" si="32"/>
        <v>1.1000000000000003</v>
      </c>
      <c r="U30" s="7">
        <f t="shared" si="33"/>
        <v>0.5769498114351892</v>
      </c>
      <c r="V30" s="7">
        <f t="shared" si="34"/>
        <v>0.05</v>
      </c>
      <c r="W30" s="7">
        <f t="shared" si="2"/>
        <v>-0.2884749057175946</v>
      </c>
      <c r="X30" s="7">
        <f t="shared" si="3"/>
        <v>-0.28486896939612466</v>
      </c>
      <c r="Y30" s="7">
        <f t="shared" si="4"/>
        <v>-0.28491404360014305</v>
      </c>
      <c r="Z30" s="7">
        <f t="shared" si="5"/>
        <v>-0.281352054627591</v>
      </c>
      <c r="AA30" s="7">
        <f t="shared" si="6"/>
        <v>0.56270486988237489</v>
      </c>
      <c r="AB30" s="8">
        <f t="shared" si="35"/>
        <v>1.1500000000000004</v>
      </c>
    </row>
    <row r="31" spans="1:28" x14ac:dyDescent="0.25">
      <c r="A31" s="6">
        <f t="shared" si="36"/>
        <v>23</v>
      </c>
      <c r="B31" s="7">
        <f t="shared" si="37"/>
        <v>1.1500000000000004</v>
      </c>
      <c r="C31" s="7">
        <f t="shared" si="38"/>
        <v>0.55860672660807531</v>
      </c>
      <c r="D31" s="7">
        <f t="shared" si="39"/>
        <v>0.05</v>
      </c>
      <c r="E31" s="7">
        <f t="shared" si="0"/>
        <v>-0.27930336330403766</v>
      </c>
      <c r="F31" s="7">
        <f t="shared" si="40"/>
        <v>0.54464155844287343</v>
      </c>
      <c r="G31" s="8">
        <f t="shared" si="41"/>
        <v>1.2000000000000004</v>
      </c>
      <c r="I31" s="6">
        <f t="shared" si="13"/>
        <v>23</v>
      </c>
      <c r="J31" s="7">
        <f>Q30</f>
        <v>1.1500000000000004</v>
      </c>
      <c r="K31" s="7">
        <f>P30</f>
        <v>0.56273921179390318</v>
      </c>
      <c r="L31" s="7">
        <f>L30</f>
        <v>0.05</v>
      </c>
      <c r="M31" s="7">
        <f t="shared" si="17"/>
        <v>-0.28136960589695159</v>
      </c>
      <c r="N31" s="7">
        <f>K31+L31*M31</f>
        <v>0.54867073149905565</v>
      </c>
      <c r="O31" s="7">
        <f t="shared" si="1"/>
        <v>-0.27433536574952783</v>
      </c>
      <c r="P31" s="7">
        <f>K31+(L31/2)*(M31+O31)</f>
        <v>0.54884658750274118</v>
      </c>
      <c r="Q31" s="8">
        <f>J31+L31</f>
        <v>1.2000000000000004</v>
      </c>
      <c r="S31" s="6">
        <f t="shared" si="21"/>
        <v>23</v>
      </c>
      <c r="T31" s="7">
        <f t="shared" si="32"/>
        <v>1.1500000000000004</v>
      </c>
      <c r="U31" s="7">
        <f t="shared" si="33"/>
        <v>0.56270486988237489</v>
      </c>
      <c r="V31" s="7">
        <f t="shared" si="34"/>
        <v>0.05</v>
      </c>
      <c r="W31" s="7">
        <f t="shared" si="2"/>
        <v>-0.28135243494118745</v>
      </c>
      <c r="X31" s="7">
        <f t="shared" si="3"/>
        <v>-0.27783552950442258</v>
      </c>
      <c r="Y31" s="7">
        <f t="shared" si="4"/>
        <v>-0.27787949082238217</v>
      </c>
      <c r="Z31" s="7">
        <f t="shared" si="5"/>
        <v>-0.27440544767062791</v>
      </c>
      <c r="AA31" s="7">
        <f t="shared" si="6"/>
        <v>0.54881163718849635</v>
      </c>
      <c r="AB31" s="8">
        <f t="shared" si="35"/>
        <v>1.2000000000000004</v>
      </c>
    </row>
    <row r="32" spans="1:28" x14ac:dyDescent="0.25">
      <c r="A32" s="6">
        <f>A31+1</f>
        <v>24</v>
      </c>
      <c r="B32" s="7">
        <f>G31</f>
        <v>1.2000000000000004</v>
      </c>
      <c r="C32" s="7">
        <f>F31</f>
        <v>0.54464155844287343</v>
      </c>
      <c r="D32" s="7">
        <f>D31</f>
        <v>0.05</v>
      </c>
      <c r="E32" s="7">
        <f t="shared" si="0"/>
        <v>-0.27232077922143672</v>
      </c>
      <c r="F32" s="7">
        <f>C32+D32*E32</f>
        <v>0.53102551948180154</v>
      </c>
      <c r="G32" s="8">
        <f>B32+D32</f>
        <v>1.2500000000000004</v>
      </c>
      <c r="I32" s="6">
        <f t="shared" si="13"/>
        <v>24</v>
      </c>
      <c r="J32" s="7">
        <f t="shared" ref="J32:J37" si="42">Q31</f>
        <v>1.2000000000000004</v>
      </c>
      <c r="K32" s="7">
        <f t="shared" ref="K32:K37" si="43">P31</f>
        <v>0.54884658750274118</v>
      </c>
      <c r="L32" s="7">
        <f t="shared" ref="L32:L37" si="44">L31</f>
        <v>0.05</v>
      </c>
      <c r="M32" s="7">
        <f t="shared" si="17"/>
        <v>-0.27442329375137059</v>
      </c>
      <c r="N32" s="7">
        <f t="shared" ref="N32:N37" si="45">K32+L32*M32</f>
        <v>0.53512542281517261</v>
      </c>
      <c r="O32" s="7">
        <f t="shared" si="1"/>
        <v>-0.26756271140758631</v>
      </c>
      <c r="P32" s="7">
        <f t="shared" ref="P32:P37" si="46">K32+(L32/2)*(M32+O32)</f>
        <v>0.53529693737376727</v>
      </c>
      <c r="Q32" s="8">
        <f t="shared" ref="Q32:Q37" si="47">J32+L32</f>
        <v>1.2500000000000004</v>
      </c>
      <c r="S32" s="6">
        <f t="shared" si="21"/>
        <v>24</v>
      </c>
      <c r="T32" s="7">
        <f t="shared" si="32"/>
        <v>1.2000000000000004</v>
      </c>
      <c r="U32" s="7">
        <f t="shared" si="33"/>
        <v>0.54881163718849635</v>
      </c>
      <c r="V32" s="7">
        <f t="shared" si="34"/>
        <v>0.05</v>
      </c>
      <c r="W32" s="7">
        <f t="shared" si="2"/>
        <v>-0.27440581859424817</v>
      </c>
      <c r="X32" s="7">
        <f t="shared" si="3"/>
        <v>-0.27097574586182005</v>
      </c>
      <c r="Y32" s="7">
        <f t="shared" si="4"/>
        <v>-0.27101862177097541</v>
      </c>
      <c r="Z32" s="7">
        <f t="shared" si="5"/>
        <v>-0.26763035304997379</v>
      </c>
      <c r="AA32" s="7">
        <f t="shared" si="6"/>
        <v>0.53526142963091461</v>
      </c>
      <c r="AB32" s="8">
        <f t="shared" si="35"/>
        <v>1.2500000000000004</v>
      </c>
    </row>
    <row r="33" spans="1:28" x14ac:dyDescent="0.25">
      <c r="A33" s="6">
        <f t="shared" ref="A33:A39" si="48">A32+1</f>
        <v>25</v>
      </c>
      <c r="B33" s="7">
        <f t="shared" ref="B33:B39" si="49">G32</f>
        <v>1.2500000000000004</v>
      </c>
      <c r="C33" s="7">
        <f t="shared" ref="C33:C39" si="50">F32</f>
        <v>0.53102551948180154</v>
      </c>
      <c r="D33" s="7">
        <f t="shared" ref="D33:D39" si="51">D32</f>
        <v>0.05</v>
      </c>
      <c r="E33" s="7">
        <f t="shared" si="0"/>
        <v>-0.26551275974090077</v>
      </c>
      <c r="F33" s="7">
        <f t="shared" ref="F33:F39" si="52">C33+D33*E33</f>
        <v>0.51774988149475654</v>
      </c>
      <c r="G33" s="8">
        <f t="shared" ref="G33:G39" si="53">B33+D33</f>
        <v>1.3000000000000005</v>
      </c>
      <c r="I33" s="6">
        <f t="shared" si="13"/>
        <v>25</v>
      </c>
      <c r="J33" s="7">
        <f t="shared" si="42"/>
        <v>1.2500000000000004</v>
      </c>
      <c r="K33" s="7">
        <f t="shared" si="43"/>
        <v>0.53529693737376727</v>
      </c>
      <c r="L33" s="7">
        <f t="shared" si="44"/>
        <v>0.05</v>
      </c>
      <c r="M33" s="7">
        <f t="shared" si="17"/>
        <v>-0.26764846868688363</v>
      </c>
      <c r="N33" s="7">
        <f t="shared" si="45"/>
        <v>0.52191451393942312</v>
      </c>
      <c r="O33" s="7">
        <f t="shared" si="1"/>
        <v>-0.26095725696971156</v>
      </c>
      <c r="P33" s="7">
        <f t="shared" si="46"/>
        <v>0.52208179423235235</v>
      </c>
      <c r="Q33" s="8">
        <f t="shared" si="47"/>
        <v>1.3000000000000005</v>
      </c>
      <c r="S33" s="6">
        <f t="shared" si="21"/>
        <v>25</v>
      </c>
      <c r="T33" s="7">
        <f t="shared" si="32"/>
        <v>1.2500000000000004</v>
      </c>
      <c r="U33" s="7">
        <f t="shared" si="33"/>
        <v>0.53526142963091461</v>
      </c>
      <c r="V33" s="7">
        <f t="shared" si="34"/>
        <v>0.05</v>
      </c>
      <c r="W33" s="7">
        <f t="shared" si="2"/>
        <v>-0.2676307148154573</v>
      </c>
      <c r="X33" s="7">
        <f t="shared" si="3"/>
        <v>-0.26428533088026407</v>
      </c>
      <c r="Y33" s="7">
        <f t="shared" si="4"/>
        <v>-0.26432714817945402</v>
      </c>
      <c r="Z33" s="7">
        <f t="shared" si="5"/>
        <v>-0.26102253611097093</v>
      </c>
      <c r="AA33" s="7">
        <f t="shared" si="6"/>
        <v>0.52204577788886575</v>
      </c>
      <c r="AB33" s="8">
        <f t="shared" si="35"/>
        <v>1.3000000000000005</v>
      </c>
    </row>
    <row r="34" spans="1:28" x14ac:dyDescent="0.25">
      <c r="A34" s="6">
        <f t="shared" si="48"/>
        <v>26</v>
      </c>
      <c r="B34" s="7">
        <f t="shared" si="49"/>
        <v>1.3000000000000005</v>
      </c>
      <c r="C34" s="7">
        <f t="shared" si="50"/>
        <v>0.51774988149475654</v>
      </c>
      <c r="D34" s="7">
        <f t="shared" si="51"/>
        <v>0.05</v>
      </c>
      <c r="E34" s="7">
        <f t="shared" si="0"/>
        <v>-0.25887494074737827</v>
      </c>
      <c r="F34" s="7">
        <f t="shared" si="52"/>
        <v>0.50480613445738765</v>
      </c>
      <c r="G34" s="8">
        <f t="shared" si="53"/>
        <v>1.3500000000000005</v>
      </c>
      <c r="I34" s="6">
        <f t="shared" si="13"/>
        <v>26</v>
      </c>
      <c r="J34" s="7">
        <f t="shared" si="42"/>
        <v>1.3000000000000005</v>
      </c>
      <c r="K34" s="7">
        <f t="shared" si="43"/>
        <v>0.52208179423235235</v>
      </c>
      <c r="L34" s="7">
        <f t="shared" si="44"/>
        <v>0.05</v>
      </c>
      <c r="M34" s="7">
        <f t="shared" si="17"/>
        <v>-0.26104089711617617</v>
      </c>
      <c r="N34" s="7">
        <f t="shared" si="45"/>
        <v>0.50902974937654355</v>
      </c>
      <c r="O34" s="7">
        <f t="shared" si="1"/>
        <v>-0.25451487468827177</v>
      </c>
      <c r="P34" s="7">
        <f t="shared" si="46"/>
        <v>0.50919289993724115</v>
      </c>
      <c r="Q34" s="8">
        <f t="shared" si="47"/>
        <v>1.3500000000000005</v>
      </c>
      <c r="S34" s="6">
        <f t="shared" si="21"/>
        <v>26</v>
      </c>
      <c r="T34" s="7">
        <f t="shared" si="32"/>
        <v>1.3000000000000005</v>
      </c>
      <c r="U34" s="7">
        <f t="shared" si="33"/>
        <v>0.52204577788886575</v>
      </c>
      <c r="V34" s="7">
        <f t="shared" si="34"/>
        <v>0.05</v>
      </c>
      <c r="W34" s="7">
        <f t="shared" si="2"/>
        <v>-0.26102288894443287</v>
      </c>
      <c r="X34" s="7">
        <f t="shared" si="3"/>
        <v>-0.25776010283262746</v>
      </c>
      <c r="Y34" s="7">
        <f t="shared" si="4"/>
        <v>-0.25780088765902504</v>
      </c>
      <c r="Z34" s="7">
        <f t="shared" si="5"/>
        <v>-0.25457786675295724</v>
      </c>
      <c r="AA34" s="7">
        <f t="shared" si="6"/>
        <v>0.50915642174985998</v>
      </c>
      <c r="AB34" s="8">
        <f t="shared" si="35"/>
        <v>1.3500000000000005</v>
      </c>
    </row>
    <row r="35" spans="1:28" x14ac:dyDescent="0.25">
      <c r="A35" s="6">
        <f t="shared" si="48"/>
        <v>27</v>
      </c>
      <c r="B35" s="7">
        <f t="shared" si="49"/>
        <v>1.3500000000000005</v>
      </c>
      <c r="C35" s="7">
        <f t="shared" si="50"/>
        <v>0.50480613445738765</v>
      </c>
      <c r="D35" s="7">
        <f t="shared" si="51"/>
        <v>0.05</v>
      </c>
      <c r="E35" s="7">
        <f t="shared" si="0"/>
        <v>-0.25240306722869382</v>
      </c>
      <c r="F35" s="7">
        <f t="shared" si="52"/>
        <v>0.49218598109595296</v>
      </c>
      <c r="G35" s="8">
        <f t="shared" si="53"/>
        <v>1.4000000000000006</v>
      </c>
      <c r="I35" s="6">
        <f t="shared" si="13"/>
        <v>27</v>
      </c>
      <c r="J35" s="7">
        <f t="shared" si="42"/>
        <v>1.3500000000000005</v>
      </c>
      <c r="K35" s="7">
        <f t="shared" si="43"/>
        <v>0.50919289993724115</v>
      </c>
      <c r="L35" s="7">
        <f t="shared" si="44"/>
        <v>0.05</v>
      </c>
      <c r="M35" s="7">
        <f t="shared" si="17"/>
        <v>-0.25459644996862058</v>
      </c>
      <c r="N35" s="7">
        <f t="shared" si="45"/>
        <v>0.49646307743881013</v>
      </c>
      <c r="O35" s="7">
        <f t="shared" si="1"/>
        <v>-0.24823153871940506</v>
      </c>
      <c r="P35" s="7">
        <f t="shared" si="46"/>
        <v>0.4966222002200405</v>
      </c>
      <c r="Q35" s="8">
        <f t="shared" si="47"/>
        <v>1.4000000000000006</v>
      </c>
      <c r="S35" s="6">
        <f t="shared" si="21"/>
        <v>27</v>
      </c>
      <c r="T35" s="7">
        <f t="shared" si="32"/>
        <v>1.3500000000000005</v>
      </c>
      <c r="U35" s="7">
        <f t="shared" si="33"/>
        <v>0.50915642174985998</v>
      </c>
      <c r="V35" s="7">
        <f t="shared" si="34"/>
        <v>0.05</v>
      </c>
      <c r="W35" s="7">
        <f t="shared" si="2"/>
        <v>-0.25457821087492999</v>
      </c>
      <c r="X35" s="7">
        <f t="shared" si="3"/>
        <v>-0.25139598323899337</v>
      </c>
      <c r="Y35" s="7">
        <f t="shared" si="4"/>
        <v>-0.25143576108444254</v>
      </c>
      <c r="Z35" s="7">
        <f t="shared" si="5"/>
        <v>-0.24829231684781894</v>
      </c>
      <c r="AA35" s="7">
        <f t="shared" si="6"/>
        <v>0.49658530494677983</v>
      </c>
      <c r="AB35" s="8">
        <f t="shared" si="35"/>
        <v>1.4000000000000006</v>
      </c>
    </row>
    <row r="36" spans="1:28" x14ac:dyDescent="0.25">
      <c r="A36" s="6">
        <f t="shared" si="48"/>
        <v>28</v>
      </c>
      <c r="B36" s="7">
        <f t="shared" si="49"/>
        <v>1.4000000000000006</v>
      </c>
      <c r="C36" s="7">
        <f t="shared" si="50"/>
        <v>0.49218598109595296</v>
      </c>
      <c r="D36" s="7">
        <f t="shared" si="51"/>
        <v>0.05</v>
      </c>
      <c r="E36" s="7">
        <f t="shared" si="0"/>
        <v>-0.24609299054797648</v>
      </c>
      <c r="F36" s="7">
        <f t="shared" si="52"/>
        <v>0.47988133156855411</v>
      </c>
      <c r="G36" s="8">
        <f t="shared" si="53"/>
        <v>1.4500000000000006</v>
      </c>
      <c r="I36" s="6">
        <f t="shared" si="13"/>
        <v>28</v>
      </c>
      <c r="J36" s="7">
        <f t="shared" si="42"/>
        <v>1.4000000000000006</v>
      </c>
      <c r="K36" s="7">
        <f t="shared" si="43"/>
        <v>0.4966222002200405</v>
      </c>
      <c r="L36" s="7">
        <f t="shared" si="44"/>
        <v>0.05</v>
      </c>
      <c r="M36" s="7">
        <f t="shared" si="17"/>
        <v>-0.24831110011002025</v>
      </c>
      <c r="N36" s="7">
        <f t="shared" si="45"/>
        <v>0.48420664521453949</v>
      </c>
      <c r="O36" s="7">
        <f t="shared" si="1"/>
        <v>-0.24210332260726974</v>
      </c>
      <c r="P36" s="7">
        <f t="shared" si="46"/>
        <v>0.48436183965210827</v>
      </c>
      <c r="Q36" s="8">
        <f t="shared" si="47"/>
        <v>1.4500000000000006</v>
      </c>
      <c r="S36" s="6">
        <f t="shared" si="21"/>
        <v>28</v>
      </c>
      <c r="T36" s="7">
        <f t="shared" si="32"/>
        <v>1.4000000000000006</v>
      </c>
      <c r="U36" s="7">
        <f t="shared" si="33"/>
        <v>0.49658530494677983</v>
      </c>
      <c r="V36" s="7">
        <f t="shared" si="34"/>
        <v>0.05</v>
      </c>
      <c r="W36" s="7">
        <f t="shared" si="2"/>
        <v>-0.24829265247338991</v>
      </c>
      <c r="X36" s="7">
        <f t="shared" si="3"/>
        <v>-0.24518899431747254</v>
      </c>
      <c r="Y36" s="7">
        <f t="shared" si="4"/>
        <v>-0.2452277900444215</v>
      </c>
      <c r="Z36" s="7">
        <f t="shared" si="5"/>
        <v>-0.24216195772227939</v>
      </c>
      <c r="AA36" s="7">
        <f t="shared" si="6"/>
        <v>0.484324570122451</v>
      </c>
      <c r="AB36" s="8">
        <f t="shared" si="35"/>
        <v>1.4500000000000006</v>
      </c>
    </row>
    <row r="37" spans="1:28" x14ac:dyDescent="0.25">
      <c r="A37" s="6">
        <f t="shared" si="48"/>
        <v>29</v>
      </c>
      <c r="B37" s="7">
        <f t="shared" si="49"/>
        <v>1.4500000000000006</v>
      </c>
      <c r="C37" s="7">
        <f t="shared" si="50"/>
        <v>0.47988133156855411</v>
      </c>
      <c r="D37" s="7">
        <f t="shared" si="51"/>
        <v>0.05</v>
      </c>
      <c r="E37" s="7">
        <f t="shared" si="0"/>
        <v>-0.23994066578427706</v>
      </c>
      <c r="F37" s="7">
        <f t="shared" si="52"/>
        <v>0.46788429827934025</v>
      </c>
      <c r="G37" s="8">
        <f t="shared" si="53"/>
        <v>1.5000000000000007</v>
      </c>
      <c r="I37" s="6">
        <f t="shared" si="13"/>
        <v>29</v>
      </c>
      <c r="J37" s="7">
        <f t="shared" si="42"/>
        <v>1.4500000000000006</v>
      </c>
      <c r="K37" s="7">
        <f t="shared" si="43"/>
        <v>0.48436183965210827</v>
      </c>
      <c r="L37" s="7">
        <f t="shared" si="44"/>
        <v>0.05</v>
      </c>
      <c r="M37" s="7">
        <f t="shared" si="17"/>
        <v>-0.24218091982605414</v>
      </c>
      <c r="N37" s="7">
        <f t="shared" si="45"/>
        <v>0.47225279366080558</v>
      </c>
      <c r="O37" s="7">
        <f t="shared" si="1"/>
        <v>-0.23612639683040279</v>
      </c>
      <c r="P37" s="7">
        <f t="shared" si="46"/>
        <v>0.47240415673569686</v>
      </c>
      <c r="Q37" s="8">
        <f t="shared" si="47"/>
        <v>1.5000000000000007</v>
      </c>
      <c r="S37" s="6">
        <f t="shared" si="21"/>
        <v>29</v>
      </c>
      <c r="T37" s="7">
        <f t="shared" si="32"/>
        <v>1.4500000000000006</v>
      </c>
      <c r="U37" s="7">
        <f t="shared" si="33"/>
        <v>0.484324570122451</v>
      </c>
      <c r="V37" s="7">
        <f t="shared" si="34"/>
        <v>0.05</v>
      </c>
      <c r="W37" s="7">
        <f t="shared" si="2"/>
        <v>-0.2421622850612255</v>
      </c>
      <c r="X37" s="7">
        <f t="shared" si="3"/>
        <v>-0.23913525649796019</v>
      </c>
      <c r="Y37" s="7">
        <f t="shared" si="4"/>
        <v>-0.239173094355001</v>
      </c>
      <c r="Z37" s="7">
        <f t="shared" si="5"/>
        <v>-0.23618295770235048</v>
      </c>
      <c r="AA37" s="7">
        <f t="shared" si="6"/>
        <v>0.47236655391853855</v>
      </c>
      <c r="AB37" s="8">
        <f t="shared" si="35"/>
        <v>1.5000000000000007</v>
      </c>
    </row>
    <row r="38" spans="1:28" x14ac:dyDescent="0.25">
      <c r="A38" s="6">
        <f t="shared" si="48"/>
        <v>30</v>
      </c>
      <c r="B38" s="7">
        <f t="shared" si="49"/>
        <v>1.5000000000000007</v>
      </c>
      <c r="C38" s="7">
        <f t="shared" si="50"/>
        <v>0.46788429827934025</v>
      </c>
      <c r="D38" s="7">
        <f t="shared" si="51"/>
        <v>0.05</v>
      </c>
      <c r="E38" s="7">
        <f t="shared" si="0"/>
        <v>-0.23394214913967012</v>
      </c>
      <c r="F38" s="7">
        <f t="shared" si="52"/>
        <v>0.45618719082235676</v>
      </c>
      <c r="G38" s="8">
        <f t="shared" si="53"/>
        <v>1.5500000000000007</v>
      </c>
      <c r="I38" s="6">
        <f t="shared" si="13"/>
        <v>30</v>
      </c>
      <c r="J38" s="7">
        <f>Q37</f>
        <v>1.5000000000000007</v>
      </c>
      <c r="K38" s="7">
        <f>P37</f>
        <v>0.47240415673569686</v>
      </c>
      <c r="L38" s="7">
        <f>L37</f>
        <v>0.05</v>
      </c>
      <c r="M38" s="7">
        <f t="shared" si="17"/>
        <v>-0.23620207836784843</v>
      </c>
      <c r="N38" s="7">
        <f>K38+L38*M38</f>
        <v>0.46059405281730442</v>
      </c>
      <c r="O38" s="7">
        <f t="shared" si="1"/>
        <v>-0.23029702640865221</v>
      </c>
      <c r="P38" s="7">
        <f>K38+(L38/2)*(M38+O38)</f>
        <v>0.46074167911628433</v>
      </c>
      <c r="Q38" s="8">
        <f>J38+L38</f>
        <v>1.5500000000000007</v>
      </c>
      <c r="S38" s="6">
        <f t="shared" si="21"/>
        <v>30</v>
      </c>
      <c r="T38" s="7">
        <f>AB37</f>
        <v>1.5000000000000007</v>
      </c>
      <c r="U38" s="7">
        <f>AA37</f>
        <v>0.47236655391853855</v>
      </c>
      <c r="V38" s="7">
        <f>V37</f>
        <v>0.05</v>
      </c>
      <c r="W38" s="7">
        <f t="shared" si="2"/>
        <v>-0.23618327695926927</v>
      </c>
      <c r="X38" s="7">
        <f t="shared" si="3"/>
        <v>-0.2332309859972784</v>
      </c>
      <c r="Y38" s="7">
        <f t="shared" si="4"/>
        <v>-0.23326788963430328</v>
      </c>
      <c r="Z38" s="7">
        <f t="shared" si="5"/>
        <v>-0.23035157971841169</v>
      </c>
      <c r="AA38" s="7">
        <f t="shared" si="6"/>
        <v>0.46070378218569819</v>
      </c>
      <c r="AB38" s="8">
        <f>T38+V38</f>
        <v>1.5500000000000007</v>
      </c>
    </row>
    <row r="39" spans="1:28" x14ac:dyDescent="0.25">
      <c r="A39" s="6">
        <f t="shared" si="48"/>
        <v>31</v>
      </c>
      <c r="B39" s="7">
        <f t="shared" si="49"/>
        <v>1.5500000000000007</v>
      </c>
      <c r="C39" s="7">
        <f t="shared" si="50"/>
        <v>0.45618719082235676</v>
      </c>
      <c r="D39" s="7">
        <f t="shared" si="51"/>
        <v>0.05</v>
      </c>
      <c r="E39" s="7">
        <f t="shared" si="0"/>
        <v>-0.22809359541117838</v>
      </c>
      <c r="F39" s="7">
        <f t="shared" si="52"/>
        <v>0.44478251105179784</v>
      </c>
      <c r="G39" s="8">
        <f t="shared" si="53"/>
        <v>1.6000000000000008</v>
      </c>
      <c r="I39" s="6">
        <f t="shared" si="13"/>
        <v>31</v>
      </c>
      <c r="J39" s="7">
        <f t="shared" ref="J39:J46" si="54">Q38</f>
        <v>1.5500000000000007</v>
      </c>
      <c r="K39" s="7">
        <f t="shared" ref="K39:K46" si="55">P38</f>
        <v>0.46074167911628433</v>
      </c>
      <c r="L39" s="7">
        <f t="shared" ref="L39:L46" si="56">L38</f>
        <v>0.05</v>
      </c>
      <c r="M39" s="7">
        <f t="shared" si="17"/>
        <v>-0.23037083955814217</v>
      </c>
      <c r="N39" s="7">
        <f t="shared" ref="N39:N46" si="57">K39+L39*M39</f>
        <v>0.44922313713837725</v>
      </c>
      <c r="O39" s="7">
        <f t="shared" si="1"/>
        <v>-0.22461156856918862</v>
      </c>
      <c r="P39" s="7">
        <f t="shared" ref="P39:P46" si="58">K39+(L39/2)*(M39+O39)</f>
        <v>0.44936711891310105</v>
      </c>
      <c r="Q39" s="8">
        <f t="shared" ref="Q39:Q46" si="59">J39+L39</f>
        <v>1.6000000000000008</v>
      </c>
      <c r="S39" s="6">
        <f t="shared" si="21"/>
        <v>31</v>
      </c>
      <c r="T39" s="7">
        <f t="shared" ref="T39:T47" si="60">AB38</f>
        <v>1.5500000000000007</v>
      </c>
      <c r="U39" s="7">
        <f t="shared" ref="U39:U47" si="61">AA38</f>
        <v>0.46070378218569819</v>
      </c>
      <c r="V39" s="7">
        <f t="shared" ref="V39:V47" si="62">V38</f>
        <v>0.05</v>
      </c>
      <c r="W39" s="7">
        <f t="shared" si="2"/>
        <v>-0.23035189109284909</v>
      </c>
      <c r="X39" s="7">
        <f t="shared" si="3"/>
        <v>-0.22747249245418849</v>
      </c>
      <c r="Y39" s="7">
        <f t="shared" si="4"/>
        <v>-0.22750848493717174</v>
      </c>
      <c r="Z39" s="7">
        <f t="shared" si="5"/>
        <v>-0.22466417896941979</v>
      </c>
      <c r="AA39" s="7">
        <f t="shared" si="6"/>
        <v>0.44932896531198996</v>
      </c>
      <c r="AB39" s="8">
        <f t="shared" ref="AB39:AB47" si="63">T39+V39</f>
        <v>1.6000000000000008</v>
      </c>
    </row>
    <row r="40" spans="1:28" x14ac:dyDescent="0.25">
      <c r="A40" s="6">
        <f>A39+1</f>
        <v>32</v>
      </c>
      <c r="B40" s="7">
        <f>G39</f>
        <v>1.6000000000000008</v>
      </c>
      <c r="C40" s="7">
        <f>F39</f>
        <v>0.44478251105179784</v>
      </c>
      <c r="D40" s="7">
        <f>D39</f>
        <v>0.05</v>
      </c>
      <c r="E40" s="7">
        <f t="shared" si="0"/>
        <v>-0.22239125552589892</v>
      </c>
      <c r="F40" s="7">
        <f>C40+D40*E40</f>
        <v>0.43366294827550289</v>
      </c>
      <c r="G40" s="8">
        <f>B40+D40</f>
        <v>1.6500000000000008</v>
      </c>
      <c r="I40" s="6">
        <f t="shared" si="13"/>
        <v>32</v>
      </c>
      <c r="J40" s="7">
        <f t="shared" si="54"/>
        <v>1.6000000000000008</v>
      </c>
      <c r="K40" s="7">
        <f t="shared" si="55"/>
        <v>0.44936711891310105</v>
      </c>
      <c r="L40" s="7">
        <f t="shared" si="56"/>
        <v>0.05</v>
      </c>
      <c r="M40" s="7">
        <f t="shared" si="17"/>
        <v>-0.22468355945655052</v>
      </c>
      <c r="N40" s="7">
        <f t="shared" si="57"/>
        <v>0.4381329409402735</v>
      </c>
      <c r="O40" s="7">
        <f t="shared" si="1"/>
        <v>-0.21906647047013675</v>
      </c>
      <c r="P40" s="7">
        <f t="shared" si="58"/>
        <v>0.43827336816493384</v>
      </c>
      <c r="Q40" s="8">
        <f t="shared" si="59"/>
        <v>1.6500000000000008</v>
      </c>
      <c r="S40" s="6">
        <f t="shared" si="21"/>
        <v>32</v>
      </c>
      <c r="T40" s="7">
        <f t="shared" si="60"/>
        <v>1.6000000000000008</v>
      </c>
      <c r="U40" s="7">
        <f t="shared" si="61"/>
        <v>0.44932896531198996</v>
      </c>
      <c r="V40" s="7">
        <f t="shared" si="62"/>
        <v>0.05</v>
      </c>
      <c r="W40" s="7">
        <f t="shared" si="2"/>
        <v>-0.22466448265599498</v>
      </c>
      <c r="X40" s="7">
        <f t="shared" si="3"/>
        <v>-0.22185617662279505</v>
      </c>
      <c r="Y40" s="7">
        <f t="shared" si="4"/>
        <v>-0.22189128044821005</v>
      </c>
      <c r="Z40" s="7">
        <f t="shared" si="5"/>
        <v>-0.21911720064478973</v>
      </c>
      <c r="AA40" s="7">
        <f t="shared" si="6"/>
        <v>0.43823499366663332</v>
      </c>
      <c r="AB40" s="8">
        <f t="shared" si="63"/>
        <v>1.6500000000000008</v>
      </c>
    </row>
    <row r="41" spans="1:28" x14ac:dyDescent="0.25">
      <c r="A41" s="6">
        <f t="shared" ref="A41:A45" si="64">A40+1</f>
        <v>33</v>
      </c>
      <c r="B41" s="7">
        <f t="shared" ref="B41:B45" si="65">G40</f>
        <v>1.6500000000000008</v>
      </c>
      <c r="C41" s="7">
        <f t="shared" ref="C41:C45" si="66">F40</f>
        <v>0.43366294827550289</v>
      </c>
      <c r="D41" s="7">
        <f t="shared" ref="D41:D45" si="67">D40</f>
        <v>0.05</v>
      </c>
      <c r="E41" s="7">
        <f t="shared" si="0"/>
        <v>-0.21683147413775145</v>
      </c>
      <c r="F41" s="7">
        <f t="shared" ref="F41:F45" si="68">C41+D41*E41</f>
        <v>0.42282137456861529</v>
      </c>
      <c r="G41" s="8">
        <f t="shared" ref="G41:G45" si="69">B41+D41</f>
        <v>1.7000000000000008</v>
      </c>
      <c r="I41" s="6">
        <f t="shared" si="13"/>
        <v>33</v>
      </c>
      <c r="J41" s="7">
        <f t="shared" si="54"/>
        <v>1.6500000000000008</v>
      </c>
      <c r="K41" s="7">
        <f t="shared" si="55"/>
        <v>0.43827336816493384</v>
      </c>
      <c r="L41" s="7">
        <f t="shared" si="56"/>
        <v>0.05</v>
      </c>
      <c r="M41" s="7">
        <f t="shared" si="17"/>
        <v>-0.21913668408246692</v>
      </c>
      <c r="N41" s="7">
        <f t="shared" si="57"/>
        <v>0.42731653396081049</v>
      </c>
      <c r="O41" s="7">
        <f t="shared" si="1"/>
        <v>-0.21365826698040524</v>
      </c>
      <c r="P41" s="7">
        <f t="shared" si="58"/>
        <v>0.42745349438836205</v>
      </c>
      <c r="Q41" s="8">
        <f t="shared" si="59"/>
        <v>1.7000000000000008</v>
      </c>
      <c r="S41" s="6">
        <f t="shared" si="21"/>
        <v>33</v>
      </c>
      <c r="T41" s="7">
        <f t="shared" si="60"/>
        <v>1.6500000000000008</v>
      </c>
      <c r="U41" s="7">
        <f t="shared" si="61"/>
        <v>0.43823499366663332</v>
      </c>
      <c r="V41" s="7">
        <f t="shared" si="62"/>
        <v>0.05</v>
      </c>
      <c r="W41" s="7">
        <f t="shared" si="2"/>
        <v>-0.21911749683331666</v>
      </c>
      <c r="X41" s="7">
        <f t="shared" si="3"/>
        <v>-0.2163785281229002</v>
      </c>
      <c r="Y41" s="7">
        <f t="shared" si="4"/>
        <v>-0.21641276523178041</v>
      </c>
      <c r="Z41" s="7">
        <f t="shared" si="5"/>
        <v>-0.21370717770252215</v>
      </c>
      <c r="AA41" s="7">
        <f t="shared" si="6"/>
        <v>0.42741493315625667</v>
      </c>
      <c r="AB41" s="8">
        <f t="shared" si="63"/>
        <v>1.7000000000000008</v>
      </c>
    </row>
    <row r="42" spans="1:28" x14ac:dyDescent="0.25">
      <c r="A42" s="6">
        <f t="shared" si="64"/>
        <v>34</v>
      </c>
      <c r="B42" s="7">
        <f t="shared" si="65"/>
        <v>1.7000000000000008</v>
      </c>
      <c r="C42" s="7">
        <f t="shared" si="66"/>
        <v>0.42282137456861529</v>
      </c>
      <c r="D42" s="7">
        <f t="shared" si="67"/>
        <v>0.05</v>
      </c>
      <c r="E42" s="7">
        <f t="shared" si="0"/>
        <v>-0.21141068728430765</v>
      </c>
      <c r="F42" s="7">
        <f t="shared" si="68"/>
        <v>0.41225084020439989</v>
      </c>
      <c r="G42" s="8">
        <f t="shared" si="69"/>
        <v>1.7500000000000009</v>
      </c>
      <c r="I42" s="6">
        <f t="shared" si="13"/>
        <v>34</v>
      </c>
      <c r="J42" s="7">
        <f t="shared" si="54"/>
        <v>1.7000000000000008</v>
      </c>
      <c r="K42" s="7">
        <f t="shared" si="55"/>
        <v>0.42745349438836205</v>
      </c>
      <c r="L42" s="7">
        <f t="shared" si="56"/>
        <v>0.05</v>
      </c>
      <c r="M42" s="7">
        <f t="shared" si="17"/>
        <v>-0.21372674719418103</v>
      </c>
      <c r="N42" s="7">
        <f t="shared" si="57"/>
        <v>0.41676715702865302</v>
      </c>
      <c r="O42" s="7">
        <f t="shared" si="1"/>
        <v>-0.20838357851432651</v>
      </c>
      <c r="P42" s="7">
        <f t="shared" si="58"/>
        <v>0.41690073624564938</v>
      </c>
      <c r="Q42" s="8">
        <f t="shared" si="59"/>
        <v>1.7500000000000009</v>
      </c>
      <c r="S42" s="6">
        <f t="shared" si="21"/>
        <v>34</v>
      </c>
      <c r="T42" s="7">
        <f t="shared" si="60"/>
        <v>1.7000000000000008</v>
      </c>
      <c r="U42" s="7">
        <f t="shared" si="61"/>
        <v>0.42741493315625667</v>
      </c>
      <c r="V42" s="7">
        <f t="shared" si="62"/>
        <v>0.05</v>
      </c>
      <c r="W42" s="7">
        <f t="shared" si="2"/>
        <v>-0.21370746657812834</v>
      </c>
      <c r="X42" s="7">
        <f t="shared" si="3"/>
        <v>-0.21103612324590174</v>
      </c>
      <c r="Y42" s="7">
        <f t="shared" si="4"/>
        <v>-0.21106951503755456</v>
      </c>
      <c r="Z42" s="7">
        <f t="shared" si="5"/>
        <v>-0.20843072870218948</v>
      </c>
      <c r="AA42" s="7">
        <f t="shared" si="6"/>
        <v>0.41686202089086311</v>
      </c>
      <c r="AB42" s="8">
        <f t="shared" si="63"/>
        <v>1.7500000000000009</v>
      </c>
    </row>
    <row r="43" spans="1:28" x14ac:dyDescent="0.25">
      <c r="A43" s="6">
        <f t="shared" si="64"/>
        <v>35</v>
      </c>
      <c r="B43" s="7">
        <f t="shared" si="65"/>
        <v>1.7500000000000009</v>
      </c>
      <c r="C43" s="7">
        <f t="shared" si="66"/>
        <v>0.41225084020439989</v>
      </c>
      <c r="D43" s="7">
        <f t="shared" si="67"/>
        <v>0.05</v>
      </c>
      <c r="E43" s="7">
        <f t="shared" si="0"/>
        <v>-0.20612542010219995</v>
      </c>
      <c r="F43" s="7">
        <f t="shared" si="68"/>
        <v>0.40194456919928989</v>
      </c>
      <c r="G43" s="8">
        <f t="shared" si="69"/>
        <v>1.8000000000000009</v>
      </c>
      <c r="I43" s="6">
        <f t="shared" si="13"/>
        <v>35</v>
      </c>
      <c r="J43" s="7">
        <f t="shared" si="54"/>
        <v>1.7500000000000009</v>
      </c>
      <c r="K43" s="7">
        <f t="shared" si="55"/>
        <v>0.41690073624564938</v>
      </c>
      <c r="L43" s="7">
        <f t="shared" si="56"/>
        <v>0.05</v>
      </c>
      <c r="M43" s="7">
        <f t="shared" si="17"/>
        <v>-0.20845036812282469</v>
      </c>
      <c r="N43" s="7">
        <f t="shared" si="57"/>
        <v>0.40647821783950816</v>
      </c>
      <c r="O43" s="7">
        <f t="shared" si="1"/>
        <v>-0.20323910891975408</v>
      </c>
      <c r="P43" s="7">
        <f t="shared" si="58"/>
        <v>0.40660849931958493</v>
      </c>
      <c r="Q43" s="8">
        <f t="shared" si="59"/>
        <v>1.8000000000000009</v>
      </c>
      <c r="S43" s="6">
        <f t="shared" si="21"/>
        <v>35</v>
      </c>
      <c r="T43" s="7">
        <f t="shared" si="60"/>
        <v>1.7500000000000009</v>
      </c>
      <c r="U43" s="7">
        <f t="shared" si="61"/>
        <v>0.41686202089086311</v>
      </c>
      <c r="V43" s="7">
        <f t="shared" si="62"/>
        <v>0.05</v>
      </c>
      <c r="W43" s="7">
        <f t="shared" si="2"/>
        <v>-0.20843101044543155</v>
      </c>
      <c r="X43" s="7">
        <f t="shared" si="3"/>
        <v>-0.20582562281486366</v>
      </c>
      <c r="Y43" s="7">
        <f t="shared" si="4"/>
        <v>-0.20585819016024576</v>
      </c>
      <c r="Z43" s="7">
        <f t="shared" si="5"/>
        <v>-0.20328455569142539</v>
      </c>
      <c r="AA43" s="7">
        <f t="shared" si="6"/>
        <v>0.40656966095680414</v>
      </c>
      <c r="AB43" s="8">
        <f t="shared" si="63"/>
        <v>1.8000000000000009</v>
      </c>
    </row>
    <row r="44" spans="1:28" x14ac:dyDescent="0.25">
      <c r="A44" s="6">
        <f t="shared" si="64"/>
        <v>36</v>
      </c>
      <c r="B44" s="7">
        <f t="shared" si="65"/>
        <v>1.8000000000000009</v>
      </c>
      <c r="C44" s="7">
        <f t="shared" si="66"/>
        <v>0.40194456919928989</v>
      </c>
      <c r="D44" s="7">
        <f t="shared" si="67"/>
        <v>0.05</v>
      </c>
      <c r="E44" s="7">
        <f t="shared" si="0"/>
        <v>-0.20097228459964495</v>
      </c>
      <c r="F44" s="7">
        <f t="shared" si="68"/>
        <v>0.39189595496930762</v>
      </c>
      <c r="G44" s="8">
        <f t="shared" si="69"/>
        <v>1.850000000000001</v>
      </c>
      <c r="I44" s="6">
        <f t="shared" si="13"/>
        <v>36</v>
      </c>
      <c r="J44" s="7">
        <f t="shared" si="54"/>
        <v>1.8000000000000009</v>
      </c>
      <c r="K44" s="7">
        <f t="shared" si="55"/>
        <v>0.40660849931958493</v>
      </c>
      <c r="L44" s="7">
        <f t="shared" si="56"/>
        <v>0.05</v>
      </c>
      <c r="M44" s="7">
        <f t="shared" si="17"/>
        <v>-0.20330424965979246</v>
      </c>
      <c r="N44" s="7">
        <f t="shared" si="57"/>
        <v>0.3964432868365953</v>
      </c>
      <c r="O44" s="7">
        <f t="shared" si="1"/>
        <v>-0.19822164341829765</v>
      </c>
      <c r="P44" s="7">
        <f t="shared" si="58"/>
        <v>0.39657035199263269</v>
      </c>
      <c r="Q44" s="8">
        <f t="shared" si="59"/>
        <v>1.850000000000001</v>
      </c>
      <c r="S44" s="6">
        <f t="shared" si="21"/>
        <v>36</v>
      </c>
      <c r="T44" s="7">
        <f t="shared" si="60"/>
        <v>1.8000000000000009</v>
      </c>
      <c r="U44" s="7">
        <f t="shared" si="61"/>
        <v>0.40656966095680414</v>
      </c>
      <c r="V44" s="7">
        <f t="shared" si="62"/>
        <v>0.05</v>
      </c>
      <c r="W44" s="7">
        <f t="shared" si="2"/>
        <v>-0.20328483047840207</v>
      </c>
      <c r="X44" s="7">
        <f t="shared" si="3"/>
        <v>-0.20074377009742203</v>
      </c>
      <c r="Y44" s="7">
        <f t="shared" si="4"/>
        <v>-0.20077553335218429</v>
      </c>
      <c r="Z44" s="7">
        <f t="shared" si="5"/>
        <v>-0.19826544214459746</v>
      </c>
      <c r="AA44" s="7">
        <f t="shared" si="6"/>
        <v>0.39653142029411903</v>
      </c>
      <c r="AB44" s="8">
        <f t="shared" si="63"/>
        <v>1.850000000000001</v>
      </c>
    </row>
    <row r="45" spans="1:28" x14ac:dyDescent="0.25">
      <c r="A45" s="6">
        <f t="shared" si="64"/>
        <v>37</v>
      </c>
      <c r="B45" s="7">
        <f t="shared" si="65"/>
        <v>1.850000000000001</v>
      </c>
      <c r="C45" s="7">
        <f t="shared" si="66"/>
        <v>0.39189595496930762</v>
      </c>
      <c r="D45" s="7">
        <f t="shared" si="67"/>
        <v>0.05</v>
      </c>
      <c r="E45" s="7">
        <f t="shared" si="0"/>
        <v>-0.19594797748465381</v>
      </c>
      <c r="F45" s="7">
        <f t="shared" si="68"/>
        <v>0.38209855609507493</v>
      </c>
      <c r="G45" s="8">
        <f t="shared" si="69"/>
        <v>1.900000000000001</v>
      </c>
      <c r="I45" s="6">
        <f t="shared" si="13"/>
        <v>37</v>
      </c>
      <c r="J45" s="7">
        <f t="shared" si="54"/>
        <v>1.850000000000001</v>
      </c>
      <c r="K45" s="7">
        <f t="shared" si="55"/>
        <v>0.39657035199263269</v>
      </c>
      <c r="L45" s="7">
        <f t="shared" si="56"/>
        <v>0.05</v>
      </c>
      <c r="M45" s="7">
        <f t="shared" si="17"/>
        <v>-0.19828517599631634</v>
      </c>
      <c r="N45" s="7">
        <f t="shared" si="57"/>
        <v>0.38665609319281685</v>
      </c>
      <c r="O45" s="7">
        <f t="shared" si="1"/>
        <v>-0.19332804659640843</v>
      </c>
      <c r="P45" s="7">
        <f t="shared" si="58"/>
        <v>0.38678002142781459</v>
      </c>
      <c r="Q45" s="8">
        <f t="shared" si="59"/>
        <v>1.900000000000001</v>
      </c>
      <c r="S45" s="6">
        <f t="shared" si="21"/>
        <v>37</v>
      </c>
      <c r="T45" s="7">
        <f t="shared" si="60"/>
        <v>1.850000000000001</v>
      </c>
      <c r="U45" s="7">
        <f t="shared" si="61"/>
        <v>0.39653142029411903</v>
      </c>
      <c r="V45" s="7">
        <f t="shared" si="62"/>
        <v>0.05</v>
      </c>
      <c r="W45" s="7">
        <f t="shared" si="2"/>
        <v>-0.19826571014705952</v>
      </c>
      <c r="X45" s="7">
        <f t="shared" si="3"/>
        <v>-0.19578738877022128</v>
      </c>
      <c r="Y45" s="7">
        <f t="shared" si="4"/>
        <v>-0.19581836778743175</v>
      </c>
      <c r="Z45" s="7">
        <f t="shared" si="5"/>
        <v>-0.19337025095237373</v>
      </c>
      <c r="AA45" s="7">
        <f t="shared" si="6"/>
        <v>0.38674102467566285</v>
      </c>
      <c r="AB45" s="8">
        <f t="shared" si="63"/>
        <v>1.900000000000001</v>
      </c>
    </row>
    <row r="46" spans="1:28" x14ac:dyDescent="0.25">
      <c r="A46" s="6">
        <f>A45+1</f>
        <v>38</v>
      </c>
      <c r="B46" s="7">
        <f>G45</f>
        <v>1.900000000000001</v>
      </c>
      <c r="C46" s="7">
        <f>F45</f>
        <v>0.38209855609507493</v>
      </c>
      <c r="D46" s="7">
        <f>D45</f>
        <v>0.05</v>
      </c>
      <c r="E46" s="7">
        <f t="shared" si="0"/>
        <v>-0.19104927804753746</v>
      </c>
      <c r="F46" s="7">
        <f>C46+D46*E46</f>
        <v>0.37254609219269808</v>
      </c>
      <c r="G46" s="8">
        <f>B46+D46</f>
        <v>1.9500000000000011</v>
      </c>
      <c r="I46" s="6">
        <f t="shared" si="13"/>
        <v>38</v>
      </c>
      <c r="J46" s="7">
        <f t="shared" si="54"/>
        <v>1.900000000000001</v>
      </c>
      <c r="K46" s="7">
        <f t="shared" si="55"/>
        <v>0.38678002142781459</v>
      </c>
      <c r="L46" s="7">
        <f t="shared" si="56"/>
        <v>0.05</v>
      </c>
      <c r="M46" s="7">
        <f t="shared" si="17"/>
        <v>-0.1933900107139073</v>
      </c>
      <c r="N46" s="7">
        <f t="shared" si="57"/>
        <v>0.37711052089211922</v>
      </c>
      <c r="O46" s="7">
        <f t="shared" si="1"/>
        <v>-0.18855526044605961</v>
      </c>
      <c r="P46" s="7">
        <f t="shared" si="58"/>
        <v>0.37723138964881542</v>
      </c>
      <c r="Q46" s="8">
        <f t="shared" si="59"/>
        <v>1.9500000000000011</v>
      </c>
      <c r="S46" s="6">
        <f t="shared" si="21"/>
        <v>38</v>
      </c>
      <c r="T46" s="7">
        <f t="shared" si="60"/>
        <v>1.900000000000001</v>
      </c>
      <c r="U46" s="7">
        <f t="shared" si="61"/>
        <v>0.38674102467566285</v>
      </c>
      <c r="V46" s="7">
        <f t="shared" si="62"/>
        <v>0.05</v>
      </c>
      <c r="W46" s="7">
        <f t="shared" si="2"/>
        <v>-0.19337051233783142</v>
      </c>
      <c r="X46" s="7">
        <f t="shared" si="3"/>
        <v>-0.19095338093360853</v>
      </c>
      <c r="Y46" s="7">
        <f t="shared" si="4"/>
        <v>-0.19098359507616131</v>
      </c>
      <c r="Z46" s="7">
        <f t="shared" si="5"/>
        <v>-0.18859592246092738</v>
      </c>
      <c r="AA46" s="7">
        <f t="shared" si="6"/>
        <v>0.37719235478551039</v>
      </c>
      <c r="AB46" s="8">
        <f t="shared" si="63"/>
        <v>1.9500000000000011</v>
      </c>
    </row>
    <row r="47" spans="1:28" x14ac:dyDescent="0.25">
      <c r="A47" s="9">
        <f>A46+1</f>
        <v>39</v>
      </c>
      <c r="B47" s="10">
        <f>G46</f>
        <v>1.9500000000000011</v>
      </c>
      <c r="C47" s="10">
        <f>F46</f>
        <v>0.37254609219269808</v>
      </c>
      <c r="D47" s="10">
        <f>D46</f>
        <v>0.05</v>
      </c>
      <c r="E47" s="10">
        <f t="shared" si="0"/>
        <v>-0.18627304609634904</v>
      </c>
      <c r="F47" s="11">
        <f>C47+D47*E47</f>
        <v>0.36323243988788062</v>
      </c>
      <c r="G47" s="12">
        <f>B47+D47</f>
        <v>2.0000000000000009</v>
      </c>
      <c r="I47" s="9">
        <f t="shared" si="13"/>
        <v>39</v>
      </c>
      <c r="J47" s="10">
        <f>Q46</f>
        <v>1.9500000000000011</v>
      </c>
      <c r="K47" s="10">
        <f>P46</f>
        <v>0.37723138964881542</v>
      </c>
      <c r="L47" s="10">
        <f>L46</f>
        <v>0.05</v>
      </c>
      <c r="M47" s="10">
        <f t="shared" si="17"/>
        <v>-0.18861569482440771</v>
      </c>
      <c r="N47" s="10">
        <f>K47+L47*M47</f>
        <v>0.36780060490759503</v>
      </c>
      <c r="O47" s="10">
        <f t="shared" si="1"/>
        <v>-0.18390030245379752</v>
      </c>
      <c r="P47" s="11">
        <f>K47+(L47/2)*(M47+O47)</f>
        <v>0.36791848971686031</v>
      </c>
      <c r="Q47" s="12">
        <f>J47+L47</f>
        <v>2.0000000000000009</v>
      </c>
      <c r="S47" s="9">
        <f t="shared" si="21"/>
        <v>39</v>
      </c>
      <c r="T47" s="10">
        <f t="shared" si="60"/>
        <v>1.9500000000000011</v>
      </c>
      <c r="U47" s="10">
        <f t="shared" si="61"/>
        <v>0.37719235478551039</v>
      </c>
      <c r="V47" s="10">
        <f t="shared" si="62"/>
        <v>0.05</v>
      </c>
      <c r="W47" s="10">
        <f t="shared" si="2"/>
        <v>-0.18859617739275519</v>
      </c>
      <c r="X47" s="10">
        <f t="shared" si="3"/>
        <v>-0.18623872517534576</v>
      </c>
      <c r="Y47" s="10">
        <f t="shared" si="4"/>
        <v>-0.18626819332806338</v>
      </c>
      <c r="Z47" s="10">
        <f t="shared" si="5"/>
        <v>-0.18393947255955362</v>
      </c>
      <c r="AA47" s="11">
        <f t="shared" si="6"/>
        <v>0.36787944239418435</v>
      </c>
      <c r="AB47" s="12">
        <f t="shared" si="63"/>
        <v>2.0000000000000009</v>
      </c>
    </row>
    <row r="49" spans="1:28" x14ac:dyDescent="0.25">
      <c r="A49" s="3" t="s">
        <v>0</v>
      </c>
      <c r="B49" s="4" t="s">
        <v>10</v>
      </c>
      <c r="C49" s="4" t="s">
        <v>9</v>
      </c>
      <c r="D49" s="4" t="s">
        <v>1</v>
      </c>
      <c r="E49" s="4" t="s">
        <v>3</v>
      </c>
      <c r="F49" s="4" t="s">
        <v>2</v>
      </c>
      <c r="G49" s="5" t="s">
        <v>4</v>
      </c>
      <c r="I49" s="3" t="s">
        <v>0</v>
      </c>
      <c r="J49" s="4" t="s">
        <v>10</v>
      </c>
      <c r="K49" s="4" t="s">
        <v>9</v>
      </c>
      <c r="L49" s="4" t="s">
        <v>1</v>
      </c>
      <c r="M49" s="4" t="s">
        <v>3</v>
      </c>
      <c r="N49" s="4" t="s">
        <v>6</v>
      </c>
      <c r="O49" s="4" t="s">
        <v>7</v>
      </c>
      <c r="P49" s="4" t="s">
        <v>2</v>
      </c>
      <c r="Q49" s="5" t="s">
        <v>4</v>
      </c>
      <c r="S49" s="3" t="s">
        <v>0</v>
      </c>
      <c r="T49" s="4" t="s">
        <v>10</v>
      </c>
      <c r="U49" s="4" t="s">
        <v>9</v>
      </c>
      <c r="V49" s="4" t="s">
        <v>1</v>
      </c>
      <c r="W49" s="4" t="s">
        <v>11</v>
      </c>
      <c r="X49" s="4" t="s">
        <v>12</v>
      </c>
      <c r="Y49" s="4" t="s">
        <v>13</v>
      </c>
      <c r="Z49" s="4" t="s">
        <v>14</v>
      </c>
      <c r="AA49" s="4" t="s">
        <v>2</v>
      </c>
      <c r="AB49" s="5" t="s">
        <v>4</v>
      </c>
    </row>
    <row r="50" spans="1:28" x14ac:dyDescent="0.25">
      <c r="A50" s="6">
        <v>0</v>
      </c>
      <c r="B50" s="7">
        <v>0</v>
      </c>
      <c r="C50" s="7">
        <v>1</v>
      </c>
      <c r="D50" s="7">
        <v>0.1</v>
      </c>
      <c r="E50" s="7">
        <f>-C50/2</f>
        <v>-0.5</v>
      </c>
      <c r="F50" s="7">
        <f>C50+D50*E50</f>
        <v>0.95</v>
      </c>
      <c r="G50" s="8">
        <f>B50+D50</f>
        <v>0.1</v>
      </c>
      <c r="I50" s="6">
        <v>0</v>
      </c>
      <c r="J50" s="7">
        <v>0</v>
      </c>
      <c r="K50" s="7">
        <v>1</v>
      </c>
      <c r="L50" s="7">
        <v>0.1</v>
      </c>
      <c r="M50" s="7">
        <f>-K50/2</f>
        <v>-0.5</v>
      </c>
      <c r="N50" s="7">
        <f>K50+L50*M50</f>
        <v>0.95</v>
      </c>
      <c r="O50" s="7">
        <f>-N50/2</f>
        <v>-0.47499999999999998</v>
      </c>
      <c r="P50" s="7">
        <f>K50+(L50/2)*(M50+O50)</f>
        <v>0.95125000000000004</v>
      </c>
      <c r="Q50" s="8">
        <f>J50+L50</f>
        <v>0.1</v>
      </c>
      <c r="S50" s="6">
        <v>0</v>
      </c>
      <c r="T50" s="7">
        <v>0</v>
      </c>
      <c r="U50" s="7">
        <v>1</v>
      </c>
      <c r="V50" s="7">
        <v>0.1</v>
      </c>
      <c r="W50" s="7">
        <f>-U50/2</f>
        <v>-0.5</v>
      </c>
      <c r="X50" s="7">
        <f>-(U50+W50*V50/2)/2</f>
        <v>-0.48749999999999999</v>
      </c>
      <c r="Y50" s="7">
        <f>-(U50+X50*V50/2)/2</f>
        <v>-0.48781249999999998</v>
      </c>
      <c r="Z50" s="7">
        <f>-(U50+V50*Y50)/2</f>
        <v>-0.475609375</v>
      </c>
      <c r="AA50" s="7">
        <f>U50+PRODUCT(V50/6,(W50+2*X50+2*Y50+Z50))</f>
        <v>0.95122942708333336</v>
      </c>
      <c r="AB50" s="8">
        <f>T50+V50</f>
        <v>0.1</v>
      </c>
    </row>
    <row r="51" spans="1:28" x14ac:dyDescent="0.25">
      <c r="A51" s="6">
        <f>A50+1</f>
        <v>1</v>
      </c>
      <c r="B51" s="7">
        <f>G50</f>
        <v>0.1</v>
      </c>
      <c r="C51" s="7">
        <f>F50</f>
        <v>0.95</v>
      </c>
      <c r="D51" s="7">
        <f>D50</f>
        <v>0.1</v>
      </c>
      <c r="E51" s="7">
        <f>-C51/2</f>
        <v>-0.47499999999999998</v>
      </c>
      <c r="F51" s="7">
        <f>C51+D51*E51</f>
        <v>0.90249999999999997</v>
      </c>
      <c r="G51" s="8">
        <f>B51+D51</f>
        <v>0.2</v>
      </c>
      <c r="I51" s="6">
        <f>I50+1</f>
        <v>1</v>
      </c>
      <c r="J51" s="7">
        <f>Q50</f>
        <v>0.1</v>
      </c>
      <c r="K51" s="7">
        <f>P50</f>
        <v>0.95125000000000004</v>
      </c>
      <c r="L51" s="13">
        <f>L50</f>
        <v>0.1</v>
      </c>
      <c r="M51" s="7">
        <f>-K51/2</f>
        <v>-0.47562500000000002</v>
      </c>
      <c r="N51" s="7">
        <f>K51+L51*M51</f>
        <v>0.90368749999999998</v>
      </c>
      <c r="O51" s="7">
        <f>-N51/2</f>
        <v>-0.45184374999999999</v>
      </c>
      <c r="P51" s="7">
        <f>K51+(L51/2)*(M51+O51)</f>
        <v>0.90487656250000004</v>
      </c>
      <c r="Q51" s="8">
        <f>J51+L51</f>
        <v>0.2</v>
      </c>
      <c r="S51" s="6">
        <f>S50+1</f>
        <v>1</v>
      </c>
      <c r="T51" s="7">
        <f>AB50</f>
        <v>0.1</v>
      </c>
      <c r="U51" s="7">
        <f>AA50</f>
        <v>0.95122942708333336</v>
      </c>
      <c r="V51" s="7">
        <f>V50</f>
        <v>0.1</v>
      </c>
      <c r="W51" s="7">
        <f t="shared" ref="W51" si="70">-U51/2</f>
        <v>-0.47561471354166668</v>
      </c>
      <c r="X51" s="7">
        <f t="shared" ref="X51" si="71">-(U51+W51*V51/2)/2</f>
        <v>-0.46372434570312498</v>
      </c>
      <c r="Y51" s="7">
        <f t="shared" ref="Y51" si="72">-(U51+X51*V51/2)/2</f>
        <v>-0.46402160489908856</v>
      </c>
      <c r="Z51" s="7">
        <f t="shared" ref="Z51" si="73">-(U51+V51*Y51)/2</f>
        <v>-0.45241363329671225</v>
      </c>
      <c r="AA51" s="7">
        <f t="shared" ref="AA51" si="74">U51+PRODUCT(V51/6,(W51+2*X51+2*Y51+Z51))</f>
        <v>0.9048374229492866</v>
      </c>
      <c r="AB51" s="8">
        <f>T51+V51</f>
        <v>0.2</v>
      </c>
    </row>
    <row r="52" spans="1:28" x14ac:dyDescent="0.25">
      <c r="A52" s="6">
        <f t="shared" ref="A52:A69" si="75">A51+1</f>
        <v>2</v>
      </c>
      <c r="B52" s="7">
        <f t="shared" ref="B52:B57" si="76">G51</f>
        <v>0.2</v>
      </c>
      <c r="C52" s="7">
        <f t="shared" ref="C52:C57" si="77">F51</f>
        <v>0.90249999999999997</v>
      </c>
      <c r="D52" s="7">
        <f t="shared" ref="D52:D57" si="78">D51</f>
        <v>0.1</v>
      </c>
      <c r="E52" s="7">
        <f t="shared" ref="E52:E57" si="79">-C52/2</f>
        <v>-0.45124999999999998</v>
      </c>
      <c r="F52" s="7">
        <f t="shared" ref="F52:F57" si="80">C52+D52*E52</f>
        <v>0.857375</v>
      </c>
      <c r="G52" s="8">
        <f t="shared" ref="G52:G57" si="81">B52+D52</f>
        <v>0.30000000000000004</v>
      </c>
      <c r="I52" s="6">
        <f t="shared" ref="I52:I69" si="82">I51+1</f>
        <v>2</v>
      </c>
      <c r="J52" s="7">
        <f t="shared" ref="J52:J69" si="83">Q51</f>
        <v>0.2</v>
      </c>
      <c r="K52" s="7">
        <f t="shared" ref="K52:K69" si="84">P51</f>
        <v>0.90487656250000004</v>
      </c>
      <c r="L52" s="13">
        <f t="shared" ref="L52:L69" si="85">L51</f>
        <v>0.1</v>
      </c>
      <c r="M52" s="7">
        <f t="shared" ref="M52:M69" si="86">-K52/2</f>
        <v>-0.45243828125000002</v>
      </c>
      <c r="N52" s="7">
        <f t="shared" ref="N52:N69" si="87">K52+L52*M52</f>
        <v>0.85963273437499998</v>
      </c>
      <c r="O52" s="7">
        <f t="shared" ref="O52:O69" si="88">-N52/2</f>
        <v>-0.42981636718749999</v>
      </c>
      <c r="P52" s="7">
        <f t="shared" ref="P52:P69" si="89">K52+(L52/2)*(M52+O52)</f>
        <v>0.86076383007812507</v>
      </c>
      <c r="Q52" s="8">
        <f t="shared" ref="Q52:Q69" si="90">J52+L52</f>
        <v>0.30000000000000004</v>
      </c>
      <c r="S52" s="6">
        <f t="shared" ref="S52:S69" si="91">S51+1</f>
        <v>2</v>
      </c>
      <c r="T52" s="7">
        <f t="shared" ref="T52:T69" si="92">AB51</f>
        <v>0.2</v>
      </c>
      <c r="U52" s="7">
        <f t="shared" ref="U52:U69" si="93">AA51</f>
        <v>0.9048374229492866</v>
      </c>
      <c r="V52" s="7">
        <f t="shared" ref="V52:V69" si="94">V51</f>
        <v>0.1</v>
      </c>
      <c r="W52" s="7">
        <f t="shared" ref="W52:W69" si="95">-U52/2</f>
        <v>-0.4524187114746433</v>
      </c>
      <c r="X52" s="7">
        <f t="shared" ref="X52:X69" si="96">-(U52+W52*V52/2)/2</f>
        <v>-0.44110824368777724</v>
      </c>
      <c r="Y52" s="7">
        <f t="shared" ref="Y52:Y69" si="97">-(U52+X52*V52/2)/2</f>
        <v>-0.44139100538244885</v>
      </c>
      <c r="Z52" s="7">
        <f t="shared" ref="Z52:Z69" si="98">-(U52+V52*Y52)/2</f>
        <v>-0.43034916120552086</v>
      </c>
      <c r="AA52" s="7">
        <f t="shared" ref="AA52:AA69" si="99">U52+PRODUCT(V52/6,(W52+2*X52+2*Y52+Z52))</f>
        <v>0.86070798343560961</v>
      </c>
      <c r="AB52" s="8">
        <f t="shared" ref="AB52:AB69" si="100">T52+V52</f>
        <v>0.30000000000000004</v>
      </c>
    </row>
    <row r="53" spans="1:28" x14ac:dyDescent="0.25">
      <c r="A53" s="6">
        <f t="shared" si="75"/>
        <v>3</v>
      </c>
      <c r="B53" s="7">
        <f t="shared" si="76"/>
        <v>0.30000000000000004</v>
      </c>
      <c r="C53" s="7">
        <f t="shared" si="77"/>
        <v>0.857375</v>
      </c>
      <c r="D53" s="7">
        <f t="shared" si="78"/>
        <v>0.1</v>
      </c>
      <c r="E53" s="7">
        <f t="shared" si="79"/>
        <v>-0.4286875</v>
      </c>
      <c r="F53" s="7">
        <f t="shared" si="80"/>
        <v>0.81450624999999999</v>
      </c>
      <c r="G53" s="8">
        <f t="shared" si="81"/>
        <v>0.4</v>
      </c>
      <c r="I53" s="6">
        <f t="shared" si="82"/>
        <v>3</v>
      </c>
      <c r="J53" s="7">
        <f t="shared" si="83"/>
        <v>0.30000000000000004</v>
      </c>
      <c r="K53" s="7">
        <f t="shared" si="84"/>
        <v>0.86076383007812507</v>
      </c>
      <c r="L53" s="13">
        <f t="shared" si="85"/>
        <v>0.1</v>
      </c>
      <c r="M53" s="7">
        <f t="shared" si="86"/>
        <v>-0.43038191503906253</v>
      </c>
      <c r="N53" s="7">
        <f t="shared" si="87"/>
        <v>0.81772563857421887</v>
      </c>
      <c r="O53" s="7">
        <f t="shared" si="88"/>
        <v>-0.40886281928710944</v>
      </c>
      <c r="P53" s="7">
        <f t="shared" si="89"/>
        <v>0.81880159336181646</v>
      </c>
      <c r="Q53" s="8">
        <f t="shared" si="90"/>
        <v>0.4</v>
      </c>
      <c r="S53" s="6">
        <f t="shared" si="91"/>
        <v>3</v>
      </c>
      <c r="T53" s="7">
        <f t="shared" si="92"/>
        <v>0.30000000000000004</v>
      </c>
      <c r="U53" s="7">
        <f t="shared" si="93"/>
        <v>0.86070798343560961</v>
      </c>
      <c r="V53" s="7">
        <f t="shared" si="94"/>
        <v>0.1</v>
      </c>
      <c r="W53" s="7">
        <f t="shared" si="95"/>
        <v>-0.43035399171780481</v>
      </c>
      <c r="X53" s="7">
        <f t="shared" si="96"/>
        <v>-0.41959514192485969</v>
      </c>
      <c r="Y53" s="7">
        <f t="shared" si="97"/>
        <v>-0.41986411316968331</v>
      </c>
      <c r="Z53" s="7">
        <f t="shared" si="98"/>
        <v>-0.40936078605932064</v>
      </c>
      <c r="AA53" s="7">
        <f t="shared" si="99"/>
        <v>0.81873076196950612</v>
      </c>
      <c r="AB53" s="8">
        <f t="shared" si="100"/>
        <v>0.4</v>
      </c>
    </row>
    <row r="54" spans="1:28" x14ac:dyDescent="0.25">
      <c r="A54" s="6">
        <f t="shared" si="75"/>
        <v>4</v>
      </c>
      <c r="B54" s="7">
        <f t="shared" si="76"/>
        <v>0.4</v>
      </c>
      <c r="C54" s="7">
        <f t="shared" si="77"/>
        <v>0.81450624999999999</v>
      </c>
      <c r="D54" s="7">
        <f t="shared" si="78"/>
        <v>0.1</v>
      </c>
      <c r="E54" s="7">
        <f t="shared" si="79"/>
        <v>-0.40725312499999999</v>
      </c>
      <c r="F54" s="7">
        <f t="shared" si="80"/>
        <v>0.77378093749999999</v>
      </c>
      <c r="G54" s="8">
        <f t="shared" si="81"/>
        <v>0.5</v>
      </c>
      <c r="I54" s="6">
        <f t="shared" si="82"/>
        <v>4</v>
      </c>
      <c r="J54" s="7">
        <f t="shared" si="83"/>
        <v>0.4</v>
      </c>
      <c r="K54" s="7">
        <f t="shared" si="84"/>
        <v>0.81880159336181646</v>
      </c>
      <c r="L54" s="13">
        <f t="shared" si="85"/>
        <v>0.1</v>
      </c>
      <c r="M54" s="7">
        <f t="shared" si="86"/>
        <v>-0.40940079668090823</v>
      </c>
      <c r="N54" s="7">
        <f t="shared" si="87"/>
        <v>0.77786151369372569</v>
      </c>
      <c r="O54" s="7">
        <f t="shared" si="88"/>
        <v>-0.38893075684686285</v>
      </c>
      <c r="P54" s="7">
        <f t="shared" si="89"/>
        <v>0.77888501568542789</v>
      </c>
      <c r="Q54" s="8">
        <f t="shared" si="90"/>
        <v>0.5</v>
      </c>
      <c r="S54" s="6">
        <f t="shared" si="91"/>
        <v>4</v>
      </c>
      <c r="T54" s="7">
        <f t="shared" si="92"/>
        <v>0.4</v>
      </c>
      <c r="U54" s="7">
        <f t="shared" si="93"/>
        <v>0.81873076196950612</v>
      </c>
      <c r="V54" s="7">
        <f t="shared" si="94"/>
        <v>0.1</v>
      </c>
      <c r="W54" s="7">
        <f t="shared" si="95"/>
        <v>-0.40936538098475306</v>
      </c>
      <c r="X54" s="7">
        <f t="shared" si="96"/>
        <v>-0.3991312464601342</v>
      </c>
      <c r="Y54" s="7">
        <f t="shared" si="97"/>
        <v>-0.39938709982324971</v>
      </c>
      <c r="Z54" s="7">
        <f t="shared" si="98"/>
        <v>-0.38939602599359058</v>
      </c>
      <c r="AA54" s="7">
        <f t="shared" si="99"/>
        <v>0.77880079364375421</v>
      </c>
      <c r="AB54" s="8">
        <f t="shared" si="100"/>
        <v>0.5</v>
      </c>
    </row>
    <row r="55" spans="1:28" x14ac:dyDescent="0.25">
      <c r="A55" s="6">
        <f t="shared" si="75"/>
        <v>5</v>
      </c>
      <c r="B55" s="7">
        <f t="shared" si="76"/>
        <v>0.5</v>
      </c>
      <c r="C55" s="7">
        <f t="shared" si="77"/>
        <v>0.77378093749999999</v>
      </c>
      <c r="D55" s="7">
        <f t="shared" si="78"/>
        <v>0.1</v>
      </c>
      <c r="E55" s="7">
        <f t="shared" si="79"/>
        <v>-0.38689046874999999</v>
      </c>
      <c r="F55" s="7">
        <f t="shared" si="80"/>
        <v>0.73509189062500002</v>
      </c>
      <c r="G55" s="8">
        <f t="shared" si="81"/>
        <v>0.6</v>
      </c>
      <c r="I55" s="6">
        <f t="shared" si="82"/>
        <v>5</v>
      </c>
      <c r="J55" s="7">
        <f t="shared" si="83"/>
        <v>0.5</v>
      </c>
      <c r="K55" s="7">
        <f t="shared" si="84"/>
        <v>0.77888501568542789</v>
      </c>
      <c r="L55" s="13">
        <f t="shared" si="85"/>
        <v>0.1</v>
      </c>
      <c r="M55" s="7">
        <f t="shared" si="86"/>
        <v>-0.38944250784271395</v>
      </c>
      <c r="N55" s="7">
        <f t="shared" si="87"/>
        <v>0.73994076490115646</v>
      </c>
      <c r="O55" s="7">
        <f t="shared" si="88"/>
        <v>-0.36997038245057823</v>
      </c>
      <c r="P55" s="7">
        <f t="shared" si="89"/>
        <v>0.74091437117076331</v>
      </c>
      <c r="Q55" s="8">
        <f t="shared" si="90"/>
        <v>0.6</v>
      </c>
      <c r="S55" s="6">
        <f t="shared" si="91"/>
        <v>5</v>
      </c>
      <c r="T55" s="7">
        <f t="shared" si="92"/>
        <v>0.5</v>
      </c>
      <c r="U55" s="7">
        <f t="shared" si="93"/>
        <v>0.77880079364375421</v>
      </c>
      <c r="V55" s="7">
        <f t="shared" si="94"/>
        <v>0.1</v>
      </c>
      <c r="W55" s="7">
        <f t="shared" si="95"/>
        <v>-0.3894003968218771</v>
      </c>
      <c r="X55" s="7">
        <f t="shared" si="96"/>
        <v>-0.37966538690133017</v>
      </c>
      <c r="Y55" s="7">
        <f t="shared" si="97"/>
        <v>-0.37990876214934383</v>
      </c>
      <c r="Z55" s="7">
        <f t="shared" si="98"/>
        <v>-0.37040495871440993</v>
      </c>
      <c r="AA55" s="7">
        <f t="shared" si="99"/>
        <v>0.74081823274979364</v>
      </c>
      <c r="AB55" s="8">
        <f t="shared" si="100"/>
        <v>0.6</v>
      </c>
    </row>
    <row r="56" spans="1:28" x14ac:dyDescent="0.25">
      <c r="A56" s="6">
        <f t="shared" si="75"/>
        <v>6</v>
      </c>
      <c r="B56" s="7">
        <f t="shared" si="76"/>
        <v>0.6</v>
      </c>
      <c r="C56" s="7">
        <f t="shared" si="77"/>
        <v>0.73509189062500002</v>
      </c>
      <c r="D56" s="7">
        <f t="shared" si="78"/>
        <v>0.1</v>
      </c>
      <c r="E56" s="7">
        <f t="shared" si="79"/>
        <v>-0.36754594531250001</v>
      </c>
      <c r="F56" s="7">
        <f t="shared" si="80"/>
        <v>0.69833729609375006</v>
      </c>
      <c r="G56" s="8">
        <f t="shared" si="81"/>
        <v>0.7</v>
      </c>
      <c r="I56" s="6">
        <f t="shared" si="82"/>
        <v>6</v>
      </c>
      <c r="J56" s="7">
        <f t="shared" si="83"/>
        <v>0.6</v>
      </c>
      <c r="K56" s="7">
        <f t="shared" si="84"/>
        <v>0.74091437117076331</v>
      </c>
      <c r="L56" s="13">
        <f t="shared" si="85"/>
        <v>0.1</v>
      </c>
      <c r="M56" s="7">
        <f t="shared" si="86"/>
        <v>-0.37045718558538165</v>
      </c>
      <c r="N56" s="7">
        <f t="shared" si="87"/>
        <v>0.70386865261222509</v>
      </c>
      <c r="O56" s="7">
        <f t="shared" si="88"/>
        <v>-0.35193432630611254</v>
      </c>
      <c r="P56" s="7">
        <f t="shared" si="89"/>
        <v>0.70479479557618863</v>
      </c>
      <c r="Q56" s="8">
        <f t="shared" si="90"/>
        <v>0.7</v>
      </c>
      <c r="S56" s="6">
        <f t="shared" si="91"/>
        <v>6</v>
      </c>
      <c r="T56" s="7">
        <f t="shared" si="92"/>
        <v>0.6</v>
      </c>
      <c r="U56" s="7">
        <f t="shared" si="93"/>
        <v>0.74081823274979364</v>
      </c>
      <c r="V56" s="7">
        <f t="shared" si="94"/>
        <v>0.1</v>
      </c>
      <c r="W56" s="7">
        <f t="shared" si="95"/>
        <v>-0.37040911637489682</v>
      </c>
      <c r="X56" s="7">
        <f t="shared" si="96"/>
        <v>-0.3611488884655244</v>
      </c>
      <c r="Y56" s="7">
        <f t="shared" si="97"/>
        <v>-0.36138039416325873</v>
      </c>
      <c r="Z56" s="7">
        <f t="shared" si="98"/>
        <v>-0.35234009666673388</v>
      </c>
      <c r="AA56" s="7">
        <f t="shared" si="99"/>
        <v>0.70468810311147367</v>
      </c>
      <c r="AB56" s="8">
        <f t="shared" si="100"/>
        <v>0.7</v>
      </c>
    </row>
    <row r="57" spans="1:28" x14ac:dyDescent="0.25">
      <c r="A57" s="6">
        <f t="shared" si="75"/>
        <v>7</v>
      </c>
      <c r="B57" s="7">
        <f t="shared" si="76"/>
        <v>0.7</v>
      </c>
      <c r="C57" s="7">
        <f t="shared" si="77"/>
        <v>0.69833729609375006</v>
      </c>
      <c r="D57" s="7">
        <f t="shared" si="78"/>
        <v>0.1</v>
      </c>
      <c r="E57" s="7">
        <f t="shared" si="79"/>
        <v>-0.34916864804687503</v>
      </c>
      <c r="F57" s="7">
        <f t="shared" si="80"/>
        <v>0.66342043128906258</v>
      </c>
      <c r="G57" s="8">
        <f t="shared" si="81"/>
        <v>0.79999999999999993</v>
      </c>
      <c r="I57" s="6">
        <f t="shared" si="82"/>
        <v>7</v>
      </c>
      <c r="J57" s="7">
        <f t="shared" si="83"/>
        <v>0.7</v>
      </c>
      <c r="K57" s="7">
        <f t="shared" si="84"/>
        <v>0.70479479557618863</v>
      </c>
      <c r="L57" s="13">
        <f t="shared" si="85"/>
        <v>0.1</v>
      </c>
      <c r="M57" s="7">
        <f t="shared" si="86"/>
        <v>-0.35239739778809431</v>
      </c>
      <c r="N57" s="7">
        <f t="shared" si="87"/>
        <v>0.66955505579737917</v>
      </c>
      <c r="O57" s="7">
        <f t="shared" si="88"/>
        <v>-0.33477752789868959</v>
      </c>
      <c r="P57" s="7">
        <f t="shared" si="89"/>
        <v>0.67043604929184941</v>
      </c>
      <c r="Q57" s="8">
        <f t="shared" si="90"/>
        <v>0.79999999999999993</v>
      </c>
      <c r="S57" s="6">
        <f t="shared" si="91"/>
        <v>7</v>
      </c>
      <c r="T57" s="7">
        <f t="shared" si="92"/>
        <v>0.7</v>
      </c>
      <c r="U57" s="7">
        <f t="shared" si="93"/>
        <v>0.70468810311147367</v>
      </c>
      <c r="V57" s="7">
        <f t="shared" si="94"/>
        <v>0.1</v>
      </c>
      <c r="W57" s="7">
        <f t="shared" si="95"/>
        <v>-0.35234405155573684</v>
      </c>
      <c r="X57" s="7">
        <f t="shared" si="96"/>
        <v>-0.3435354502668434</v>
      </c>
      <c r="Y57" s="7">
        <f t="shared" si="97"/>
        <v>-0.34375566529906576</v>
      </c>
      <c r="Z57" s="7">
        <f t="shared" si="98"/>
        <v>-0.33515626829078354</v>
      </c>
      <c r="AA57" s="7">
        <f t="shared" si="99"/>
        <v>0.67032006059516802</v>
      </c>
      <c r="AB57" s="8">
        <f t="shared" si="100"/>
        <v>0.79999999999999993</v>
      </c>
    </row>
    <row r="58" spans="1:28" x14ac:dyDescent="0.25">
      <c r="A58" s="6">
        <f t="shared" si="75"/>
        <v>8</v>
      </c>
      <c r="B58" s="7">
        <f t="shared" ref="B58:B64" si="101">G57</f>
        <v>0.79999999999999993</v>
      </c>
      <c r="C58" s="7">
        <f t="shared" ref="C58:C64" si="102">F57</f>
        <v>0.66342043128906258</v>
      </c>
      <c r="D58" s="7">
        <f t="shared" ref="D58:D64" si="103">D57</f>
        <v>0.1</v>
      </c>
      <c r="E58" s="7">
        <f t="shared" ref="E58:E64" si="104">-C58/2</f>
        <v>-0.33171021564453129</v>
      </c>
      <c r="F58" s="7">
        <f t="shared" ref="F58:F64" si="105">C58+D58*E58</f>
        <v>0.63024940972460941</v>
      </c>
      <c r="G58" s="8">
        <f t="shared" ref="G58:G64" si="106">B58+D58</f>
        <v>0.89999999999999991</v>
      </c>
      <c r="I58" s="6">
        <f t="shared" si="82"/>
        <v>8</v>
      </c>
      <c r="J58" s="7">
        <f t="shared" si="83"/>
        <v>0.79999999999999993</v>
      </c>
      <c r="K58" s="7">
        <f t="shared" si="84"/>
        <v>0.67043604929184941</v>
      </c>
      <c r="L58" s="13">
        <f t="shared" si="85"/>
        <v>0.1</v>
      </c>
      <c r="M58" s="7">
        <f t="shared" si="86"/>
        <v>-0.33521802464592471</v>
      </c>
      <c r="N58" s="7">
        <f t="shared" si="87"/>
        <v>0.63691424682725695</v>
      </c>
      <c r="O58" s="7">
        <f t="shared" si="88"/>
        <v>-0.31845712341362847</v>
      </c>
      <c r="P58" s="7">
        <f t="shared" si="89"/>
        <v>0.63775229188887173</v>
      </c>
      <c r="Q58" s="8">
        <f t="shared" si="90"/>
        <v>0.89999999999999991</v>
      </c>
      <c r="S58" s="6">
        <f t="shared" si="91"/>
        <v>8</v>
      </c>
      <c r="T58" s="7">
        <f t="shared" si="92"/>
        <v>0.79999999999999993</v>
      </c>
      <c r="U58" s="7">
        <f t="shared" si="93"/>
        <v>0.67032006059516802</v>
      </c>
      <c r="V58" s="7">
        <f t="shared" si="94"/>
        <v>0.1</v>
      </c>
      <c r="W58" s="7">
        <f t="shared" si="95"/>
        <v>-0.33516003029758401</v>
      </c>
      <c r="X58" s="7">
        <f t="shared" si="96"/>
        <v>-0.32678102954014443</v>
      </c>
      <c r="Y58" s="7">
        <f t="shared" si="97"/>
        <v>-0.32699050455908041</v>
      </c>
      <c r="Z58" s="7">
        <f t="shared" si="98"/>
        <v>-0.31881050506962999</v>
      </c>
      <c r="AA58" s="7">
        <f t="shared" si="99"/>
        <v>0.637628167202407</v>
      </c>
      <c r="AB58" s="8">
        <f t="shared" si="100"/>
        <v>0.89999999999999991</v>
      </c>
    </row>
    <row r="59" spans="1:28" x14ac:dyDescent="0.25">
      <c r="A59" s="6">
        <f t="shared" si="75"/>
        <v>9</v>
      </c>
      <c r="B59" s="7">
        <f t="shared" si="101"/>
        <v>0.89999999999999991</v>
      </c>
      <c r="C59" s="7">
        <f t="shared" si="102"/>
        <v>0.63024940972460941</v>
      </c>
      <c r="D59" s="7">
        <f t="shared" si="103"/>
        <v>0.1</v>
      </c>
      <c r="E59" s="7">
        <f t="shared" si="104"/>
        <v>-0.31512470486230471</v>
      </c>
      <c r="F59" s="7">
        <f t="shared" si="105"/>
        <v>0.5987369392383789</v>
      </c>
      <c r="G59" s="8">
        <f t="shared" si="106"/>
        <v>0.99999999999999989</v>
      </c>
      <c r="I59" s="6">
        <f t="shared" si="82"/>
        <v>9</v>
      </c>
      <c r="J59" s="7">
        <f t="shared" si="83"/>
        <v>0.89999999999999991</v>
      </c>
      <c r="K59" s="7">
        <f t="shared" si="84"/>
        <v>0.63775229188887173</v>
      </c>
      <c r="L59" s="13">
        <f t="shared" si="85"/>
        <v>0.1</v>
      </c>
      <c r="M59" s="7">
        <f t="shared" si="86"/>
        <v>-0.31887614594443586</v>
      </c>
      <c r="N59" s="7">
        <f t="shared" si="87"/>
        <v>0.60586467729442817</v>
      </c>
      <c r="O59" s="7">
        <f t="shared" si="88"/>
        <v>-0.30293233864721408</v>
      </c>
      <c r="P59" s="7">
        <f t="shared" si="89"/>
        <v>0.6066618676592892</v>
      </c>
      <c r="Q59" s="8">
        <f t="shared" si="90"/>
        <v>0.99999999999999989</v>
      </c>
      <c r="S59" s="6">
        <f t="shared" si="91"/>
        <v>9</v>
      </c>
      <c r="T59" s="7">
        <f t="shared" si="92"/>
        <v>0.89999999999999991</v>
      </c>
      <c r="U59" s="7">
        <f t="shared" si="93"/>
        <v>0.637628167202407</v>
      </c>
      <c r="V59" s="7">
        <f t="shared" si="94"/>
        <v>0.1</v>
      </c>
      <c r="W59" s="7">
        <f t="shared" si="95"/>
        <v>-0.3188140836012035</v>
      </c>
      <c r="X59" s="7">
        <f t="shared" si="96"/>
        <v>-0.31084373151117339</v>
      </c>
      <c r="Y59" s="7">
        <f t="shared" si="97"/>
        <v>-0.31104299031342419</v>
      </c>
      <c r="Z59" s="7">
        <f t="shared" si="98"/>
        <v>-0.30326193408553231</v>
      </c>
      <c r="AA59" s="7">
        <f t="shared" si="99"/>
        <v>0.60653067618014145</v>
      </c>
      <c r="AB59" s="8">
        <f t="shared" si="100"/>
        <v>0.99999999999999989</v>
      </c>
    </row>
    <row r="60" spans="1:28" x14ac:dyDescent="0.25">
      <c r="A60" s="6">
        <f t="shared" si="75"/>
        <v>10</v>
      </c>
      <c r="B60" s="7">
        <f t="shared" si="101"/>
        <v>0.99999999999999989</v>
      </c>
      <c r="C60" s="7">
        <f t="shared" si="102"/>
        <v>0.5987369392383789</v>
      </c>
      <c r="D60" s="7">
        <f t="shared" si="103"/>
        <v>0.1</v>
      </c>
      <c r="E60" s="7">
        <f t="shared" si="104"/>
        <v>-0.29936846961918945</v>
      </c>
      <c r="F60" s="7">
        <f t="shared" si="105"/>
        <v>0.56880009227646</v>
      </c>
      <c r="G60" s="8">
        <f t="shared" si="106"/>
        <v>1.0999999999999999</v>
      </c>
      <c r="I60" s="6">
        <f t="shared" si="82"/>
        <v>10</v>
      </c>
      <c r="J60" s="7">
        <f t="shared" si="83"/>
        <v>0.99999999999999989</v>
      </c>
      <c r="K60" s="7">
        <f t="shared" si="84"/>
        <v>0.6066618676592892</v>
      </c>
      <c r="L60" s="13">
        <f t="shared" si="85"/>
        <v>0.1</v>
      </c>
      <c r="M60" s="7">
        <f t="shared" si="86"/>
        <v>-0.3033309338296446</v>
      </c>
      <c r="N60" s="7">
        <f t="shared" si="87"/>
        <v>0.57632877427632478</v>
      </c>
      <c r="O60" s="7">
        <f t="shared" si="88"/>
        <v>-0.28816438713816239</v>
      </c>
      <c r="P60" s="7">
        <f t="shared" si="89"/>
        <v>0.57708710161089882</v>
      </c>
      <c r="Q60" s="8">
        <f t="shared" si="90"/>
        <v>1.0999999999999999</v>
      </c>
      <c r="S60" s="6">
        <f t="shared" si="91"/>
        <v>10</v>
      </c>
      <c r="T60" s="7">
        <f t="shared" si="92"/>
        <v>0.99999999999999989</v>
      </c>
      <c r="U60" s="7">
        <f t="shared" si="93"/>
        <v>0.60653067618014145</v>
      </c>
      <c r="V60" s="7">
        <f t="shared" si="94"/>
        <v>0.1</v>
      </c>
      <c r="W60" s="7">
        <f t="shared" si="95"/>
        <v>-0.30326533809007072</v>
      </c>
      <c r="X60" s="7">
        <f t="shared" si="96"/>
        <v>-0.29568370463781896</v>
      </c>
      <c r="Y60" s="7">
        <f t="shared" si="97"/>
        <v>-0.29587324547412525</v>
      </c>
      <c r="Z60" s="7">
        <f t="shared" si="98"/>
        <v>-0.28847167581636446</v>
      </c>
      <c r="AA60" s="7">
        <f t="shared" si="99"/>
        <v>0.57694982761130276</v>
      </c>
      <c r="AB60" s="8">
        <f t="shared" si="100"/>
        <v>1.0999999999999999</v>
      </c>
    </row>
    <row r="61" spans="1:28" x14ac:dyDescent="0.25">
      <c r="A61" s="6">
        <f t="shared" si="75"/>
        <v>11</v>
      </c>
      <c r="B61" s="7">
        <f t="shared" si="101"/>
        <v>1.0999999999999999</v>
      </c>
      <c r="C61" s="7">
        <f t="shared" si="102"/>
        <v>0.56880009227646</v>
      </c>
      <c r="D61" s="7">
        <f t="shared" si="103"/>
        <v>0.1</v>
      </c>
      <c r="E61" s="7">
        <f t="shared" si="104"/>
        <v>-0.28440004613823</v>
      </c>
      <c r="F61" s="7">
        <f t="shared" si="105"/>
        <v>0.54036008766263699</v>
      </c>
      <c r="G61" s="8">
        <f t="shared" si="106"/>
        <v>1.2</v>
      </c>
      <c r="I61" s="6">
        <f t="shared" si="82"/>
        <v>11</v>
      </c>
      <c r="J61" s="7">
        <f t="shared" si="83"/>
        <v>1.0999999999999999</v>
      </c>
      <c r="K61" s="7">
        <f t="shared" si="84"/>
        <v>0.57708710161089882</v>
      </c>
      <c r="L61" s="13">
        <f t="shared" si="85"/>
        <v>0.1</v>
      </c>
      <c r="M61" s="7">
        <f t="shared" si="86"/>
        <v>-0.28854355080544941</v>
      </c>
      <c r="N61" s="7">
        <f t="shared" si="87"/>
        <v>0.54823274653035392</v>
      </c>
      <c r="O61" s="7">
        <f t="shared" si="88"/>
        <v>-0.27411637326517696</v>
      </c>
      <c r="P61" s="7">
        <f t="shared" si="89"/>
        <v>0.54895410540736755</v>
      </c>
      <c r="Q61" s="8">
        <f t="shared" si="90"/>
        <v>1.2</v>
      </c>
      <c r="S61" s="6">
        <f t="shared" si="91"/>
        <v>11</v>
      </c>
      <c r="T61" s="7">
        <f t="shared" si="92"/>
        <v>1.0999999999999999</v>
      </c>
      <c r="U61" s="7">
        <f t="shared" si="93"/>
        <v>0.57694982761130276</v>
      </c>
      <c r="V61" s="7">
        <f t="shared" si="94"/>
        <v>0.1</v>
      </c>
      <c r="W61" s="7">
        <f t="shared" si="95"/>
        <v>-0.28847491380565138</v>
      </c>
      <c r="X61" s="7">
        <f t="shared" si="96"/>
        <v>-0.28126304096051008</v>
      </c>
      <c r="Y61" s="7">
        <f t="shared" si="97"/>
        <v>-0.2814433377816386</v>
      </c>
      <c r="Z61" s="7">
        <f t="shared" si="98"/>
        <v>-0.27440274691656946</v>
      </c>
      <c r="AA61" s="7">
        <f t="shared" si="99"/>
        <v>0.54881165397452747</v>
      </c>
      <c r="AB61" s="8">
        <f t="shared" si="100"/>
        <v>1.2</v>
      </c>
    </row>
    <row r="62" spans="1:28" x14ac:dyDescent="0.25">
      <c r="A62" s="6">
        <f t="shared" si="75"/>
        <v>12</v>
      </c>
      <c r="B62" s="7">
        <f t="shared" si="101"/>
        <v>1.2</v>
      </c>
      <c r="C62" s="7">
        <f t="shared" si="102"/>
        <v>0.54036008766263699</v>
      </c>
      <c r="D62" s="7">
        <f t="shared" si="103"/>
        <v>0.1</v>
      </c>
      <c r="E62" s="7">
        <f t="shared" si="104"/>
        <v>-0.27018004383131849</v>
      </c>
      <c r="F62" s="7">
        <f t="shared" si="105"/>
        <v>0.51334208327950515</v>
      </c>
      <c r="G62" s="8">
        <f t="shared" si="106"/>
        <v>1.3</v>
      </c>
      <c r="I62" s="6">
        <f t="shared" si="82"/>
        <v>12</v>
      </c>
      <c r="J62" s="7">
        <f t="shared" si="83"/>
        <v>1.2</v>
      </c>
      <c r="K62" s="7">
        <f t="shared" si="84"/>
        <v>0.54895410540736755</v>
      </c>
      <c r="L62" s="13">
        <f t="shared" si="85"/>
        <v>0.1</v>
      </c>
      <c r="M62" s="7">
        <f t="shared" si="86"/>
        <v>-0.27447705270368378</v>
      </c>
      <c r="N62" s="7">
        <f t="shared" si="87"/>
        <v>0.52150640013699923</v>
      </c>
      <c r="O62" s="7">
        <f t="shared" si="88"/>
        <v>-0.26075320006849961</v>
      </c>
      <c r="P62" s="7">
        <f t="shared" si="89"/>
        <v>0.5221925927687584</v>
      </c>
      <c r="Q62" s="8">
        <f t="shared" si="90"/>
        <v>1.3</v>
      </c>
      <c r="S62" s="6">
        <f t="shared" si="91"/>
        <v>12</v>
      </c>
      <c r="T62" s="7">
        <f t="shared" si="92"/>
        <v>1.2</v>
      </c>
      <c r="U62" s="7">
        <f t="shared" si="93"/>
        <v>0.54881165397452747</v>
      </c>
      <c r="V62" s="7">
        <f t="shared" si="94"/>
        <v>0.1</v>
      </c>
      <c r="W62" s="7">
        <f t="shared" si="95"/>
        <v>-0.27440582698726373</v>
      </c>
      <c r="X62" s="7">
        <f t="shared" si="96"/>
        <v>-0.26754568131258216</v>
      </c>
      <c r="Y62" s="7">
        <f t="shared" si="97"/>
        <v>-0.26771718495444918</v>
      </c>
      <c r="Z62" s="7">
        <f t="shared" si="98"/>
        <v>-0.26101996773954128</v>
      </c>
      <c r="AA62" s="7">
        <f t="shared" si="99"/>
        <v>0.52204579518684635</v>
      </c>
      <c r="AB62" s="8">
        <f t="shared" si="100"/>
        <v>1.3</v>
      </c>
    </row>
    <row r="63" spans="1:28" x14ac:dyDescent="0.25">
      <c r="A63" s="6">
        <f t="shared" si="75"/>
        <v>13</v>
      </c>
      <c r="B63" s="7">
        <f t="shared" si="101"/>
        <v>1.3</v>
      </c>
      <c r="C63" s="7">
        <f t="shared" si="102"/>
        <v>0.51334208327950515</v>
      </c>
      <c r="D63" s="7">
        <f t="shared" si="103"/>
        <v>0.1</v>
      </c>
      <c r="E63" s="7">
        <f t="shared" si="104"/>
        <v>-0.25667104163975257</v>
      </c>
      <c r="F63" s="7">
        <f t="shared" si="105"/>
        <v>0.48767497911552987</v>
      </c>
      <c r="G63" s="8">
        <f t="shared" si="106"/>
        <v>1.4000000000000001</v>
      </c>
      <c r="I63" s="6">
        <f t="shared" si="82"/>
        <v>13</v>
      </c>
      <c r="J63" s="7">
        <f t="shared" si="83"/>
        <v>1.3</v>
      </c>
      <c r="K63" s="7">
        <f t="shared" si="84"/>
        <v>0.5221925927687584</v>
      </c>
      <c r="L63" s="13">
        <f t="shared" si="85"/>
        <v>0.1</v>
      </c>
      <c r="M63" s="7">
        <f t="shared" si="86"/>
        <v>-0.2610962963843792</v>
      </c>
      <c r="N63" s="7">
        <f t="shared" si="87"/>
        <v>0.49608296313032046</v>
      </c>
      <c r="O63" s="7">
        <f t="shared" si="88"/>
        <v>-0.24804148156516023</v>
      </c>
      <c r="P63" s="7">
        <f t="shared" si="89"/>
        <v>0.49673570387128141</v>
      </c>
      <c r="Q63" s="8">
        <f t="shared" si="90"/>
        <v>1.4000000000000001</v>
      </c>
      <c r="S63" s="6">
        <f t="shared" si="91"/>
        <v>13</v>
      </c>
      <c r="T63" s="7">
        <f t="shared" si="92"/>
        <v>1.3</v>
      </c>
      <c r="U63" s="7">
        <f t="shared" si="93"/>
        <v>0.52204579518684635</v>
      </c>
      <c r="V63" s="7">
        <f t="shared" si="94"/>
        <v>0.1</v>
      </c>
      <c r="W63" s="7">
        <f t="shared" si="95"/>
        <v>-0.26102289759342318</v>
      </c>
      <c r="X63" s="7">
        <f t="shared" si="96"/>
        <v>-0.25449732515358758</v>
      </c>
      <c r="Y63" s="7">
        <f t="shared" si="97"/>
        <v>-0.25466046446458346</v>
      </c>
      <c r="Z63" s="7">
        <f t="shared" si="98"/>
        <v>-0.24828987437019401</v>
      </c>
      <c r="AA63" s="7">
        <f t="shared" si="99"/>
        <v>0.49658532266684702</v>
      </c>
      <c r="AB63" s="8">
        <f t="shared" si="100"/>
        <v>1.4000000000000001</v>
      </c>
    </row>
    <row r="64" spans="1:28" x14ac:dyDescent="0.25">
      <c r="A64" s="6">
        <f t="shared" si="75"/>
        <v>14</v>
      </c>
      <c r="B64" s="7">
        <f t="shared" si="101"/>
        <v>1.4000000000000001</v>
      </c>
      <c r="C64" s="7">
        <f t="shared" si="102"/>
        <v>0.48767497911552987</v>
      </c>
      <c r="D64" s="7">
        <f t="shared" si="103"/>
        <v>0.1</v>
      </c>
      <c r="E64" s="7">
        <f t="shared" si="104"/>
        <v>-0.24383748955776494</v>
      </c>
      <c r="F64" s="7">
        <f t="shared" si="105"/>
        <v>0.46329123015975338</v>
      </c>
      <c r="G64" s="8">
        <f t="shared" si="106"/>
        <v>1.5000000000000002</v>
      </c>
      <c r="I64" s="6">
        <f t="shared" si="82"/>
        <v>14</v>
      </c>
      <c r="J64" s="7">
        <f t="shared" si="83"/>
        <v>1.4000000000000001</v>
      </c>
      <c r="K64" s="7">
        <f t="shared" si="84"/>
        <v>0.49673570387128141</v>
      </c>
      <c r="L64" s="13">
        <f t="shared" si="85"/>
        <v>0.1</v>
      </c>
      <c r="M64" s="7">
        <f t="shared" si="86"/>
        <v>-0.2483678519356407</v>
      </c>
      <c r="N64" s="7">
        <f t="shared" si="87"/>
        <v>0.47189891867771733</v>
      </c>
      <c r="O64" s="7">
        <f t="shared" si="88"/>
        <v>-0.23594945933885866</v>
      </c>
      <c r="P64" s="7">
        <f t="shared" si="89"/>
        <v>0.47251983830755645</v>
      </c>
      <c r="Q64" s="8">
        <f t="shared" si="90"/>
        <v>1.5000000000000002</v>
      </c>
      <c r="S64" s="6">
        <f t="shared" si="91"/>
        <v>14</v>
      </c>
      <c r="T64" s="7">
        <f t="shared" si="92"/>
        <v>1.4000000000000001</v>
      </c>
      <c r="U64" s="7">
        <f t="shared" si="93"/>
        <v>0.49658532266684702</v>
      </c>
      <c r="V64" s="7">
        <f t="shared" si="94"/>
        <v>0.1</v>
      </c>
      <c r="W64" s="7">
        <f t="shared" si="95"/>
        <v>-0.24829266133342351</v>
      </c>
      <c r="X64" s="7">
        <f t="shared" si="96"/>
        <v>-0.24208534480008792</v>
      </c>
      <c r="Y64" s="7">
        <f t="shared" si="97"/>
        <v>-0.24224052771342131</v>
      </c>
      <c r="Z64" s="7">
        <f t="shared" si="98"/>
        <v>-0.23618063494775243</v>
      </c>
      <c r="AA64" s="7">
        <f t="shared" si="99"/>
        <v>0.47236657197837711</v>
      </c>
      <c r="AB64" s="8">
        <f t="shared" si="100"/>
        <v>1.5000000000000002</v>
      </c>
    </row>
    <row r="65" spans="1:28" x14ac:dyDescent="0.25">
      <c r="A65" s="6">
        <f t="shared" si="75"/>
        <v>15</v>
      </c>
      <c r="B65" s="7">
        <f>G64</f>
        <v>1.5000000000000002</v>
      </c>
      <c r="C65" s="7">
        <f>F64</f>
        <v>0.46329123015975338</v>
      </c>
      <c r="D65" s="7">
        <f>D64</f>
        <v>0.1</v>
      </c>
      <c r="E65" s="7">
        <f>-C65/2</f>
        <v>-0.23164561507987669</v>
      </c>
      <c r="F65" s="7">
        <f>C65+D65*E65</f>
        <v>0.4401266686517657</v>
      </c>
      <c r="G65" s="8">
        <f>B65+D65</f>
        <v>1.6000000000000003</v>
      </c>
      <c r="I65" s="6">
        <f t="shared" si="82"/>
        <v>15</v>
      </c>
      <c r="J65" s="7">
        <f t="shared" si="83"/>
        <v>1.5000000000000002</v>
      </c>
      <c r="K65" s="7">
        <f t="shared" si="84"/>
        <v>0.47251983830755645</v>
      </c>
      <c r="L65" s="13">
        <f t="shared" si="85"/>
        <v>0.1</v>
      </c>
      <c r="M65" s="7">
        <f t="shared" si="86"/>
        <v>-0.23625991915377823</v>
      </c>
      <c r="N65" s="7">
        <f t="shared" si="87"/>
        <v>0.44889384639217861</v>
      </c>
      <c r="O65" s="7">
        <f t="shared" si="88"/>
        <v>-0.2244469231960893</v>
      </c>
      <c r="P65" s="7">
        <f t="shared" si="89"/>
        <v>0.44948449619006309</v>
      </c>
      <c r="Q65" s="8">
        <f t="shared" si="90"/>
        <v>1.6000000000000003</v>
      </c>
      <c r="S65" s="6">
        <f t="shared" si="91"/>
        <v>15</v>
      </c>
      <c r="T65" s="7">
        <f t="shared" si="92"/>
        <v>1.5000000000000002</v>
      </c>
      <c r="U65" s="7">
        <f t="shared" si="93"/>
        <v>0.47236657197837711</v>
      </c>
      <c r="V65" s="7">
        <f t="shared" si="94"/>
        <v>0.1</v>
      </c>
      <c r="W65" s="7">
        <f t="shared" si="95"/>
        <v>-0.23618328598918856</v>
      </c>
      <c r="X65" s="7">
        <f t="shared" si="96"/>
        <v>-0.23027870383945884</v>
      </c>
      <c r="Y65" s="7">
        <f t="shared" si="97"/>
        <v>-0.23042631839320207</v>
      </c>
      <c r="Z65" s="7">
        <f t="shared" si="98"/>
        <v>-0.22466197006952845</v>
      </c>
      <c r="AA65" s="7">
        <f t="shared" si="99"/>
        <v>0.4493289836363098</v>
      </c>
      <c r="AB65" s="8">
        <f t="shared" si="100"/>
        <v>1.6000000000000003</v>
      </c>
    </row>
    <row r="66" spans="1:28" x14ac:dyDescent="0.25">
      <c r="A66" s="6">
        <f t="shared" si="75"/>
        <v>16</v>
      </c>
      <c r="B66" s="7">
        <f t="shared" ref="B66:B68" si="107">G65</f>
        <v>1.6000000000000003</v>
      </c>
      <c r="C66" s="7">
        <f t="shared" ref="C66:C68" si="108">F65</f>
        <v>0.4401266686517657</v>
      </c>
      <c r="D66" s="7">
        <f t="shared" ref="D66:D68" si="109">D65</f>
        <v>0.1</v>
      </c>
      <c r="E66" s="7">
        <f t="shared" ref="E66:E68" si="110">-C66/2</f>
        <v>-0.22006333432588285</v>
      </c>
      <c r="F66" s="7">
        <f t="shared" ref="F66:F68" si="111">C66+D66*E66</f>
        <v>0.41812033521917741</v>
      </c>
      <c r="G66" s="8">
        <f t="shared" ref="G66:G68" si="112">B66+D66</f>
        <v>1.7000000000000004</v>
      </c>
      <c r="I66" s="6">
        <f t="shared" si="82"/>
        <v>16</v>
      </c>
      <c r="J66" s="7">
        <f t="shared" si="83"/>
        <v>1.6000000000000003</v>
      </c>
      <c r="K66" s="7">
        <f t="shared" si="84"/>
        <v>0.44948449619006309</v>
      </c>
      <c r="L66" s="13">
        <f t="shared" si="85"/>
        <v>0.1</v>
      </c>
      <c r="M66" s="7">
        <f t="shared" si="86"/>
        <v>-0.22474224809503154</v>
      </c>
      <c r="N66" s="7">
        <f t="shared" si="87"/>
        <v>0.42701027138055991</v>
      </c>
      <c r="O66" s="7">
        <f t="shared" si="88"/>
        <v>-0.21350513569027996</v>
      </c>
      <c r="P66" s="7">
        <f t="shared" si="89"/>
        <v>0.4275721270007975</v>
      </c>
      <c r="Q66" s="8">
        <f t="shared" si="90"/>
        <v>1.7000000000000004</v>
      </c>
      <c r="S66" s="6">
        <f t="shared" si="91"/>
        <v>16</v>
      </c>
      <c r="T66" s="7">
        <f t="shared" si="92"/>
        <v>1.6000000000000003</v>
      </c>
      <c r="U66" s="7">
        <f t="shared" si="93"/>
        <v>0.4493289836363098</v>
      </c>
      <c r="V66" s="7">
        <f t="shared" si="94"/>
        <v>0.1</v>
      </c>
      <c r="W66" s="7">
        <f t="shared" si="95"/>
        <v>-0.2246644918181549</v>
      </c>
      <c r="X66" s="7">
        <f t="shared" si="96"/>
        <v>-0.21904787952270102</v>
      </c>
      <c r="Y66" s="7">
        <f t="shared" si="97"/>
        <v>-0.21918829483008737</v>
      </c>
      <c r="Z66" s="7">
        <f t="shared" si="98"/>
        <v>-0.21370507707665054</v>
      </c>
      <c r="AA66" s="7">
        <f t="shared" si="99"/>
        <v>0.42741495167630345</v>
      </c>
      <c r="AB66" s="8">
        <f t="shared" si="100"/>
        <v>1.7000000000000004</v>
      </c>
    </row>
    <row r="67" spans="1:28" x14ac:dyDescent="0.25">
      <c r="A67" s="6">
        <f t="shared" si="75"/>
        <v>17</v>
      </c>
      <c r="B67" s="7">
        <f t="shared" si="107"/>
        <v>1.7000000000000004</v>
      </c>
      <c r="C67" s="7">
        <f t="shared" si="108"/>
        <v>0.41812033521917741</v>
      </c>
      <c r="D67" s="7">
        <f t="shared" si="109"/>
        <v>0.1</v>
      </c>
      <c r="E67" s="7">
        <f t="shared" si="110"/>
        <v>-0.2090601676095887</v>
      </c>
      <c r="F67" s="7">
        <f t="shared" si="111"/>
        <v>0.39721431845821853</v>
      </c>
      <c r="G67" s="8">
        <f t="shared" si="112"/>
        <v>1.8000000000000005</v>
      </c>
      <c r="I67" s="6">
        <f t="shared" si="82"/>
        <v>17</v>
      </c>
      <c r="J67" s="7">
        <f t="shared" si="83"/>
        <v>1.7000000000000004</v>
      </c>
      <c r="K67" s="7">
        <f t="shared" si="84"/>
        <v>0.4275721270007975</v>
      </c>
      <c r="L67" s="13">
        <f t="shared" si="85"/>
        <v>0.1</v>
      </c>
      <c r="M67" s="7">
        <f t="shared" si="86"/>
        <v>-0.21378606350039875</v>
      </c>
      <c r="N67" s="7">
        <f t="shared" si="87"/>
        <v>0.40619352065075764</v>
      </c>
      <c r="O67" s="7">
        <f t="shared" si="88"/>
        <v>-0.20309676032537882</v>
      </c>
      <c r="P67" s="7">
        <f t="shared" si="89"/>
        <v>0.40672798580950864</v>
      </c>
      <c r="Q67" s="8">
        <f t="shared" si="90"/>
        <v>1.8000000000000005</v>
      </c>
      <c r="S67" s="6">
        <f t="shared" si="91"/>
        <v>17</v>
      </c>
      <c r="T67" s="7">
        <f t="shared" si="92"/>
        <v>1.7000000000000004</v>
      </c>
      <c r="U67" s="7">
        <f t="shared" si="93"/>
        <v>0.42741495167630345</v>
      </c>
      <c r="V67" s="7">
        <f t="shared" si="94"/>
        <v>0.1</v>
      </c>
      <c r="W67" s="7">
        <f t="shared" si="95"/>
        <v>-0.21370747583815172</v>
      </c>
      <c r="X67" s="7">
        <f t="shared" si="96"/>
        <v>-0.20836478894219793</v>
      </c>
      <c r="Y67" s="7">
        <f t="shared" si="97"/>
        <v>-0.20849835611459677</v>
      </c>
      <c r="Z67" s="7">
        <f t="shared" si="98"/>
        <v>-0.20328255803242187</v>
      </c>
      <c r="AA67" s="7">
        <f t="shared" si="99"/>
        <v>0.40656967960990076</v>
      </c>
      <c r="AB67" s="8">
        <f t="shared" si="100"/>
        <v>1.8000000000000005</v>
      </c>
    </row>
    <row r="68" spans="1:28" x14ac:dyDescent="0.25">
      <c r="A68" s="6">
        <f t="shared" si="75"/>
        <v>18</v>
      </c>
      <c r="B68" s="7">
        <f t="shared" si="107"/>
        <v>1.8000000000000005</v>
      </c>
      <c r="C68" s="7">
        <f t="shared" si="108"/>
        <v>0.39721431845821853</v>
      </c>
      <c r="D68" s="7">
        <f t="shared" si="109"/>
        <v>0.1</v>
      </c>
      <c r="E68" s="7">
        <f t="shared" si="110"/>
        <v>-0.19860715922910926</v>
      </c>
      <c r="F68" s="7">
        <f t="shared" si="111"/>
        <v>0.37735360253530759</v>
      </c>
      <c r="G68" s="8">
        <f t="shared" si="112"/>
        <v>1.9000000000000006</v>
      </c>
      <c r="I68" s="6">
        <f t="shared" si="82"/>
        <v>18</v>
      </c>
      <c r="J68" s="7">
        <f t="shared" si="83"/>
        <v>1.8000000000000005</v>
      </c>
      <c r="K68" s="7">
        <f t="shared" si="84"/>
        <v>0.40672798580950864</v>
      </c>
      <c r="L68" s="13">
        <f t="shared" si="85"/>
        <v>0.1</v>
      </c>
      <c r="M68" s="7">
        <f t="shared" si="86"/>
        <v>-0.20336399290475432</v>
      </c>
      <c r="N68" s="7">
        <f t="shared" si="87"/>
        <v>0.38639158651903321</v>
      </c>
      <c r="O68" s="7">
        <f t="shared" si="88"/>
        <v>-0.19319579325951661</v>
      </c>
      <c r="P68" s="7">
        <f t="shared" si="89"/>
        <v>0.38689999650129508</v>
      </c>
      <c r="Q68" s="8">
        <f t="shared" si="90"/>
        <v>1.9000000000000006</v>
      </c>
      <c r="S68" s="6">
        <f t="shared" si="91"/>
        <v>18</v>
      </c>
      <c r="T68" s="7">
        <f t="shared" si="92"/>
        <v>1.8000000000000005</v>
      </c>
      <c r="U68" s="7">
        <f t="shared" si="93"/>
        <v>0.40656967960990076</v>
      </c>
      <c r="V68" s="7">
        <f t="shared" si="94"/>
        <v>0.1</v>
      </c>
      <c r="W68" s="7">
        <f t="shared" si="95"/>
        <v>-0.20328483980495038</v>
      </c>
      <c r="X68" s="7">
        <f t="shared" si="96"/>
        <v>-0.19820271880982662</v>
      </c>
      <c r="Y68" s="7">
        <f t="shared" si="97"/>
        <v>-0.19832977183470471</v>
      </c>
      <c r="Z68" s="7">
        <f t="shared" si="98"/>
        <v>-0.19336835121321513</v>
      </c>
      <c r="AA68" s="7">
        <f t="shared" si="99"/>
        <v>0.38674104340478027</v>
      </c>
      <c r="AB68" s="8">
        <f t="shared" si="100"/>
        <v>1.9000000000000006</v>
      </c>
    </row>
    <row r="69" spans="1:28" x14ac:dyDescent="0.25">
      <c r="A69" s="9">
        <f t="shared" si="75"/>
        <v>19</v>
      </c>
      <c r="B69" s="10">
        <f>G68</f>
        <v>1.9000000000000006</v>
      </c>
      <c r="C69" s="10">
        <f>F68</f>
        <v>0.37735360253530759</v>
      </c>
      <c r="D69" s="10">
        <f>D68</f>
        <v>0.1</v>
      </c>
      <c r="E69" s="10">
        <f>-C69/2</f>
        <v>-0.18867680126765379</v>
      </c>
      <c r="F69" s="11">
        <f>C69+D69*E69</f>
        <v>0.35848592240854221</v>
      </c>
      <c r="G69" s="12">
        <f>B69+D69</f>
        <v>2.0000000000000004</v>
      </c>
      <c r="I69" s="9">
        <f t="shared" si="82"/>
        <v>19</v>
      </c>
      <c r="J69" s="10">
        <f t="shared" si="83"/>
        <v>1.9000000000000006</v>
      </c>
      <c r="K69" s="10">
        <f t="shared" si="84"/>
        <v>0.38689999650129508</v>
      </c>
      <c r="L69" s="14">
        <f t="shared" si="85"/>
        <v>0.1</v>
      </c>
      <c r="M69" s="10">
        <f t="shared" si="86"/>
        <v>-0.19344999825064754</v>
      </c>
      <c r="N69" s="10">
        <f t="shared" si="87"/>
        <v>0.36755499667623032</v>
      </c>
      <c r="O69" s="10">
        <f t="shared" si="88"/>
        <v>-0.18377749833811516</v>
      </c>
      <c r="P69" s="11">
        <f t="shared" si="89"/>
        <v>0.36803862167185697</v>
      </c>
      <c r="Q69" s="12">
        <f t="shared" si="90"/>
        <v>2.0000000000000004</v>
      </c>
      <c r="S69" s="9">
        <f t="shared" si="91"/>
        <v>19</v>
      </c>
      <c r="T69" s="10">
        <f t="shared" si="92"/>
        <v>1.9000000000000006</v>
      </c>
      <c r="U69" s="10">
        <f t="shared" si="93"/>
        <v>0.38674104340478027</v>
      </c>
      <c r="V69" s="10">
        <f t="shared" si="94"/>
        <v>0.1</v>
      </c>
      <c r="W69" s="10">
        <f t="shared" si="95"/>
        <v>-0.19337052170239014</v>
      </c>
      <c r="X69" s="10">
        <f t="shared" si="96"/>
        <v>-0.18853625865983037</v>
      </c>
      <c r="Y69" s="10">
        <f t="shared" si="97"/>
        <v>-0.18865711523589437</v>
      </c>
      <c r="Z69" s="10">
        <f t="shared" si="98"/>
        <v>-0.18393766594059541</v>
      </c>
      <c r="AA69" s="11">
        <f t="shared" si="99"/>
        <v>0.36787946114753967</v>
      </c>
      <c r="AB69" s="12">
        <f t="shared" si="100"/>
        <v>2.0000000000000004</v>
      </c>
    </row>
    <row r="71" spans="1:28" x14ac:dyDescent="0.25">
      <c r="A71" s="3" t="s">
        <v>0</v>
      </c>
      <c r="B71" s="4" t="s">
        <v>10</v>
      </c>
      <c r="C71" s="4" t="s">
        <v>9</v>
      </c>
      <c r="D71" s="4" t="s">
        <v>1</v>
      </c>
      <c r="E71" s="4" t="s">
        <v>3</v>
      </c>
      <c r="F71" s="4" t="s">
        <v>2</v>
      </c>
      <c r="G71" s="5" t="s">
        <v>4</v>
      </c>
      <c r="I71" s="3" t="s">
        <v>0</v>
      </c>
      <c r="J71" s="4" t="s">
        <v>10</v>
      </c>
      <c r="K71" s="4" t="s">
        <v>9</v>
      </c>
      <c r="L71" s="4" t="s">
        <v>1</v>
      </c>
      <c r="M71" s="4" t="s">
        <v>3</v>
      </c>
      <c r="N71" s="4" t="s">
        <v>6</v>
      </c>
      <c r="O71" s="4" t="s">
        <v>7</v>
      </c>
      <c r="P71" s="4" t="s">
        <v>2</v>
      </c>
      <c r="Q71" s="5" t="s">
        <v>4</v>
      </c>
      <c r="S71" s="3" t="s">
        <v>0</v>
      </c>
      <c r="T71" s="4" t="s">
        <v>10</v>
      </c>
      <c r="U71" s="4" t="s">
        <v>9</v>
      </c>
      <c r="V71" s="4" t="s">
        <v>1</v>
      </c>
      <c r="W71" s="4" t="s">
        <v>11</v>
      </c>
      <c r="X71" s="4" t="s">
        <v>12</v>
      </c>
      <c r="Y71" s="4" t="s">
        <v>13</v>
      </c>
      <c r="Z71" s="4" t="s">
        <v>14</v>
      </c>
      <c r="AA71" s="4" t="s">
        <v>2</v>
      </c>
      <c r="AB71" s="5" t="s">
        <v>4</v>
      </c>
    </row>
    <row r="72" spans="1:28" x14ac:dyDescent="0.25">
      <c r="A72" s="6">
        <v>0</v>
      </c>
      <c r="B72" s="7">
        <v>0</v>
      </c>
      <c r="C72" s="7">
        <v>1</v>
      </c>
      <c r="D72" s="7">
        <v>0.5</v>
      </c>
      <c r="E72" s="7">
        <f>-C72/2</f>
        <v>-0.5</v>
      </c>
      <c r="F72" s="7">
        <f>C72+D72*E72</f>
        <v>0.75</v>
      </c>
      <c r="G72" s="8">
        <f>B72+D72</f>
        <v>0.5</v>
      </c>
      <c r="I72" s="6">
        <v>0</v>
      </c>
      <c r="J72" s="7">
        <v>0</v>
      </c>
      <c r="K72" s="7">
        <v>1</v>
      </c>
      <c r="L72" s="7">
        <v>0.5</v>
      </c>
      <c r="M72" s="7">
        <f>-K72/2</f>
        <v>-0.5</v>
      </c>
      <c r="N72" s="7">
        <f>K72+L72*M72</f>
        <v>0.75</v>
      </c>
      <c r="O72" s="7">
        <f>-N72/2</f>
        <v>-0.375</v>
      </c>
      <c r="P72" s="7">
        <f>K72+(L72/2)*(M72+O72)</f>
        <v>0.78125</v>
      </c>
      <c r="Q72" s="8">
        <f>J72+L72</f>
        <v>0.5</v>
      </c>
      <c r="S72" s="6">
        <v>0</v>
      </c>
      <c r="T72" s="7">
        <v>0</v>
      </c>
      <c r="U72" s="7">
        <v>1</v>
      </c>
      <c r="V72" s="7">
        <v>0.5</v>
      </c>
      <c r="W72" s="7">
        <f>-U72/2</f>
        <v>-0.5</v>
      </c>
      <c r="X72" s="7">
        <f>-(U72+W72*V72/2)/2</f>
        <v>-0.4375</v>
      </c>
      <c r="Y72" s="7">
        <f>-(U72+X72*V72/2)/2</f>
        <v>-0.4453125</v>
      </c>
      <c r="Z72" s="7">
        <f>-(U72+V72*Y72)/2</f>
        <v>-0.388671875</v>
      </c>
      <c r="AA72" s="7">
        <f>U72+PRODUCT(V72/6,(W72+2*X72+2*Y72+Z72))</f>
        <v>0.77880859375</v>
      </c>
      <c r="AB72" s="8">
        <f>T72+V72</f>
        <v>0.5</v>
      </c>
    </row>
    <row r="73" spans="1:28" x14ac:dyDescent="0.25">
      <c r="A73" s="6">
        <f>A72+1</f>
        <v>1</v>
      </c>
      <c r="B73" s="7">
        <f>G72</f>
        <v>0.5</v>
      </c>
      <c r="C73" s="7">
        <f>F72</f>
        <v>0.75</v>
      </c>
      <c r="D73" s="7">
        <f>D72</f>
        <v>0.5</v>
      </c>
      <c r="E73" s="7">
        <f>-C73/2</f>
        <v>-0.375</v>
      </c>
      <c r="F73" s="7">
        <f>C73+D73*E73</f>
        <v>0.5625</v>
      </c>
      <c r="G73" s="8">
        <f>B73+D73</f>
        <v>1</v>
      </c>
      <c r="I73" s="6">
        <f>I72+1</f>
        <v>1</v>
      </c>
      <c r="J73" s="7">
        <f>Q72</f>
        <v>0.5</v>
      </c>
      <c r="K73" s="7">
        <f>P72</f>
        <v>0.78125</v>
      </c>
      <c r="L73" s="13">
        <f>L72</f>
        <v>0.5</v>
      </c>
      <c r="M73" s="7">
        <f>-K73/2</f>
        <v>-0.390625</v>
      </c>
      <c r="N73" s="7">
        <f>K73+L73*M73</f>
        <v>0.5859375</v>
      </c>
      <c r="O73" s="7">
        <f>-N73/2</f>
        <v>-0.29296875</v>
      </c>
      <c r="P73" s="7">
        <f>K73+(L73/2)*(M73+O73)</f>
        <v>0.6103515625</v>
      </c>
      <c r="Q73" s="8">
        <f>J73+L73</f>
        <v>1</v>
      </c>
      <c r="S73" s="6">
        <f>S72+1</f>
        <v>1</v>
      </c>
      <c r="T73" s="7">
        <f>AB72</f>
        <v>0.5</v>
      </c>
      <c r="U73" s="7">
        <f>AA72</f>
        <v>0.77880859375</v>
      </c>
      <c r="V73" s="7">
        <f>V72</f>
        <v>0.5</v>
      </c>
      <c r="W73" s="7">
        <f t="shared" ref="W73" si="113">-U73/2</f>
        <v>-0.389404296875</v>
      </c>
      <c r="X73" s="7">
        <f t="shared" ref="X73" si="114">-(U73+W73*V73/2)/2</f>
        <v>-0.340728759765625</v>
      </c>
      <c r="Y73" s="7">
        <f t="shared" ref="Y73" si="115">-(U73+X73*V73/2)/2</f>
        <v>-0.34681320190429688</v>
      </c>
      <c r="Z73" s="7">
        <f t="shared" ref="Z73" si="116">-(U73+V73*Y73)/2</f>
        <v>-0.30270099639892578</v>
      </c>
      <c r="AA73" s="7">
        <f t="shared" ref="AA73" si="117">U73+PRODUCT(V73/6,(W73+2*X73+2*Y73+Z73))</f>
        <v>0.60654282569885254</v>
      </c>
      <c r="AB73" s="8">
        <f>T73+V73</f>
        <v>1</v>
      </c>
    </row>
    <row r="74" spans="1:28" x14ac:dyDescent="0.25">
      <c r="A74" s="6">
        <f t="shared" ref="A74:A91" si="118">A73+1</f>
        <v>2</v>
      </c>
      <c r="B74" s="7">
        <f t="shared" ref="B74:B86" si="119">G73</f>
        <v>1</v>
      </c>
      <c r="C74" s="7">
        <f t="shared" ref="C74:C86" si="120">F73</f>
        <v>0.5625</v>
      </c>
      <c r="D74" s="7">
        <f t="shared" ref="D74:D86" si="121">D73</f>
        <v>0.5</v>
      </c>
      <c r="E74" s="7">
        <f t="shared" ref="E74:E86" si="122">-C74/2</f>
        <v>-0.28125</v>
      </c>
      <c r="F74" s="7">
        <f t="shared" ref="F74:F86" si="123">C74+D74*E74</f>
        <v>0.421875</v>
      </c>
      <c r="G74" s="8">
        <f t="shared" ref="G74:G86" si="124">B74+D74</f>
        <v>1.5</v>
      </c>
      <c r="I74" s="6">
        <f t="shared" ref="I74:I75" si="125">I73+1</f>
        <v>2</v>
      </c>
      <c r="J74" s="7">
        <f t="shared" ref="J74:J75" si="126">Q73</f>
        <v>1</v>
      </c>
      <c r="K74" s="7">
        <f t="shared" ref="K74:K75" si="127">P73</f>
        <v>0.6103515625</v>
      </c>
      <c r="L74" s="13">
        <f t="shared" ref="L74:L75" si="128">L73</f>
        <v>0.5</v>
      </c>
      <c r="M74" s="7">
        <f t="shared" ref="M74:M75" si="129">-K74/2</f>
        <v>-0.30517578125</v>
      </c>
      <c r="N74" s="7">
        <f t="shared" ref="N74:N75" si="130">K74+L74*M74</f>
        <v>0.457763671875</v>
      </c>
      <c r="O74" s="7">
        <f t="shared" ref="O74:O75" si="131">-N74/2</f>
        <v>-0.2288818359375</v>
      </c>
      <c r="P74" s="7">
        <f t="shared" ref="P74:P75" si="132">K74+(L74/2)*(M74+O74)</f>
        <v>0.476837158203125</v>
      </c>
      <c r="Q74" s="8">
        <f t="shared" ref="Q74:Q75" si="133">J74+L74</f>
        <v>1.5</v>
      </c>
      <c r="S74" s="6">
        <f t="shared" ref="S74:S75" si="134">S73+1</f>
        <v>2</v>
      </c>
      <c r="T74" s="7">
        <f t="shared" ref="T74:T75" si="135">AB73</f>
        <v>1</v>
      </c>
      <c r="U74" s="7">
        <f t="shared" ref="U74:U75" si="136">AA73</f>
        <v>0.60654282569885254</v>
      </c>
      <c r="V74" s="7">
        <f t="shared" ref="V74:V75" si="137">V73</f>
        <v>0.5</v>
      </c>
      <c r="W74" s="7">
        <f t="shared" ref="W74:W75" si="138">-U74/2</f>
        <v>-0.30327141284942627</v>
      </c>
      <c r="X74" s="7">
        <f t="shared" ref="X74:X75" si="139">-(U74+W74*V74/2)/2</f>
        <v>-0.26536248624324799</v>
      </c>
      <c r="Y74" s="7">
        <f t="shared" ref="Y74:Y75" si="140">-(U74+X74*V74/2)/2</f>
        <v>-0.27010110206902027</v>
      </c>
      <c r="Z74" s="7">
        <f t="shared" ref="Z74:Z75" si="141">-(U74+V74*Y74)/2</f>
        <v>-0.2357461373321712</v>
      </c>
      <c r="AA74" s="7">
        <f t="shared" ref="AA74:AA75" si="142">U74+PRODUCT(V74/6,(W74+2*X74+2*Y74+Z74))</f>
        <v>0.47238076513167471</v>
      </c>
      <c r="AB74" s="8">
        <f t="shared" ref="AB74:AB75" si="143">T74+V74</f>
        <v>1.5</v>
      </c>
    </row>
    <row r="75" spans="1:28" x14ac:dyDescent="0.25">
      <c r="A75" s="9">
        <f t="shared" si="118"/>
        <v>3</v>
      </c>
      <c r="B75" s="10">
        <f t="shared" si="119"/>
        <v>1.5</v>
      </c>
      <c r="C75" s="10">
        <f t="shared" si="120"/>
        <v>0.421875</v>
      </c>
      <c r="D75" s="10">
        <f t="shared" si="121"/>
        <v>0.5</v>
      </c>
      <c r="E75" s="10">
        <f t="shared" si="122"/>
        <v>-0.2109375</v>
      </c>
      <c r="F75" s="11">
        <f t="shared" si="123"/>
        <v>0.31640625</v>
      </c>
      <c r="G75" s="12">
        <f t="shared" si="124"/>
        <v>2</v>
      </c>
      <c r="I75" s="9">
        <f t="shared" si="125"/>
        <v>3</v>
      </c>
      <c r="J75" s="10">
        <f t="shared" si="126"/>
        <v>1.5</v>
      </c>
      <c r="K75" s="10">
        <f t="shared" si="127"/>
        <v>0.476837158203125</v>
      </c>
      <c r="L75" s="14">
        <f t="shared" si="128"/>
        <v>0.5</v>
      </c>
      <c r="M75" s="10">
        <f t="shared" si="129"/>
        <v>-0.2384185791015625</v>
      </c>
      <c r="N75" s="10">
        <f t="shared" si="130"/>
        <v>0.35762786865234375</v>
      </c>
      <c r="O75" s="10">
        <f t="shared" si="131"/>
        <v>-0.17881393432617188</v>
      </c>
      <c r="P75" s="11">
        <f t="shared" si="132"/>
        <v>0.37252902984619141</v>
      </c>
      <c r="Q75" s="12">
        <f t="shared" si="133"/>
        <v>2</v>
      </c>
      <c r="S75" s="9">
        <f t="shared" si="134"/>
        <v>3</v>
      </c>
      <c r="T75" s="10">
        <f t="shared" si="135"/>
        <v>1.5</v>
      </c>
      <c r="U75" s="10">
        <f t="shared" si="136"/>
        <v>0.47238076513167471</v>
      </c>
      <c r="V75" s="10">
        <f t="shared" si="137"/>
        <v>0.5</v>
      </c>
      <c r="W75" s="10">
        <f t="shared" si="138"/>
        <v>-0.23619038256583735</v>
      </c>
      <c r="X75" s="10">
        <f t="shared" si="139"/>
        <v>-0.20666658474510768</v>
      </c>
      <c r="Y75" s="10">
        <f t="shared" si="140"/>
        <v>-0.21035705947269889</v>
      </c>
      <c r="Z75" s="10">
        <f t="shared" si="141"/>
        <v>-0.18360111769766263</v>
      </c>
      <c r="AA75" s="11">
        <f t="shared" si="142"/>
        <v>0.36789419940674861</v>
      </c>
      <c r="AB75" s="12">
        <f t="shared" si="143"/>
        <v>2</v>
      </c>
    </row>
    <row r="76" spans="1:28" x14ac:dyDescent="0.25">
      <c r="A76" s="7"/>
      <c r="B76" s="7"/>
      <c r="C76" s="7"/>
      <c r="D76" s="7"/>
      <c r="E76" s="7"/>
      <c r="F76" s="7"/>
      <c r="G76" s="7"/>
    </row>
    <row r="77" spans="1:28" x14ac:dyDescent="0.25">
      <c r="A77" s="7"/>
      <c r="B77" s="7"/>
      <c r="C77" s="7"/>
      <c r="D77" s="7"/>
      <c r="E77" s="7"/>
      <c r="F77" s="7"/>
      <c r="G77" s="7"/>
    </row>
    <row r="78" spans="1:28" x14ac:dyDescent="0.25">
      <c r="A78" s="7"/>
      <c r="B78" s="7"/>
      <c r="C78" s="7"/>
      <c r="D78" s="7"/>
      <c r="E78" s="7"/>
      <c r="F78" s="7"/>
      <c r="G78" s="7"/>
    </row>
    <row r="79" spans="1:28" x14ac:dyDescent="0.25">
      <c r="A79" s="7"/>
      <c r="B79" s="7"/>
      <c r="C79" s="7"/>
      <c r="D79" s="7"/>
      <c r="E79" s="7"/>
      <c r="F79" s="7"/>
      <c r="G79" s="7"/>
    </row>
    <row r="80" spans="1:28" x14ac:dyDescent="0.25">
      <c r="A80" s="7"/>
      <c r="B80" s="7"/>
      <c r="C80" s="7"/>
      <c r="D80" s="7"/>
      <c r="E80" s="7"/>
      <c r="F80" s="7"/>
      <c r="G80" s="7"/>
    </row>
    <row r="81" spans="1:7" x14ac:dyDescent="0.25">
      <c r="A81" s="7"/>
      <c r="B81" s="7"/>
      <c r="C81" s="7"/>
      <c r="D81" s="7"/>
      <c r="E81" s="7"/>
      <c r="F81" s="7"/>
      <c r="G81" s="7"/>
    </row>
    <row r="82" spans="1:7" x14ac:dyDescent="0.25">
      <c r="A82" s="7"/>
      <c r="B82" s="7"/>
      <c r="C82" s="7"/>
      <c r="D82" s="7"/>
      <c r="E82" s="7"/>
      <c r="F82" s="7"/>
      <c r="G82" s="7"/>
    </row>
    <row r="83" spans="1:7" x14ac:dyDescent="0.25">
      <c r="A83" s="7"/>
      <c r="B83" s="7"/>
      <c r="C83" s="7"/>
      <c r="D83" s="7"/>
      <c r="E83" s="7"/>
      <c r="F83" s="7"/>
      <c r="G83" s="7"/>
    </row>
    <row r="84" spans="1:7" x14ac:dyDescent="0.25">
      <c r="A84" s="7"/>
      <c r="B84" s="7"/>
      <c r="C84" s="7"/>
      <c r="D84" s="7"/>
      <c r="E84" s="7"/>
      <c r="F84" s="7"/>
      <c r="G84" s="7"/>
    </row>
    <row r="85" spans="1:7" x14ac:dyDescent="0.25">
      <c r="A85" s="7"/>
      <c r="B85" s="7"/>
      <c r="C85" s="7"/>
      <c r="D85" s="7"/>
      <c r="E85" s="7"/>
      <c r="F85" s="7"/>
      <c r="G85" s="7"/>
    </row>
    <row r="86" spans="1:7" x14ac:dyDescent="0.25">
      <c r="A86" s="7"/>
      <c r="B86" s="7"/>
      <c r="C86" s="7"/>
      <c r="D86" s="7"/>
      <c r="E86" s="7"/>
      <c r="F86" s="7"/>
      <c r="G86" s="7"/>
    </row>
    <row r="87" spans="1:7" x14ac:dyDescent="0.25">
      <c r="A87" s="7"/>
      <c r="B87" s="7"/>
      <c r="C87" s="7"/>
      <c r="D87" s="7"/>
      <c r="E87" s="7"/>
      <c r="F87" s="7"/>
      <c r="G87" s="7"/>
    </row>
    <row r="88" spans="1:7" x14ac:dyDescent="0.25">
      <c r="A88" s="7"/>
      <c r="B88" s="7"/>
      <c r="C88" s="7"/>
      <c r="D88" s="7"/>
      <c r="E88" s="7"/>
      <c r="F88" s="7"/>
      <c r="G88" s="7"/>
    </row>
    <row r="89" spans="1:7" x14ac:dyDescent="0.25">
      <c r="A89" s="7"/>
      <c r="B89" s="7"/>
      <c r="C89" s="7"/>
      <c r="D89" s="7"/>
      <c r="E89" s="7"/>
      <c r="F89" s="7"/>
      <c r="G89" s="7"/>
    </row>
    <row r="90" spans="1:7" x14ac:dyDescent="0.25">
      <c r="A90" s="7"/>
      <c r="B90" s="7"/>
      <c r="C90" s="7"/>
      <c r="D90" s="7"/>
      <c r="E90" s="7"/>
      <c r="F90" s="7"/>
      <c r="G90" s="7"/>
    </row>
    <row r="91" spans="1:7" x14ac:dyDescent="0.25">
      <c r="A91" s="7"/>
      <c r="B91" s="7"/>
      <c r="C91" s="7"/>
      <c r="D91" s="7"/>
      <c r="E91" s="7"/>
      <c r="F91" s="15"/>
      <c r="G91" s="7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FREIRE</dc:creator>
  <cp:lastModifiedBy>LEANDRO FREIRE</cp:lastModifiedBy>
  <dcterms:created xsi:type="dcterms:W3CDTF">2017-08-11T18:40:39Z</dcterms:created>
  <dcterms:modified xsi:type="dcterms:W3CDTF">2017-08-12T13:46:07Z</dcterms:modified>
</cp:coreProperties>
</file>