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 FREIRE\Documents\Meus arquivos\2017\Cálculo numérico\Atividade Lista 1v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H11" i="1"/>
  <c r="B22" i="1"/>
  <c r="P5" i="1" l="1"/>
  <c r="P6" i="1"/>
  <c r="P7" i="1"/>
  <c r="P8" i="1"/>
  <c r="P9" i="1"/>
  <c r="P10" i="1"/>
  <c r="P11" i="1"/>
  <c r="O5" i="1"/>
  <c r="N6" i="1"/>
  <c r="O6" i="1" s="1"/>
  <c r="N7" i="1" s="1"/>
  <c r="O7" i="1" s="1"/>
  <c r="N8" i="1" s="1"/>
  <c r="O8" i="1" s="1"/>
  <c r="N9" i="1" s="1"/>
  <c r="O9" i="1" s="1"/>
  <c r="N10" i="1" s="1"/>
  <c r="O10" i="1" s="1"/>
  <c r="N11" i="1" s="1"/>
  <c r="O11" i="1" s="1"/>
  <c r="N5" i="1"/>
  <c r="P4" i="1"/>
  <c r="O4" i="1"/>
  <c r="J6" i="1"/>
  <c r="J5" i="1"/>
  <c r="J7" i="1"/>
  <c r="J8" i="1"/>
  <c r="J9" i="1"/>
  <c r="I5" i="1"/>
  <c r="H6" i="1" s="1"/>
  <c r="I6" i="1" s="1"/>
  <c r="H7" i="1" s="1"/>
  <c r="I7" i="1" s="1"/>
  <c r="H8" i="1" s="1"/>
  <c r="I8" i="1" s="1"/>
  <c r="H9" i="1" s="1"/>
  <c r="I9" i="1" s="1"/>
  <c r="H5" i="1"/>
  <c r="J4" i="1"/>
  <c r="I4" i="1"/>
  <c r="D18" i="1" l="1"/>
  <c r="D19" i="1"/>
  <c r="D20" i="1"/>
  <c r="C18" i="1"/>
  <c r="C19" i="1"/>
  <c r="B18" i="1"/>
  <c r="B19" i="1"/>
  <c r="B20" i="1"/>
  <c r="C20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C5" i="1"/>
  <c r="B6" i="1"/>
  <c r="C6" i="1" s="1"/>
  <c r="B5" i="1"/>
  <c r="D4" i="1"/>
  <c r="B7" i="1" l="1"/>
  <c r="C7" i="1" s="1"/>
  <c r="C4" i="1"/>
  <c r="B8" i="1" l="1"/>
  <c r="C8" i="1" s="1"/>
  <c r="B9" i="1" l="1"/>
  <c r="C9" i="1" s="1"/>
  <c r="B10" i="1" l="1"/>
  <c r="C10" i="1" s="1"/>
  <c r="B11" i="1" l="1"/>
  <c r="C11" i="1" s="1"/>
  <c r="B12" i="1" l="1"/>
  <c r="C12" i="1" s="1"/>
  <c r="B13" i="1" l="1"/>
  <c r="C13" i="1" s="1"/>
  <c r="B14" i="1" l="1"/>
  <c r="C14" i="1" s="1"/>
  <c r="B15" i="1" l="1"/>
  <c r="C15" i="1" s="1"/>
  <c r="B16" i="1" l="1"/>
  <c r="C16" i="1" s="1"/>
  <c r="B17" i="1" s="1"/>
  <c r="C17" i="1" s="1"/>
</calcChain>
</file>

<file path=xl/sharedStrings.xml><?xml version="1.0" encoding="utf-8"?>
<sst xmlns="http://schemas.openxmlformats.org/spreadsheetml/2006/main" count="19" uniqueCount="9">
  <si>
    <t>n</t>
  </si>
  <si>
    <t>xn</t>
  </si>
  <si>
    <t>xn+1</t>
  </si>
  <si>
    <t>erro</t>
  </si>
  <si>
    <t>e^(x)+2^(-x)+2*cos(x)-6</t>
  </si>
  <si>
    <t>ln(x-1)+cos(x-1)</t>
  </si>
  <si>
    <t>e^(x)-3*x^(2)</t>
  </si>
  <si>
    <t>raíz com erro de 10e-3</t>
  </si>
  <si>
    <t>Resolução da questão 9 (pelo método de Newton-Raphson) Lista I -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</si>
</sst>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E2" sqref="E2"/>
    </sheetView>
  </sheetViews>
  <sheetFormatPr defaultRowHeight="15" x14ac:dyDescent="0.25"/>
  <cols>
    <col min="10" max="10" width="12" bestFit="1" customWidth="1"/>
  </cols>
  <sheetData>
    <row r="1" spans="1:16" x14ac:dyDescent="0.25">
      <c r="A1" s="12" t="s">
        <v>8</v>
      </c>
    </row>
    <row r="2" spans="1:16" x14ac:dyDescent="0.25">
      <c r="A2" s="1"/>
      <c r="B2" s="2" t="s">
        <v>4</v>
      </c>
      <c r="C2" s="3"/>
      <c r="D2" s="4"/>
      <c r="G2" s="1"/>
      <c r="H2" s="2" t="s">
        <v>5</v>
      </c>
      <c r="I2" s="3"/>
      <c r="J2" s="4"/>
      <c r="M2" s="1"/>
      <c r="N2" s="2" t="s">
        <v>6</v>
      </c>
      <c r="O2" s="3"/>
      <c r="P2" s="4"/>
    </row>
    <row r="3" spans="1:16" x14ac:dyDescent="0.25">
      <c r="A3" s="5" t="s">
        <v>0</v>
      </c>
      <c r="B3" s="6" t="s">
        <v>1</v>
      </c>
      <c r="C3" s="6" t="s">
        <v>2</v>
      </c>
      <c r="D3" s="7" t="s">
        <v>3</v>
      </c>
      <c r="G3" s="5" t="s">
        <v>0</v>
      </c>
      <c r="H3" s="6" t="s">
        <v>1</v>
      </c>
      <c r="I3" s="6" t="s">
        <v>2</v>
      </c>
      <c r="J3" s="7" t="s">
        <v>3</v>
      </c>
      <c r="M3" s="5" t="s">
        <v>0</v>
      </c>
      <c r="N3" s="6" t="s">
        <v>1</v>
      </c>
      <c r="O3" s="6" t="s">
        <v>2</v>
      </c>
      <c r="P3" s="7" t="s">
        <v>3</v>
      </c>
    </row>
    <row r="4" spans="1:16" x14ac:dyDescent="0.25">
      <c r="A4" s="5">
        <v>0</v>
      </c>
      <c r="B4" s="6">
        <v>1</v>
      </c>
      <c r="C4" s="6">
        <f>B4-((EXP(B4)+2^(-B4)+2*COS(B4)-6)/(EXP(B4)-(2^(-B4))*LOG(2)-2*SIN(B4)))</f>
        <v>2.9225426802095971</v>
      </c>
      <c r="D4" s="7">
        <f>ABS(EXP(C4)+2^(-C4)+2*COS(C4)-6)</f>
        <v>10.76817793859928</v>
      </c>
      <c r="G4" s="5">
        <v>0</v>
      </c>
      <c r="H4" s="6">
        <v>1.5</v>
      </c>
      <c r="I4" s="6">
        <f>H4-((LN(H4-1)+COS(H4-1))/((1/(H4-1))-SIN(H4-1)))</f>
        <v>1.3787067743061219</v>
      </c>
      <c r="J4" s="7">
        <f>ABS(LN(I4-1)+COS(I4-1))</f>
        <v>4.1849513156338003E-2</v>
      </c>
      <c r="M4" s="5">
        <v>0</v>
      </c>
      <c r="N4" s="6">
        <v>0.5</v>
      </c>
      <c r="O4" s="6">
        <f>N4-((EXP(N4)-3*N4^(2))/(EXP(N4)-6*N4))</f>
        <v>1.1650894824384426</v>
      </c>
      <c r="P4" s="7">
        <f>EXP(O4)-3*O4^(2)</f>
        <v>-0.86609073643070511</v>
      </c>
    </row>
    <row r="5" spans="1:16" x14ac:dyDescent="0.25">
      <c r="A5" s="5">
        <v>1</v>
      </c>
      <c r="B5" s="6">
        <f>C4</f>
        <v>2.9225426802095971</v>
      </c>
      <c r="C5" s="6">
        <f t="shared" ref="C5:C20" si="0">B5-((EXP(B5)+2^(-B5)+2*COS(B5)-6)/(EXP(B5)-(2^(-B5))*LOG(2)-2*SIN(B5)))</f>
        <v>2.3280815364820882</v>
      </c>
      <c r="D5" s="7">
        <f t="shared" ref="D5:D20" si="1">ABS(EXP(C5)+2^(-C5)+2*COS(C5)-6)</f>
        <v>3.0834890854956587</v>
      </c>
      <c r="G5" s="5">
        <v>1</v>
      </c>
      <c r="H5" s="6">
        <f>I4</f>
        <v>1.3787067743061219</v>
      </c>
      <c r="I5" s="6">
        <f t="shared" ref="I5:I9" si="2">H5-((LN(H5-1)+COS(H5-1))/((1/(H5-1))-SIN(H5-1)))</f>
        <v>1.3971358132924878</v>
      </c>
      <c r="J5" s="7">
        <f t="shared" ref="J5:J9" si="3">ABS(LN(I5-1)+COS(I5-1))</f>
        <v>1.3043764958594606E-3</v>
      </c>
      <c r="M5" s="5">
        <v>1</v>
      </c>
      <c r="N5" s="6">
        <f>O4</f>
        <v>1.1650894824384426</v>
      </c>
      <c r="O5" s="6">
        <f t="shared" ref="O5:O11" si="4">N5-((EXP(N5)-3*N5^(2))/(EXP(N5)-6*N5))</f>
        <v>0.93622693756065345</v>
      </c>
      <c r="P5" s="7">
        <f t="shared" ref="P5:P11" si="5">EXP(O5)-3*O5^(2)</f>
        <v>-7.9221988196210624E-2</v>
      </c>
    </row>
    <row r="6" spans="1:16" x14ac:dyDescent="0.25">
      <c r="A6" s="5">
        <v>2</v>
      </c>
      <c r="B6" s="6">
        <f t="shared" ref="B6:B20" si="6">C5</f>
        <v>2.3280815364820882</v>
      </c>
      <c r="C6" s="6">
        <f t="shared" si="0"/>
        <v>1.9754766851836516</v>
      </c>
      <c r="D6" s="7">
        <f t="shared" si="1"/>
        <v>0.67689173756946897</v>
      </c>
      <c r="G6" s="8">
        <v>2</v>
      </c>
      <c r="H6" s="11">
        <f t="shared" ref="H6:H9" si="7">I5</f>
        <v>1.3971358132924878</v>
      </c>
      <c r="I6" s="9">
        <f t="shared" si="2"/>
        <v>1.3977478369912424</v>
      </c>
      <c r="J6" s="10">
        <f>ABS(LN(I6-1)+COS(I6-1))</f>
        <v>1.3589627534393856E-6</v>
      </c>
      <c r="M6" s="5">
        <v>2</v>
      </c>
      <c r="N6" s="6">
        <f t="shared" ref="N6:N11" si="8">O5</f>
        <v>0.93622693756065345</v>
      </c>
      <c r="O6" s="6">
        <f t="shared" si="4"/>
        <v>0.91039666487201754</v>
      </c>
      <c r="P6" s="7">
        <f t="shared" si="5"/>
        <v>-1.1580898944552054E-3</v>
      </c>
    </row>
    <row r="7" spans="1:16" x14ac:dyDescent="0.25">
      <c r="A7" s="5">
        <v>3</v>
      </c>
      <c r="B7" s="6">
        <f t="shared" si="6"/>
        <v>1.9754766851836516</v>
      </c>
      <c r="C7" s="6">
        <f t="shared" si="0"/>
        <v>1.8476419061093039</v>
      </c>
      <c r="D7" s="7">
        <f t="shared" si="1"/>
        <v>7.6040866628962256E-2</v>
      </c>
      <c r="G7">
        <v>3</v>
      </c>
      <c r="H7">
        <f t="shared" si="7"/>
        <v>1.3977478369912424</v>
      </c>
      <c r="I7">
        <f t="shared" si="2"/>
        <v>1.3977484759580519</v>
      </c>
      <c r="J7">
        <f t="shared" si="3"/>
        <v>1.4783729795908584E-12</v>
      </c>
      <c r="M7" s="8">
        <v>3</v>
      </c>
      <c r="N7" s="11">
        <f t="shared" si="8"/>
        <v>0.91039666487201754</v>
      </c>
      <c r="O7" s="9">
        <f t="shared" si="4"/>
        <v>0.9100076618631272</v>
      </c>
      <c r="P7" s="10">
        <f t="shared" si="5"/>
        <v>-2.6595183566513469E-7</v>
      </c>
    </row>
    <row r="8" spans="1:16" x14ac:dyDescent="0.25">
      <c r="A8" s="5">
        <v>4</v>
      </c>
      <c r="B8" s="6">
        <f t="shared" si="6"/>
        <v>1.8476419061093039</v>
      </c>
      <c r="C8" s="6">
        <f t="shared" si="0"/>
        <v>1.8301102858082787</v>
      </c>
      <c r="D8" s="7">
        <f t="shared" si="1"/>
        <v>2.9823099592887203E-3</v>
      </c>
      <c r="G8">
        <v>4</v>
      </c>
      <c r="H8">
        <f t="shared" si="7"/>
        <v>1.3977484759580519</v>
      </c>
      <c r="I8">
        <f t="shared" si="2"/>
        <v>1.3977484759587471</v>
      </c>
      <c r="J8">
        <f t="shared" si="3"/>
        <v>2.2204460492503131E-16</v>
      </c>
      <c r="M8">
        <v>4</v>
      </c>
      <c r="N8">
        <f t="shared" si="8"/>
        <v>0.9100076618631272</v>
      </c>
      <c r="O8">
        <f t="shared" si="4"/>
        <v>0.91000757248871378</v>
      </c>
      <c r="P8">
        <f t="shared" si="5"/>
        <v>-1.3766765505351941E-14</v>
      </c>
    </row>
    <row r="9" spans="1:16" x14ac:dyDescent="0.25">
      <c r="A9" s="5">
        <v>5</v>
      </c>
      <c r="B9" s="6">
        <f t="shared" si="6"/>
        <v>1.8301102858082787</v>
      </c>
      <c r="C9" s="6">
        <f t="shared" si="0"/>
        <v>1.8294030375248163</v>
      </c>
      <c r="D9" s="7">
        <f t="shared" si="1"/>
        <v>7.9716371237381622E-5</v>
      </c>
      <c r="G9">
        <v>5</v>
      </c>
      <c r="H9">
        <f t="shared" si="7"/>
        <v>1.3977484759587471</v>
      </c>
      <c r="I9">
        <f t="shared" si="2"/>
        <v>1.3977484759587471</v>
      </c>
      <c r="J9">
        <f t="shared" si="3"/>
        <v>2.2204460492503131E-16</v>
      </c>
      <c r="M9">
        <v>5</v>
      </c>
      <c r="N9">
        <f t="shared" si="8"/>
        <v>0.91000757248871378</v>
      </c>
      <c r="O9">
        <f t="shared" si="4"/>
        <v>0.91000757248870912</v>
      </c>
      <c r="P9">
        <f t="shared" si="5"/>
        <v>0</v>
      </c>
    </row>
    <row r="10" spans="1:16" x14ac:dyDescent="0.25">
      <c r="A10" s="8">
        <v>6</v>
      </c>
      <c r="B10" s="11">
        <f t="shared" si="6"/>
        <v>1.8294030375248163</v>
      </c>
      <c r="C10" s="9">
        <f t="shared" si="0"/>
        <v>1.829384111366011</v>
      </c>
      <c r="D10" s="10">
        <f t="shared" si="1"/>
        <v>2.089436802243938E-6</v>
      </c>
      <c r="M10">
        <v>6</v>
      </c>
      <c r="N10">
        <f t="shared" si="8"/>
        <v>0.91000757248870912</v>
      </c>
      <c r="O10">
        <f t="shared" si="4"/>
        <v>0.910007572488709</v>
      </c>
      <c r="P10">
        <f t="shared" si="5"/>
        <v>0</v>
      </c>
    </row>
    <row r="11" spans="1:16" x14ac:dyDescent="0.25">
      <c r="A11">
        <v>7</v>
      </c>
      <c r="B11">
        <f t="shared" si="6"/>
        <v>1.829384111366011</v>
      </c>
      <c r="C11">
        <f t="shared" si="0"/>
        <v>1.8293836152794416</v>
      </c>
      <c r="D11">
        <f t="shared" si="1"/>
        <v>5.4736946530908881E-8</v>
      </c>
      <c r="H11">
        <f>H6</f>
        <v>1.3971358132924878</v>
      </c>
      <c r="I11" s="12" t="s">
        <v>7</v>
      </c>
      <c r="M11">
        <v>7</v>
      </c>
      <c r="N11">
        <f t="shared" si="8"/>
        <v>0.910007572488709</v>
      </c>
      <c r="O11">
        <f t="shared" si="4"/>
        <v>0.910007572488709</v>
      </c>
      <c r="P11">
        <f t="shared" si="5"/>
        <v>0</v>
      </c>
    </row>
    <row r="12" spans="1:16" x14ac:dyDescent="0.25">
      <c r="A12">
        <v>8</v>
      </c>
      <c r="B12">
        <f t="shared" si="6"/>
        <v>1.8293836152794416</v>
      </c>
      <c r="C12">
        <f t="shared" si="0"/>
        <v>1.8293836022834582</v>
      </c>
      <c r="D12">
        <f t="shared" si="1"/>
        <v>1.433923202398546E-9</v>
      </c>
    </row>
    <row r="13" spans="1:16" x14ac:dyDescent="0.25">
      <c r="A13">
        <v>9</v>
      </c>
      <c r="B13">
        <f t="shared" si="6"/>
        <v>1.8293836022834582</v>
      </c>
      <c r="C13">
        <f t="shared" si="0"/>
        <v>1.8293836019430072</v>
      </c>
      <c r="D13">
        <f t="shared" si="1"/>
        <v>3.7562841725957696E-11</v>
      </c>
      <c r="N13">
        <f>N7</f>
        <v>0.91039666487201754</v>
      </c>
      <c r="O13" s="12" t="s">
        <v>7</v>
      </c>
    </row>
    <row r="14" spans="1:16" x14ac:dyDescent="0.25">
      <c r="A14">
        <v>10</v>
      </c>
      <c r="B14">
        <f t="shared" si="6"/>
        <v>1.8293836019430072</v>
      </c>
      <c r="C14">
        <f t="shared" si="0"/>
        <v>1.8293836019340888</v>
      </c>
      <c r="D14">
        <f t="shared" si="1"/>
        <v>9.8410168902773876E-13</v>
      </c>
    </row>
    <row r="15" spans="1:16" x14ac:dyDescent="0.25">
      <c r="A15">
        <v>11</v>
      </c>
      <c r="B15">
        <f t="shared" si="6"/>
        <v>1.8293836019340888</v>
      </c>
      <c r="C15">
        <f t="shared" si="0"/>
        <v>1.8293836019338552</v>
      </c>
      <c r="D15">
        <f t="shared" si="1"/>
        <v>2.5757174171303632E-14</v>
      </c>
    </row>
    <row r="16" spans="1:16" x14ac:dyDescent="0.25">
      <c r="A16">
        <v>12</v>
      </c>
      <c r="B16">
        <f t="shared" si="6"/>
        <v>1.8293836019338552</v>
      </c>
      <c r="C16">
        <f t="shared" si="0"/>
        <v>1.829383601933849</v>
      </c>
      <c r="D16">
        <f t="shared" si="1"/>
        <v>8.8817841970012523E-16</v>
      </c>
    </row>
    <row r="17" spans="1:4" x14ac:dyDescent="0.25">
      <c r="A17">
        <v>13</v>
      </c>
      <c r="B17">
        <f t="shared" si="6"/>
        <v>1.829383601933849</v>
      </c>
      <c r="C17">
        <f t="shared" si="0"/>
        <v>1.8293836019338487</v>
      </c>
      <c r="D17">
        <f t="shared" si="1"/>
        <v>0</v>
      </c>
    </row>
    <row r="18" spans="1:4" x14ac:dyDescent="0.25">
      <c r="A18">
        <v>14</v>
      </c>
      <c r="B18">
        <f t="shared" si="6"/>
        <v>1.8293836019338487</v>
      </c>
      <c r="C18">
        <f t="shared" si="0"/>
        <v>1.8293836019338487</v>
      </c>
      <c r="D18">
        <f t="shared" si="1"/>
        <v>0</v>
      </c>
    </row>
    <row r="19" spans="1:4" x14ac:dyDescent="0.25">
      <c r="A19">
        <v>15</v>
      </c>
      <c r="B19">
        <f t="shared" si="6"/>
        <v>1.8293836019338487</v>
      </c>
      <c r="C19">
        <f t="shared" si="0"/>
        <v>1.8293836019338487</v>
      </c>
      <c r="D19">
        <f t="shared" si="1"/>
        <v>0</v>
      </c>
    </row>
    <row r="20" spans="1:4" x14ac:dyDescent="0.25">
      <c r="A20">
        <v>16</v>
      </c>
      <c r="B20">
        <f t="shared" si="6"/>
        <v>1.8293836019338487</v>
      </c>
      <c r="C20">
        <f t="shared" si="0"/>
        <v>1.8293836019338487</v>
      </c>
      <c r="D20">
        <f t="shared" si="1"/>
        <v>0</v>
      </c>
    </row>
    <row r="22" spans="1:4" x14ac:dyDescent="0.25">
      <c r="B22">
        <f>B10</f>
        <v>1.8294030375248163</v>
      </c>
      <c r="C22" s="1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FREIRE</dc:creator>
  <cp:lastModifiedBy>LEANDRO FREIRE</cp:lastModifiedBy>
  <dcterms:created xsi:type="dcterms:W3CDTF">2017-07-14T21:24:17Z</dcterms:created>
  <dcterms:modified xsi:type="dcterms:W3CDTF">2017-07-15T21:34:25Z</dcterms:modified>
</cp:coreProperties>
</file>