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5390" windowHeight="7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6" i="1" l="1"/>
  <c r="K16" i="1"/>
  <c r="L6" i="1"/>
  <c r="K6" i="1"/>
  <c r="C6" i="1"/>
  <c r="B6" i="1"/>
  <c r="N6" i="1" l="1"/>
  <c r="M6" i="1"/>
  <c r="L5" i="1"/>
  <c r="N5" i="1" s="1"/>
  <c r="K5" i="1"/>
  <c r="P4" i="1"/>
  <c r="O4" i="1"/>
  <c r="Q4" i="1" s="1"/>
  <c r="F4" i="1"/>
  <c r="E4" i="1"/>
  <c r="D4" i="1"/>
  <c r="G4" i="1" s="1"/>
  <c r="M5" i="1" l="1"/>
  <c r="P5" i="1" s="1"/>
  <c r="O5" i="1"/>
  <c r="Q5" i="1" s="1"/>
  <c r="H4" i="1"/>
  <c r="C5" i="1" l="1"/>
  <c r="B5" i="1"/>
  <c r="O6" i="1"/>
  <c r="E5" i="1" l="1"/>
  <c r="D5" i="1"/>
  <c r="G5" i="1" s="1"/>
  <c r="F5" i="1"/>
  <c r="H5" i="1" s="1"/>
  <c r="P6" i="1"/>
  <c r="Q6" i="1" l="1"/>
  <c r="K7" i="1" l="1"/>
  <c r="M7" i="1" s="1"/>
  <c r="P7" i="1" s="1"/>
  <c r="L7" i="1"/>
  <c r="E6" i="1"/>
  <c r="D6" i="1"/>
  <c r="G6" i="1" s="1"/>
  <c r="F6" i="1"/>
  <c r="N7" i="1" l="1"/>
  <c r="O7" i="1"/>
  <c r="Q7" i="1" s="1"/>
  <c r="H6" i="1"/>
  <c r="K8" i="1" l="1"/>
  <c r="O8" i="1" s="1"/>
  <c r="L8" i="1"/>
  <c r="B7" i="1"/>
  <c r="C7" i="1"/>
  <c r="N8" i="1"/>
  <c r="M8" i="1" l="1"/>
  <c r="E7" i="1"/>
  <c r="F7" i="1"/>
  <c r="D7" i="1"/>
  <c r="G7" i="1" s="1"/>
  <c r="P8" i="1"/>
  <c r="Q8" i="1" s="1"/>
  <c r="K9" i="1" l="1"/>
  <c r="N9" i="1" s="1"/>
  <c r="L9" i="1"/>
  <c r="H7" i="1"/>
  <c r="C8" i="1" s="1"/>
  <c r="O9" i="1"/>
  <c r="B8" i="1" l="1"/>
  <c r="E8" i="1" s="1"/>
  <c r="M9" i="1"/>
  <c r="P9" i="1"/>
  <c r="Q9" i="1" s="1"/>
  <c r="K10" i="1" l="1"/>
  <c r="L10" i="1"/>
  <c r="O10" i="1"/>
  <c r="N10" i="1"/>
  <c r="F8" i="1"/>
  <c r="D8" i="1"/>
  <c r="G8" i="1" s="1"/>
  <c r="M10" i="1" l="1"/>
  <c r="P10" i="1" s="1"/>
  <c r="Q10" i="1" s="1"/>
  <c r="H8" i="1"/>
  <c r="C9" i="1" s="1"/>
  <c r="K11" i="1" l="1"/>
  <c r="L11" i="1"/>
  <c r="B9" i="1"/>
  <c r="N11" i="1"/>
  <c r="E9" i="1"/>
  <c r="O11" i="1"/>
  <c r="M11" i="1" l="1"/>
  <c r="P11" i="1" s="1"/>
  <c r="Q11" i="1" s="1"/>
  <c r="D9" i="1"/>
  <c r="G9" i="1" s="1"/>
  <c r="F9" i="1"/>
  <c r="K12" i="1" l="1"/>
  <c r="L12" i="1"/>
  <c r="N12" i="1"/>
  <c r="H9" i="1"/>
  <c r="C10" i="1" s="1"/>
  <c r="B10" i="1" l="1"/>
  <c r="F10" i="1" s="1"/>
  <c r="M12" i="1"/>
  <c r="P12" i="1" s="1"/>
  <c r="E10" i="1"/>
  <c r="O12" i="1"/>
  <c r="D10" i="1" l="1"/>
  <c r="G10" i="1" s="1"/>
  <c r="H10" i="1" s="1"/>
  <c r="Q12" i="1"/>
  <c r="K13" i="1" l="1"/>
  <c r="L13" i="1"/>
  <c r="N13" i="1" s="1"/>
  <c r="B11" i="1"/>
  <c r="F11" i="1" s="1"/>
  <c r="C11" i="1"/>
  <c r="E11" i="1" s="1"/>
  <c r="M13" i="1" l="1"/>
  <c r="D11" i="1"/>
  <c r="G11" i="1" s="1"/>
  <c r="H11" i="1" s="1"/>
  <c r="O13" i="1"/>
  <c r="P13" i="1"/>
  <c r="Q13" i="1" s="1"/>
  <c r="K14" i="1" l="1"/>
  <c r="L14" i="1"/>
  <c r="N14" i="1" s="1"/>
  <c r="B12" i="1"/>
  <c r="F12" i="1" s="1"/>
  <c r="C12" i="1"/>
  <c r="E12" i="1" s="1"/>
  <c r="O14" i="1"/>
  <c r="D12" i="1" l="1"/>
  <c r="G12" i="1" s="1"/>
  <c r="H12" i="1" s="1"/>
  <c r="M14" i="1"/>
  <c r="P14" i="1"/>
  <c r="Q14" i="1" s="1"/>
  <c r="B13" i="1" l="1"/>
  <c r="F13" i="1" s="1"/>
  <c r="C13" i="1"/>
  <c r="E13" i="1" s="1"/>
  <c r="D13" i="1" l="1"/>
  <c r="G13" i="1" s="1"/>
  <c r="H13" i="1" s="1"/>
  <c r="B14" i="1" l="1"/>
  <c r="C14" i="1"/>
  <c r="E14" i="1" s="1"/>
  <c r="F14" i="1" l="1"/>
  <c r="D14" i="1"/>
  <c r="G14" i="1" s="1"/>
  <c r="H14" i="1" s="1"/>
</calcChain>
</file>

<file path=xl/sharedStrings.xml><?xml version="1.0" encoding="utf-8"?>
<sst xmlns="http://schemas.openxmlformats.org/spreadsheetml/2006/main" count="25" uniqueCount="15">
  <si>
    <t>i</t>
  </si>
  <si>
    <t>a</t>
  </si>
  <si>
    <t>b</t>
  </si>
  <si>
    <t>xi</t>
  </si>
  <si>
    <t>f(xi)</t>
  </si>
  <si>
    <t>f(a).f(xi)</t>
  </si>
  <si>
    <t>f(a)</t>
  </si>
  <si>
    <t>erro</t>
  </si>
  <si>
    <t>(b-a)/2</t>
  </si>
  <si>
    <t>(a+b)/2</t>
  </si>
  <si>
    <t>Método da bissecção</t>
  </si>
  <si>
    <t>equação 3x-4sen(x)=0</t>
  </si>
  <si>
    <t>equação (x)^(1/2)=5e^(-x)</t>
  </si>
  <si>
    <t>Raiz aproximada com erro menor que 10^(-3).</t>
  </si>
  <si>
    <t>Raiz aproximada com erro menor que 10^(-2).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</si>
</sst>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"/>
    <numFmt numFmtId="169" formatCode="0.0000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168" fontId="1" fillId="0" borderId="1" xfId="0" applyNumberFormat="1" applyFont="1" applyBorder="1"/>
    <xf numFmtId="168" fontId="1" fillId="0" borderId="1" xfId="0" applyNumberFormat="1" applyFont="1" applyFill="1" applyBorder="1"/>
    <xf numFmtId="169" fontId="1" fillId="0" borderId="1" xfId="0" applyNumberFormat="1" applyFont="1" applyBorder="1"/>
    <xf numFmtId="169" fontId="1" fillId="0" borderId="1" xfId="0" applyNumberFormat="1" applyFont="1" applyFill="1" applyBorder="1"/>
    <xf numFmtId="168" fontId="2" fillId="0" borderId="1" xfId="0" applyNumberFormat="1" applyFont="1" applyFill="1" applyBorder="1"/>
    <xf numFmtId="168" fontId="1" fillId="0" borderId="1" xfId="0" applyNumberFormat="1" applyFont="1" applyBorder="1" applyAlignment="1">
      <alignment horizontal="center"/>
    </xf>
    <xf numFmtId="169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6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zoomScale="124" zoomScaleNormal="124" workbookViewId="0">
      <selection activeCell="E23" sqref="E23"/>
    </sheetView>
  </sheetViews>
  <sheetFormatPr defaultRowHeight="15" x14ac:dyDescent="0.25"/>
  <cols>
    <col min="1" max="1" width="5" customWidth="1"/>
    <col min="2" max="2" width="15.42578125" customWidth="1"/>
    <col min="3" max="3" width="13" customWidth="1"/>
    <col min="4" max="4" width="15.85546875" customWidth="1"/>
    <col min="5" max="5" width="14.42578125" customWidth="1"/>
    <col min="6" max="7" width="14.7109375" customWidth="1"/>
    <col min="8" max="8" width="14.5703125" customWidth="1"/>
    <col min="10" max="10" width="4.28515625" customWidth="1"/>
    <col min="11" max="11" width="14" customWidth="1"/>
    <col min="12" max="12" width="17.28515625" customWidth="1"/>
    <col min="13" max="13" width="17.85546875" customWidth="1"/>
    <col min="14" max="14" width="17.5703125" customWidth="1"/>
    <col min="15" max="15" width="15.7109375" customWidth="1"/>
    <col min="16" max="16" width="15" customWidth="1"/>
    <col min="17" max="17" width="11.7109375" customWidth="1"/>
  </cols>
  <sheetData>
    <row r="1" spans="1:17" x14ac:dyDescent="0.25">
      <c r="A1" t="s">
        <v>10</v>
      </c>
    </row>
    <row r="2" spans="1:17" x14ac:dyDescent="0.25">
      <c r="A2" t="s">
        <v>11</v>
      </c>
      <c r="D2" s="9" t="s">
        <v>9</v>
      </c>
      <c r="E2" s="9" t="s">
        <v>8</v>
      </c>
      <c r="J2" t="s">
        <v>12</v>
      </c>
      <c r="M2" s="9" t="s">
        <v>9</v>
      </c>
      <c r="N2" s="9" t="s">
        <v>8</v>
      </c>
    </row>
    <row r="3" spans="1:17" ht="2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7</v>
      </c>
      <c r="F3" s="1" t="s">
        <v>6</v>
      </c>
      <c r="G3" s="1" t="s">
        <v>4</v>
      </c>
      <c r="H3" s="1" t="s">
        <v>5</v>
      </c>
      <c r="J3" s="1" t="s">
        <v>0</v>
      </c>
      <c r="K3" s="1" t="s">
        <v>1</v>
      </c>
      <c r="L3" s="1" t="s">
        <v>2</v>
      </c>
      <c r="M3" s="1" t="s">
        <v>3</v>
      </c>
      <c r="N3" s="3" t="s">
        <v>7</v>
      </c>
      <c r="O3" s="1" t="s">
        <v>6</v>
      </c>
      <c r="P3" s="1" t="s">
        <v>4</v>
      </c>
      <c r="Q3" s="1" t="s">
        <v>5</v>
      </c>
    </row>
    <row r="4" spans="1:17" ht="21" x14ac:dyDescent="0.35">
      <c r="A4" s="1">
        <v>0</v>
      </c>
      <c r="B4" s="10">
        <v>1</v>
      </c>
      <c r="C4" s="10">
        <v>2</v>
      </c>
      <c r="D4" s="12">
        <f>(B4+C4)/2</f>
        <v>1.5</v>
      </c>
      <c r="E4" s="10">
        <f>(C4-B4)/2</f>
        <v>0.5</v>
      </c>
      <c r="F4" s="10">
        <f>3*B4-4*SIN(B4)</f>
        <v>-0.36588393923158602</v>
      </c>
      <c r="G4" s="10">
        <f>3*D4-4*SIN(D4)</f>
        <v>0.51002005358378222</v>
      </c>
      <c r="H4" s="15">
        <f>F4*G4</f>
        <v>-0.18660814629233882</v>
      </c>
      <c r="J4" s="3">
        <v>0</v>
      </c>
      <c r="K4" s="3">
        <v>1</v>
      </c>
      <c r="L4" s="3">
        <v>2</v>
      </c>
      <c r="M4" s="3">
        <v>1.5</v>
      </c>
      <c r="N4" s="3">
        <v>0.5</v>
      </c>
      <c r="O4" s="3">
        <f>(K4^(1/2))-5*EXP(-K4)</f>
        <v>-0.83939720585721167</v>
      </c>
      <c r="P4" s="3">
        <f>M4^(1/2)-5*EXP(-M4)</f>
        <v>0.10909407064943988</v>
      </c>
      <c r="Q4" s="6">
        <f>O4*P4</f>
        <v>-9.1573258078729083E-2</v>
      </c>
    </row>
    <row r="5" spans="1:17" ht="21" x14ac:dyDescent="0.35">
      <c r="A5" s="1">
        <v>1</v>
      </c>
      <c r="B5" s="10">
        <f>IF(H4&lt;0,B4,D4)</f>
        <v>1</v>
      </c>
      <c r="C5" s="10">
        <f>IF(H4&lt;0,D4,C4)</f>
        <v>1.5</v>
      </c>
      <c r="D5" s="12">
        <f>(B5+C5)/2</f>
        <v>1.25</v>
      </c>
      <c r="E5" s="10">
        <f>(C5-B5)/2</f>
        <v>0.25</v>
      </c>
      <c r="F5" s="10">
        <f>3*B5-4*SIN(B5)</f>
        <v>-0.36588393923158602</v>
      </c>
      <c r="G5" s="10">
        <f>3*D5-4*SIN(D5)</f>
        <v>-4.5938477422344803E-2</v>
      </c>
      <c r="H5" s="15">
        <f t="shared" ref="H5:H7" si="0">F5*G5</f>
        <v>1.6808151081588792E-2</v>
      </c>
      <c r="J5" s="3">
        <v>1</v>
      </c>
      <c r="K5" s="1">
        <f>IF(Q4&lt;0,K4,M4)</f>
        <v>1</v>
      </c>
      <c r="L5" s="1">
        <f>IF(Q4&lt;0,M4,L4)</f>
        <v>1.5</v>
      </c>
      <c r="M5" s="1">
        <f>(K5+L5)/2</f>
        <v>1.25</v>
      </c>
      <c r="N5" s="1">
        <f>(L5-K5)/2</f>
        <v>0.25</v>
      </c>
      <c r="O5" s="3">
        <f>(K5^(1/2))-5*EXP(-K5)</f>
        <v>-0.83939720585721167</v>
      </c>
      <c r="P5" s="3">
        <f>M5^(1/2)-5*EXP(-M5)</f>
        <v>-0.31448999555105561</v>
      </c>
      <c r="Q5" s="6">
        <f>O5*P5</f>
        <v>0.26398202353560302</v>
      </c>
    </row>
    <row r="6" spans="1:17" ht="21" x14ac:dyDescent="0.35">
      <c r="A6" s="1">
        <v>2</v>
      </c>
      <c r="B6" s="10">
        <f t="shared" ref="B6:B14" si="1">IF(H5&lt;0,B5,D5)</f>
        <v>1.25</v>
      </c>
      <c r="C6" s="10">
        <f t="shared" ref="C6:C14" si="2">IF(H5&lt;0,D5,C5)</f>
        <v>1.5</v>
      </c>
      <c r="D6" s="12">
        <f>(B6+C6)/2</f>
        <v>1.375</v>
      </c>
      <c r="E6" s="10">
        <f>(C6-B6)/2</f>
        <v>0.125</v>
      </c>
      <c r="F6" s="10">
        <f>3*B6-4*SIN(B6)</f>
        <v>-4.5938477422344803E-2</v>
      </c>
      <c r="G6" s="10">
        <f>3*D6-4*SIN(D6)</f>
        <v>0.20142777190737737</v>
      </c>
      <c r="H6" s="15">
        <f t="shared" si="0"/>
        <v>-9.2532851520002735E-3</v>
      </c>
      <c r="J6" s="3">
        <v>2</v>
      </c>
      <c r="K6" s="1">
        <f t="shared" ref="K6:K14" si="3">IF(Q5&lt;0,K5,M5)</f>
        <v>1.25</v>
      </c>
      <c r="L6" s="1">
        <f t="shared" ref="L6:L14" si="4">IF(Q5&lt;0,M5,L5)</f>
        <v>1.5</v>
      </c>
      <c r="M6" s="1">
        <f t="shared" ref="M6:M14" si="5">(K6+L6)/2</f>
        <v>1.375</v>
      </c>
      <c r="N6" s="1">
        <f t="shared" ref="N6:N14" si="6">(L6-K6)/2</f>
        <v>0.125</v>
      </c>
      <c r="O6" s="3">
        <f t="shared" ref="O6:O14" si="7">K6^(1/2)-5*EXP(-K6)</f>
        <v>-0.31448999555105561</v>
      </c>
      <c r="P6" s="3">
        <f t="shared" ref="P6:P14" si="8">M6^(1/2)-5*EXP(-M6)</f>
        <v>-9.1594039067874888E-2</v>
      </c>
      <c r="Q6" s="6">
        <f t="shared" ref="Q6:Q14" si="9">O6*P6</f>
        <v>2.8805408938959189E-2</v>
      </c>
    </row>
    <row r="7" spans="1:17" ht="21" x14ac:dyDescent="0.35">
      <c r="A7" s="1">
        <v>3</v>
      </c>
      <c r="B7" s="10">
        <f t="shared" si="1"/>
        <v>1.25</v>
      </c>
      <c r="C7" s="10">
        <f t="shared" si="2"/>
        <v>1.375</v>
      </c>
      <c r="D7" s="13">
        <f>(B7+C7)/2</f>
        <v>1.3125</v>
      </c>
      <c r="E7" s="11">
        <f>(C7-B7)/2</f>
        <v>6.25E-2</v>
      </c>
      <c r="F7" s="10">
        <f>3*B7-4*SIN(B7)</f>
        <v>-4.5938477422344803E-2</v>
      </c>
      <c r="G7" s="10">
        <f>3*D7-4*SIN(D7)</f>
        <v>7.0193773215279087E-2</v>
      </c>
      <c r="H7" s="15">
        <f t="shared" si="0"/>
        <v>-3.2245950660392897E-3</v>
      </c>
      <c r="J7" s="1">
        <v>3</v>
      </c>
      <c r="K7" s="1">
        <f t="shared" si="3"/>
        <v>1.375</v>
      </c>
      <c r="L7" s="1">
        <f t="shared" si="4"/>
        <v>1.5</v>
      </c>
      <c r="M7" s="1">
        <f t="shared" si="5"/>
        <v>1.4375</v>
      </c>
      <c r="N7" s="1">
        <f t="shared" si="6"/>
        <v>6.25E-2</v>
      </c>
      <c r="O7" s="1">
        <f t="shared" si="7"/>
        <v>-9.1594039067874888E-2</v>
      </c>
      <c r="P7" s="1">
        <f t="shared" si="8"/>
        <v>1.1353785350889156E-2</v>
      </c>
      <c r="Q7" s="2">
        <f t="shared" si="9"/>
        <v>-1.0399390589976071E-3</v>
      </c>
    </row>
    <row r="8" spans="1:17" ht="21" x14ac:dyDescent="0.35">
      <c r="A8" s="1">
        <v>4</v>
      </c>
      <c r="B8" s="10">
        <f t="shared" si="1"/>
        <v>1.25</v>
      </c>
      <c r="C8" s="10">
        <f t="shared" si="2"/>
        <v>1.3125</v>
      </c>
      <c r="D8" s="13">
        <f t="shared" ref="D8:D13" si="10">(B8+C8)/2</f>
        <v>1.28125</v>
      </c>
      <c r="E8" s="11">
        <f t="shared" ref="E8:E13" si="11">(C8-B8)/2</f>
        <v>3.125E-2</v>
      </c>
      <c r="F8" s="10">
        <f t="shared" ref="F8:F13" si="12">3*B8-4*SIN(B8)</f>
        <v>-4.5938477422344803E-2</v>
      </c>
      <c r="G8" s="10">
        <f t="shared" ref="G8:G13" si="13">3*D8-4*SIN(D8)</f>
        <v>1.0255976967441072E-2</v>
      </c>
      <c r="H8" s="15">
        <f t="shared" ref="H8:H13" si="14">F8*G8</f>
        <v>-4.7114396636288E-4</v>
      </c>
      <c r="J8" s="1">
        <v>4</v>
      </c>
      <c r="K8" s="1">
        <f t="shared" si="3"/>
        <v>1.375</v>
      </c>
      <c r="L8" s="1">
        <f t="shared" si="4"/>
        <v>1.4375</v>
      </c>
      <c r="M8" s="1">
        <f t="shared" si="5"/>
        <v>1.40625</v>
      </c>
      <c r="N8" s="1">
        <f t="shared" si="6"/>
        <v>3.125E-2</v>
      </c>
      <c r="O8" s="1">
        <f t="shared" si="7"/>
        <v>-9.1594039067874888E-2</v>
      </c>
      <c r="P8" s="1">
        <f t="shared" si="8"/>
        <v>-3.9448573664487174E-2</v>
      </c>
      <c r="Q8" s="2">
        <f t="shared" si="9"/>
        <v>3.6132541973969787E-3</v>
      </c>
    </row>
    <row r="9" spans="1:17" ht="21" x14ac:dyDescent="0.35">
      <c r="A9" s="1">
        <v>5</v>
      </c>
      <c r="B9" s="10">
        <f t="shared" si="1"/>
        <v>1.25</v>
      </c>
      <c r="C9" s="10">
        <f t="shared" si="2"/>
        <v>1.28125</v>
      </c>
      <c r="D9" s="13">
        <f t="shared" si="10"/>
        <v>1.265625</v>
      </c>
      <c r="E9" s="11">
        <f t="shared" si="11"/>
        <v>1.5625E-2</v>
      </c>
      <c r="F9" s="10">
        <f t="shared" si="12"/>
        <v>-4.5938477422344803E-2</v>
      </c>
      <c r="G9" s="10">
        <f t="shared" si="13"/>
        <v>-1.830696120667108E-2</v>
      </c>
      <c r="H9" s="15">
        <f t="shared" si="14"/>
        <v>8.4099392406440155E-4</v>
      </c>
      <c r="J9" s="1">
        <v>5</v>
      </c>
      <c r="K9" s="1">
        <f t="shared" si="3"/>
        <v>1.40625</v>
      </c>
      <c r="L9" s="1">
        <f t="shared" si="4"/>
        <v>1.4375</v>
      </c>
      <c r="M9" s="1">
        <f t="shared" si="5"/>
        <v>1.421875</v>
      </c>
      <c r="N9" s="1">
        <f t="shared" si="6"/>
        <v>1.5625E-2</v>
      </c>
      <c r="O9" s="1">
        <f t="shared" si="7"/>
        <v>-3.9448573664487174E-2</v>
      </c>
      <c r="P9" s="1">
        <f t="shared" si="8"/>
        <v>-1.3882136918039523E-2</v>
      </c>
      <c r="Q9" s="2">
        <f t="shared" si="9"/>
        <v>5.4763050083177906E-4</v>
      </c>
    </row>
    <row r="10" spans="1:17" ht="21" x14ac:dyDescent="0.35">
      <c r="A10" s="1">
        <v>6</v>
      </c>
      <c r="B10" s="10">
        <f t="shared" si="1"/>
        <v>1.265625</v>
      </c>
      <c r="C10" s="10">
        <f t="shared" si="2"/>
        <v>1.28125</v>
      </c>
      <c r="D10" s="13">
        <f t="shared" si="10"/>
        <v>1.2734375</v>
      </c>
      <c r="E10" s="14">
        <f t="shared" si="11"/>
        <v>7.8125E-3</v>
      </c>
      <c r="F10" s="10">
        <f t="shared" si="12"/>
        <v>-1.830696120667108E-2</v>
      </c>
      <c r="G10" s="10">
        <f t="shared" si="13"/>
        <v>-4.1422046212162833E-3</v>
      </c>
      <c r="H10" s="15">
        <f t="shared" si="14"/>
        <v>7.5831179310700172E-5</v>
      </c>
      <c r="J10" s="1">
        <v>6</v>
      </c>
      <c r="K10" s="1">
        <f t="shared" si="3"/>
        <v>1.421875</v>
      </c>
      <c r="L10" s="1">
        <f t="shared" si="4"/>
        <v>1.4375</v>
      </c>
      <c r="M10" s="17">
        <f t="shared" si="5"/>
        <v>1.4296875</v>
      </c>
      <c r="N10" s="1">
        <f t="shared" si="6"/>
        <v>7.8125E-3</v>
      </c>
      <c r="O10" s="1">
        <f t="shared" si="7"/>
        <v>-1.3882136918039523E-2</v>
      </c>
      <c r="P10" s="1">
        <f t="shared" si="8"/>
        <v>-1.2231854840827339E-3</v>
      </c>
      <c r="Q10" s="2">
        <f t="shared" si="9"/>
        <v>1.6980428366194963E-5</v>
      </c>
    </row>
    <row r="11" spans="1:17" ht="21" x14ac:dyDescent="0.35">
      <c r="A11" s="1">
        <v>7</v>
      </c>
      <c r="B11" s="10">
        <f t="shared" si="1"/>
        <v>1.2734375</v>
      </c>
      <c r="C11" s="10">
        <f t="shared" si="2"/>
        <v>1.28125</v>
      </c>
      <c r="D11" s="13">
        <f t="shared" si="10"/>
        <v>1.27734375</v>
      </c>
      <c r="E11" s="11">
        <f t="shared" si="11"/>
        <v>3.90625E-3</v>
      </c>
      <c r="F11" s="10">
        <f t="shared" si="12"/>
        <v>-4.1422046212162833E-3</v>
      </c>
      <c r="G11" s="10">
        <f t="shared" si="13"/>
        <v>3.0276732313097021E-3</v>
      </c>
      <c r="H11" s="15">
        <f t="shared" si="14"/>
        <v>-1.2541242050263885E-5</v>
      </c>
      <c r="J11" s="1">
        <v>7</v>
      </c>
      <c r="K11" s="1">
        <f t="shared" si="3"/>
        <v>1.4296875</v>
      </c>
      <c r="L11" s="1">
        <f t="shared" si="4"/>
        <v>1.4375</v>
      </c>
      <c r="M11" s="1">
        <f t="shared" si="5"/>
        <v>1.43359375</v>
      </c>
      <c r="N11" s="1">
        <f t="shared" si="6"/>
        <v>3.90625E-3</v>
      </c>
      <c r="O11" s="1">
        <f t="shared" si="7"/>
        <v>-1.2231854840827339E-3</v>
      </c>
      <c r="P11" s="1">
        <f t="shared" si="8"/>
        <v>5.0755073069939094E-3</v>
      </c>
      <c r="Q11" s="2">
        <f t="shared" si="9"/>
        <v>-6.2082868622707976E-6</v>
      </c>
    </row>
    <row r="12" spans="1:17" ht="21" x14ac:dyDescent="0.35">
      <c r="A12" s="1">
        <v>8</v>
      </c>
      <c r="B12" s="10">
        <f t="shared" si="1"/>
        <v>1.2734375</v>
      </c>
      <c r="C12" s="10">
        <f t="shared" si="2"/>
        <v>1.27734375</v>
      </c>
      <c r="D12" s="13">
        <f t="shared" si="10"/>
        <v>1.275390625</v>
      </c>
      <c r="E12" s="11">
        <f t="shared" si="11"/>
        <v>1.953125E-3</v>
      </c>
      <c r="F12" s="10">
        <f t="shared" si="12"/>
        <v>-4.1422046212162833E-3</v>
      </c>
      <c r="G12" s="10">
        <f t="shared" si="13"/>
        <v>-5.6456461314935424E-4</v>
      </c>
      <c r="H12" s="15">
        <f t="shared" si="14"/>
        <v>2.3385421495624384E-6</v>
      </c>
      <c r="J12" s="1">
        <v>7</v>
      </c>
      <c r="K12" s="1">
        <f t="shared" si="3"/>
        <v>1.4296875</v>
      </c>
      <c r="L12" s="1">
        <f t="shared" si="4"/>
        <v>1.43359375</v>
      </c>
      <c r="M12" s="1">
        <f t="shared" si="5"/>
        <v>1.431640625</v>
      </c>
      <c r="N12" s="1">
        <f t="shared" si="6"/>
        <v>1.953125E-3</v>
      </c>
      <c r="O12" s="1">
        <f t="shared" si="7"/>
        <v>-1.2231854840827339E-3</v>
      </c>
      <c r="P12" s="1">
        <f t="shared" si="8"/>
        <v>1.9287177667071109E-3</v>
      </c>
      <c r="Q12" s="2">
        <f t="shared" si="9"/>
        <v>-2.3591795751286071E-6</v>
      </c>
    </row>
    <row r="13" spans="1:17" ht="21" x14ac:dyDescent="0.35">
      <c r="A13" s="1">
        <v>9</v>
      </c>
      <c r="B13" s="10">
        <f t="shared" si="1"/>
        <v>1.275390625</v>
      </c>
      <c r="C13" s="10">
        <f t="shared" si="2"/>
        <v>1.27734375</v>
      </c>
      <c r="D13" s="16">
        <f t="shared" si="10"/>
        <v>1.2763671875</v>
      </c>
      <c r="E13" s="11">
        <f t="shared" si="11"/>
        <v>9.765625E-4</v>
      </c>
      <c r="F13" s="10">
        <f t="shared" si="12"/>
        <v>-5.6456461314935424E-4</v>
      </c>
      <c r="G13" s="10">
        <f t="shared" si="13"/>
        <v>1.2297290376981351E-3</v>
      </c>
      <c r="H13" s="15">
        <f t="shared" si="14"/>
        <v>-6.9426149844657531E-7</v>
      </c>
      <c r="J13" s="1">
        <v>8</v>
      </c>
      <c r="K13" s="1">
        <f t="shared" si="3"/>
        <v>1.4296875</v>
      </c>
      <c r="L13" s="1">
        <f t="shared" si="4"/>
        <v>1.431640625</v>
      </c>
      <c r="M13" s="1">
        <f t="shared" si="5"/>
        <v>1.4306640625</v>
      </c>
      <c r="N13" s="1">
        <f t="shared" si="6"/>
        <v>9.765625E-4</v>
      </c>
      <c r="O13" s="1">
        <f t="shared" si="7"/>
        <v>-1.2231854840827339E-3</v>
      </c>
      <c r="P13" s="1">
        <f t="shared" si="8"/>
        <v>3.5340598276856205E-4</v>
      </c>
      <c r="Q13" s="2">
        <f t="shared" si="9"/>
        <v>-4.322810681104979E-7</v>
      </c>
    </row>
    <row r="14" spans="1:17" ht="21" x14ac:dyDescent="0.35">
      <c r="A14" s="1">
        <v>10</v>
      </c>
      <c r="B14" s="10">
        <f t="shared" si="1"/>
        <v>1.275390625</v>
      </c>
      <c r="C14" s="10">
        <f t="shared" si="2"/>
        <v>1.2763671875</v>
      </c>
      <c r="D14" s="13">
        <f t="shared" ref="D14" si="15">(B14+C14)/2</f>
        <v>1.27587890625</v>
      </c>
      <c r="E14" s="11">
        <f t="shared" ref="E14" si="16">(C14-B14)/2</f>
        <v>4.8828125E-4</v>
      </c>
      <c r="F14" s="10">
        <f t="shared" ref="F14" si="17">3*B14-4*SIN(B14)</f>
        <v>-5.6456461314935424E-4</v>
      </c>
      <c r="G14" s="10">
        <f t="shared" ref="G14" si="18">3*D14-4*SIN(D14)</f>
        <v>3.3212596202192302E-4</v>
      </c>
      <c r="H14" s="15">
        <f t="shared" ref="H14" si="19">F14*G14</f>
        <v>-1.8750656526576407E-7</v>
      </c>
      <c r="J14" s="1">
        <v>9</v>
      </c>
      <c r="K14" s="1">
        <f t="shared" si="3"/>
        <v>1.4296875</v>
      </c>
      <c r="L14" s="1">
        <f t="shared" si="4"/>
        <v>1.4306640625</v>
      </c>
      <c r="M14" s="1">
        <f t="shared" si="5"/>
        <v>1.43017578125</v>
      </c>
      <c r="N14" s="1">
        <f t="shared" si="6"/>
        <v>4.8828125E-4</v>
      </c>
      <c r="O14" s="1">
        <f t="shared" si="7"/>
        <v>-1.2231854840827339E-3</v>
      </c>
      <c r="P14" s="1">
        <f t="shared" si="8"/>
        <v>-4.3472971176505837E-4</v>
      </c>
      <c r="Q14" s="2">
        <f t="shared" si="9"/>
        <v>5.3175507293049027E-7</v>
      </c>
    </row>
    <row r="15" spans="1:17" ht="21" x14ac:dyDescent="0.35">
      <c r="A15" s="4"/>
      <c r="B15" s="4"/>
      <c r="C15" s="4"/>
      <c r="D15" s="8"/>
      <c r="E15" s="8"/>
      <c r="F15" s="4"/>
      <c r="G15" s="4"/>
      <c r="H15" s="5"/>
    </row>
    <row r="16" spans="1:17" ht="21" x14ac:dyDescent="0.35">
      <c r="A16" s="4"/>
      <c r="B16" s="19">
        <f>D13</f>
        <v>1.2763671875</v>
      </c>
      <c r="C16" s="4" t="s">
        <v>13</v>
      </c>
      <c r="D16" s="8"/>
      <c r="E16" s="8"/>
      <c r="F16" s="4"/>
      <c r="G16" s="4"/>
      <c r="H16" s="5"/>
      <c r="K16" s="18">
        <f>M10</f>
        <v>1.4296875</v>
      </c>
      <c r="L16" s="4" t="s">
        <v>14</v>
      </c>
    </row>
    <row r="17" spans="1:11" ht="21" x14ac:dyDescent="0.35">
      <c r="A17" s="4"/>
      <c r="B17" s="4"/>
      <c r="C17" s="4"/>
      <c r="D17" s="8"/>
      <c r="E17" s="8"/>
      <c r="F17" s="4"/>
      <c r="G17" s="4"/>
      <c r="H17" s="5"/>
    </row>
    <row r="18" spans="1:11" ht="21" x14ac:dyDescent="0.35">
      <c r="A18" s="4"/>
      <c r="B18" s="4"/>
      <c r="C18" s="4"/>
      <c r="D18" s="8"/>
      <c r="E18" s="8"/>
      <c r="F18" s="4"/>
      <c r="G18" s="4"/>
      <c r="H18" s="5"/>
    </row>
    <row r="19" spans="1:11" ht="21" x14ac:dyDescent="0.35">
      <c r="A19" s="4"/>
      <c r="B19" s="4"/>
      <c r="C19" s="4"/>
      <c r="D19" s="8"/>
      <c r="E19" s="8"/>
      <c r="F19" s="4"/>
      <c r="G19" s="4"/>
      <c r="H19" s="5"/>
    </row>
    <row r="20" spans="1:11" ht="21" x14ac:dyDescent="0.35">
      <c r="A20" s="4"/>
      <c r="B20" s="4"/>
      <c r="C20" s="4"/>
      <c r="D20" s="4"/>
      <c r="E20" s="4"/>
      <c r="F20" s="4"/>
      <c r="G20" s="4"/>
      <c r="H20" s="5"/>
    </row>
    <row r="21" spans="1:11" ht="21" x14ac:dyDescent="0.35">
      <c r="A21" s="4"/>
      <c r="B21" s="4"/>
      <c r="C21" s="4"/>
      <c r="D21" s="4"/>
      <c r="E21" s="4"/>
      <c r="F21" s="4"/>
      <c r="G21" s="4"/>
      <c r="H21" s="5"/>
    </row>
    <row r="22" spans="1:11" ht="21" x14ac:dyDescent="0.35">
      <c r="A22" s="4"/>
      <c r="B22" s="4"/>
      <c r="C22" s="4"/>
      <c r="D22" s="4"/>
      <c r="E22" s="4"/>
      <c r="F22" s="4"/>
      <c r="G22" s="4"/>
      <c r="H22" s="5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ht="21" x14ac:dyDescent="0.35">
      <c r="A25" s="8"/>
      <c r="B25" s="4"/>
      <c r="C25" s="4"/>
      <c r="D25" s="4"/>
      <c r="E25" s="4"/>
      <c r="F25" s="7"/>
      <c r="G25" s="7"/>
      <c r="H25" s="7"/>
      <c r="I25" s="7"/>
      <c r="J25" s="7"/>
      <c r="K25" s="7"/>
    </row>
    <row r="26" spans="1:11" ht="21" x14ac:dyDescent="0.35">
      <c r="A26" s="4"/>
      <c r="B26" s="4"/>
      <c r="C26" s="4"/>
      <c r="D26" s="4"/>
      <c r="E26" s="4"/>
      <c r="F26" s="7"/>
      <c r="G26" s="7"/>
      <c r="H26" s="7"/>
      <c r="I26" s="7"/>
      <c r="J26" s="7"/>
      <c r="K26" s="7"/>
    </row>
    <row r="27" spans="1:11" ht="21" x14ac:dyDescent="0.35">
      <c r="A27" s="4"/>
      <c r="B27" s="4"/>
      <c r="C27" s="4"/>
      <c r="D27" s="4"/>
      <c r="E27" s="4"/>
      <c r="F27" s="7"/>
      <c r="G27" s="7"/>
      <c r="H27" s="7"/>
      <c r="I27" s="7"/>
      <c r="J27" s="7"/>
      <c r="K27" s="7"/>
    </row>
    <row r="28" spans="1:11" ht="21" x14ac:dyDescent="0.35">
      <c r="A28" s="4"/>
      <c r="B28" s="4"/>
      <c r="C28" s="4"/>
      <c r="D28" s="4"/>
      <c r="E28" s="4"/>
      <c r="F28" s="7"/>
      <c r="G28" s="7"/>
      <c r="H28" s="7"/>
      <c r="I28" s="7"/>
      <c r="J28" s="7"/>
      <c r="K28" s="7"/>
    </row>
    <row r="29" spans="1:11" ht="21" x14ac:dyDescent="0.35">
      <c r="A29" s="4"/>
      <c r="B29" s="4"/>
      <c r="C29" s="4"/>
      <c r="D29" s="4"/>
      <c r="E29" s="4"/>
      <c r="F29" s="7"/>
      <c r="G29" s="7"/>
      <c r="H29" s="7"/>
      <c r="I29" s="7"/>
      <c r="J29" s="7"/>
      <c r="K29" s="7"/>
    </row>
    <row r="30" spans="1:11" ht="21" x14ac:dyDescent="0.35">
      <c r="A30" s="4"/>
      <c r="B30" s="4"/>
      <c r="C30" s="4"/>
      <c r="D30" s="4"/>
      <c r="E30" s="4"/>
      <c r="F30" s="7"/>
      <c r="G30" s="7"/>
      <c r="H30" s="7"/>
      <c r="I30" s="7"/>
      <c r="J30" s="7"/>
      <c r="K30" s="7"/>
    </row>
    <row r="31" spans="1:11" ht="21" x14ac:dyDescent="0.35">
      <c r="A31" s="4"/>
      <c r="B31" s="4"/>
      <c r="C31" s="4"/>
      <c r="D31" s="4"/>
      <c r="E31" s="4"/>
      <c r="F31" s="7"/>
      <c r="G31" s="7"/>
      <c r="H31" s="7"/>
      <c r="I31" s="7"/>
      <c r="J31" s="7"/>
      <c r="K31" s="7"/>
    </row>
    <row r="32" spans="1:11" ht="21" x14ac:dyDescent="0.35">
      <c r="A32" s="4"/>
      <c r="B32" s="4"/>
      <c r="C32" s="4"/>
      <c r="D32" s="4"/>
      <c r="E32" s="4"/>
      <c r="F32" s="7"/>
      <c r="G32" s="7"/>
      <c r="H32" s="7"/>
      <c r="I32" s="7"/>
      <c r="J32" s="7"/>
      <c r="K32" s="7"/>
    </row>
    <row r="33" spans="1:11" ht="21" x14ac:dyDescent="0.35">
      <c r="A33" s="4"/>
      <c r="B33" s="4"/>
      <c r="C33" s="4"/>
      <c r="D33" s="4"/>
      <c r="E33" s="4"/>
      <c r="F33" s="7"/>
      <c r="G33" s="7"/>
      <c r="H33" s="7"/>
      <c r="I33" s="7"/>
      <c r="J33" s="7"/>
      <c r="K33" s="7"/>
    </row>
    <row r="34" spans="1:11" ht="21" x14ac:dyDescent="0.35">
      <c r="A34" s="4"/>
      <c r="B34" s="4"/>
      <c r="C34" s="4"/>
      <c r="D34" s="4"/>
      <c r="E34" s="4"/>
      <c r="F34" s="7"/>
      <c r="G34" s="7"/>
      <c r="H34" s="7"/>
      <c r="I34" s="7"/>
      <c r="J34" s="7"/>
      <c r="K34" s="7"/>
    </row>
    <row r="35" spans="1:11" ht="21" x14ac:dyDescent="0.35">
      <c r="A35" s="4"/>
      <c r="B35" s="4"/>
      <c r="C35" s="4"/>
      <c r="D35" s="4"/>
      <c r="E35" s="4"/>
      <c r="F35" s="7"/>
      <c r="G35" s="7"/>
      <c r="H35" s="7"/>
      <c r="I35" s="7"/>
      <c r="J35" s="7"/>
      <c r="K35" s="7"/>
    </row>
    <row r="36" spans="1:11" ht="21" x14ac:dyDescent="0.35">
      <c r="A36" s="4"/>
      <c r="B36" s="4"/>
      <c r="C36" s="4"/>
      <c r="D36" s="4"/>
      <c r="E36" s="4"/>
      <c r="F36" s="7"/>
      <c r="G36" s="7"/>
      <c r="H36" s="7"/>
      <c r="I36" s="7"/>
      <c r="J36" s="7"/>
      <c r="K36" s="7"/>
    </row>
    <row r="37" spans="1:11" ht="21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</row>
    <row r="38" spans="1:11" ht="21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</row>
    <row r="39" spans="1:11" ht="21" x14ac:dyDescent="0.35">
      <c r="A39" s="4"/>
      <c r="B39" s="4"/>
      <c r="C39" s="4"/>
      <c r="D39" s="4"/>
      <c r="E39" s="4"/>
      <c r="F39" s="7"/>
      <c r="G39" s="7"/>
      <c r="H39" s="7"/>
      <c r="I39" s="7"/>
      <c r="J39" s="7"/>
      <c r="K39" s="7"/>
    </row>
    <row r="40" spans="1:11" ht="21" x14ac:dyDescent="0.35">
      <c r="A40" s="4"/>
      <c r="B40" s="4"/>
      <c r="C40" s="4"/>
      <c r="D40" s="4"/>
      <c r="E40" s="4"/>
      <c r="F40" s="7"/>
      <c r="G40" s="7"/>
      <c r="H40" s="7"/>
      <c r="I40" s="7"/>
      <c r="J40" s="7"/>
      <c r="K40" s="7"/>
    </row>
    <row r="41" spans="1:11" ht="21" x14ac:dyDescent="0.35">
      <c r="A41" s="4"/>
      <c r="B41" s="4"/>
      <c r="C41" s="4"/>
      <c r="D41" s="4"/>
      <c r="E41" s="4"/>
      <c r="F41" s="7"/>
      <c r="G41" s="7"/>
      <c r="H41" s="7"/>
      <c r="I41" s="7"/>
      <c r="J41" s="7"/>
      <c r="K41" s="7"/>
    </row>
    <row r="42" spans="1:11" ht="21" x14ac:dyDescent="0.35">
      <c r="A42" s="4"/>
      <c r="B42" s="4"/>
      <c r="C42" s="4"/>
      <c r="D42" s="4"/>
      <c r="E42" s="4"/>
      <c r="F42" s="7"/>
      <c r="G42" s="7"/>
      <c r="H42" s="7"/>
      <c r="I42" s="7"/>
      <c r="J42" s="7"/>
      <c r="K42" s="7"/>
    </row>
    <row r="43" spans="1:11" ht="21" x14ac:dyDescent="0.35">
      <c r="A43" s="4"/>
      <c r="B43" s="4"/>
      <c r="C43" s="4"/>
      <c r="D43" s="4"/>
      <c r="E43" s="4"/>
      <c r="F43" s="7"/>
      <c r="G43" s="7"/>
      <c r="H43" s="7"/>
      <c r="I43" s="7"/>
      <c r="J43" s="7"/>
      <c r="K43" s="7"/>
    </row>
    <row r="44" spans="1:11" ht="21" x14ac:dyDescent="0.35">
      <c r="A44" s="4"/>
      <c r="B44" s="4"/>
      <c r="C44" s="4"/>
      <c r="D44" s="4"/>
      <c r="E44" s="4"/>
      <c r="F44" s="7"/>
      <c r="G44" s="7"/>
      <c r="H44" s="7"/>
      <c r="I44" s="7"/>
      <c r="J44" s="7"/>
      <c r="K44" s="7"/>
    </row>
    <row r="45" spans="1:11" ht="21" x14ac:dyDescent="0.35">
      <c r="A45" s="4"/>
      <c r="B45" s="4"/>
      <c r="C45" s="4"/>
      <c r="D45" s="4"/>
      <c r="E45" s="4"/>
      <c r="F45" s="7"/>
      <c r="G45" s="7"/>
      <c r="H45" s="7"/>
      <c r="I45" s="7"/>
      <c r="J45" s="7"/>
      <c r="K45" s="7"/>
    </row>
    <row r="46" spans="1:11" ht="21" x14ac:dyDescent="0.35">
      <c r="A46" s="4"/>
      <c r="B46" s="4"/>
      <c r="C46" s="4"/>
      <c r="D46" s="4"/>
      <c r="E46" s="4"/>
      <c r="F46" s="7"/>
      <c r="G46" s="7"/>
      <c r="H46" s="7"/>
      <c r="I46" s="7"/>
      <c r="J46" s="7"/>
      <c r="K46" s="7"/>
    </row>
    <row r="47" spans="1:11" ht="21" x14ac:dyDescent="0.35">
      <c r="A47" s="4"/>
      <c r="B47" s="4"/>
      <c r="C47" s="4"/>
      <c r="D47" s="4"/>
      <c r="E47" s="4"/>
      <c r="F47" s="7"/>
      <c r="G47" s="7"/>
      <c r="H47" s="7"/>
      <c r="I47" s="7"/>
      <c r="J47" s="7"/>
      <c r="K47" s="7"/>
    </row>
    <row r="48" spans="1:11" ht="21" x14ac:dyDescent="0.35">
      <c r="A48" s="4"/>
      <c r="B48" s="4"/>
      <c r="C48" s="4"/>
      <c r="D48" s="4"/>
      <c r="E48" s="4"/>
      <c r="F48" s="7"/>
      <c r="G48" s="7"/>
      <c r="H48" s="7"/>
      <c r="I48" s="7"/>
      <c r="J48" s="7"/>
      <c r="K48" s="7"/>
    </row>
    <row r="49" spans="1:11" ht="21" x14ac:dyDescent="0.35">
      <c r="A49" s="4"/>
      <c r="B49" s="4"/>
      <c r="C49" s="4"/>
      <c r="D49" s="4"/>
      <c r="E49" s="4"/>
      <c r="F49" s="7"/>
      <c r="G49" s="7"/>
      <c r="H49" s="7"/>
      <c r="I49" s="7"/>
      <c r="J49" s="7"/>
      <c r="K49" s="7"/>
    </row>
    <row r="50" spans="1:11" ht="21" x14ac:dyDescent="0.35">
      <c r="A50" s="4"/>
      <c r="B50" s="4"/>
      <c r="C50" s="4"/>
      <c r="D50" s="4"/>
      <c r="E50" s="4"/>
      <c r="F50" s="7"/>
      <c r="G50" s="7"/>
      <c r="H50" s="7"/>
      <c r="I50" s="7"/>
      <c r="J50" s="7"/>
      <c r="K50" s="7"/>
    </row>
    <row r="51" spans="1:1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 Maria Estephan</dc:creator>
  <cp:lastModifiedBy>Marco</cp:lastModifiedBy>
  <dcterms:created xsi:type="dcterms:W3CDTF">2010-03-17T10:45:38Z</dcterms:created>
  <dcterms:modified xsi:type="dcterms:W3CDTF">2014-10-04T19:25:41Z</dcterms:modified>
</cp:coreProperties>
</file>