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ocuments\"/>
    </mc:Choice>
  </mc:AlternateContent>
  <xr:revisionPtr revIDLastSave="0" documentId="8_{C3A92F91-BED3-47CD-AF12-B0787B19AECC}" xr6:coauthVersionLast="47" xr6:coauthVersionMax="47" xr10:uidLastSave="{00000000-0000-0000-0000-000000000000}"/>
  <bookViews>
    <workbookView xWindow="3075" yWindow="3075" windowWidth="21600" windowHeight="11385" xr2:uid="{E0455AC7-15E4-4C71-9694-09AF0194E1F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2" i="1" s="1"/>
  <c r="B16" i="2"/>
  <c r="B15" i="2"/>
  <c r="B18" i="2"/>
  <c r="B13" i="2"/>
  <c r="B12" i="2"/>
  <c r="B11" i="2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B11" i="1" l="1"/>
  <c r="B10" i="1"/>
  <c r="B9" i="1"/>
  <c r="B12" i="1"/>
  <c r="B8" i="1"/>
  <c r="B13" i="1"/>
  <c r="B7" i="1"/>
  <c r="B6" i="1"/>
  <c r="B5" i="1"/>
  <c r="B4" i="1"/>
  <c r="B3" i="1"/>
  <c r="B16" i="1"/>
  <c r="B15" i="1"/>
  <c r="B17" i="1"/>
  <c r="B20" i="2"/>
  <c r="B21" i="2" s="1"/>
  <c r="B20" i="1" l="1"/>
  <c r="B19" i="1"/>
  <c r="B24" i="1" s="1"/>
  <c r="B25" i="1" s="1"/>
  <c r="B22" i="1" l="1"/>
</calcChain>
</file>

<file path=xl/sharedStrings.xml><?xml version="1.0" encoding="utf-8"?>
<sst xmlns="http://schemas.openxmlformats.org/spreadsheetml/2006/main" count="25" uniqueCount="15">
  <si>
    <t>Peso</t>
  </si>
  <si>
    <t>Signos</t>
  </si>
  <si>
    <t>Positivos:</t>
  </si>
  <si>
    <t>Negativos:</t>
  </si>
  <si>
    <t>0:</t>
  </si>
  <si>
    <t>x:</t>
  </si>
  <si>
    <t>n:</t>
  </si>
  <si>
    <t>x':</t>
  </si>
  <si>
    <t>z</t>
  </si>
  <si>
    <t>p-value:</t>
  </si>
  <si>
    <t>Diferencia</t>
  </si>
  <si>
    <t>Signo</t>
  </si>
  <si>
    <t>b</t>
  </si>
  <si>
    <t>a</t>
  </si>
  <si>
    <t xml:space="preserve">mediana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</si>
</sst>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7E28-52E0-4660-9435-5FEAF1B9F23D}">
  <dimension ref="A1:E25"/>
  <sheetViews>
    <sheetView tabSelected="1" workbookViewId="0">
      <selection activeCell="E13" sqref="E13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 s="1"/>
      <c r="B2" s="1" t="e">
        <f>IF($E$2&gt;A2,"-",IF(A2&gt;$E$2,"+",0))</f>
        <v>#NUM!</v>
      </c>
      <c r="D2" t="s">
        <v>14</v>
      </c>
      <c r="E2" t="e">
        <f>MEDIAN(A2:A13)</f>
        <v>#NUM!</v>
      </c>
    </row>
    <row r="3" spans="1:5" x14ac:dyDescent="0.25">
      <c r="A3" s="1"/>
      <c r="B3" s="1" t="e">
        <f t="shared" ref="B3:B13" si="0">IF($E$2&gt;A3,"-",IF(A3&gt;$E$2,"+",0))</f>
        <v>#NUM!</v>
      </c>
    </row>
    <row r="4" spans="1:5" x14ac:dyDescent="0.25">
      <c r="A4" s="1"/>
      <c r="B4" s="1" t="e">
        <f t="shared" si="0"/>
        <v>#NUM!</v>
      </c>
    </row>
    <row r="5" spans="1:5" x14ac:dyDescent="0.25">
      <c r="A5" s="1"/>
      <c r="B5" s="1" t="e">
        <f t="shared" si="0"/>
        <v>#NUM!</v>
      </c>
    </row>
    <row r="6" spans="1:5" x14ac:dyDescent="0.25">
      <c r="A6" s="1"/>
      <c r="B6" s="1" t="e">
        <f t="shared" si="0"/>
        <v>#NUM!</v>
      </c>
    </row>
    <row r="7" spans="1:5" x14ac:dyDescent="0.25">
      <c r="A7" s="1"/>
      <c r="B7" s="1" t="e">
        <f t="shared" si="0"/>
        <v>#NUM!</v>
      </c>
    </row>
    <row r="8" spans="1:5" x14ac:dyDescent="0.25">
      <c r="A8" s="1"/>
      <c r="B8" s="1" t="e">
        <f t="shared" si="0"/>
        <v>#NUM!</v>
      </c>
    </row>
    <row r="9" spans="1:5" x14ac:dyDescent="0.25">
      <c r="A9" s="1"/>
      <c r="B9" s="1" t="e">
        <f t="shared" si="0"/>
        <v>#NUM!</v>
      </c>
    </row>
    <row r="10" spans="1:5" x14ac:dyDescent="0.25">
      <c r="A10" s="1"/>
      <c r="B10" s="1" t="e">
        <f t="shared" si="0"/>
        <v>#NUM!</v>
      </c>
    </row>
    <row r="11" spans="1:5" x14ac:dyDescent="0.25">
      <c r="A11" s="1"/>
      <c r="B11" s="1" t="e">
        <f t="shared" si="0"/>
        <v>#NUM!</v>
      </c>
    </row>
    <row r="12" spans="1:5" x14ac:dyDescent="0.25">
      <c r="A12" s="1"/>
      <c r="B12" s="1" t="e">
        <f t="shared" si="0"/>
        <v>#NUM!</v>
      </c>
    </row>
    <row r="13" spans="1:5" x14ac:dyDescent="0.25">
      <c r="A13" s="1"/>
      <c r="B13" s="1" t="e">
        <f t="shared" si="0"/>
        <v>#NUM!</v>
      </c>
    </row>
    <row r="15" spans="1:5" x14ac:dyDescent="0.25">
      <c r="A15" s="2" t="s">
        <v>2</v>
      </c>
      <c r="B15">
        <f>COUNTIF($B$2:$B$13,"+")</f>
        <v>0</v>
      </c>
    </row>
    <row r="16" spans="1:5" x14ac:dyDescent="0.25">
      <c r="A16" s="2" t="s">
        <v>3</v>
      </c>
      <c r="B16">
        <f>COUNTIF($B$2:$B$13,"-")</f>
        <v>0</v>
      </c>
    </row>
    <row r="17" spans="1:2" x14ac:dyDescent="0.25">
      <c r="A17" s="3" t="s">
        <v>4</v>
      </c>
      <c r="B17">
        <f>COUNTIF($B$2:$B$13,"0")</f>
        <v>0</v>
      </c>
    </row>
    <row r="19" spans="1:2" x14ac:dyDescent="0.25">
      <c r="A19" s="2" t="s">
        <v>5</v>
      </c>
      <c r="B19">
        <f>MIN(B15:B16)</f>
        <v>0</v>
      </c>
    </row>
    <row r="20" spans="1:2" x14ac:dyDescent="0.25">
      <c r="A20" s="2" t="s">
        <v>6</v>
      </c>
      <c r="B20">
        <f>SUM(B15:B16)</f>
        <v>0</v>
      </c>
    </row>
    <row r="22" spans="1:2" x14ac:dyDescent="0.25">
      <c r="A22" s="2" t="s">
        <v>5</v>
      </c>
      <c r="B22" s="4">
        <f>IF(B20&lt;=25,B19,((B19+0.5)-(B20/2))/(SQRT(B20)/2))</f>
        <v>0</v>
      </c>
    </row>
    <row r="23" spans="1:2" x14ac:dyDescent="0.25">
      <c r="A23" s="2" t="s">
        <v>7</v>
      </c>
      <c r="B23" s="4">
        <v>2</v>
      </c>
    </row>
    <row r="24" spans="1:2" x14ac:dyDescent="0.25">
      <c r="A24" s="2" t="s">
        <v>8</v>
      </c>
      <c r="B24" s="5" t="e">
        <f>((B19+0.5)-(B20/2))/(SQRT(B20)/2)</f>
        <v>#DIV/0!</v>
      </c>
    </row>
    <row r="25" spans="1:2" x14ac:dyDescent="0.25">
      <c r="A25" s="2" t="s">
        <v>9</v>
      </c>
      <c r="B25" t="e">
        <f>2*(1-_xlfn.NORM.S.DIST(ABS(B24), TRUE))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B05B-C431-4451-A4B3-F2ADD78D4442}">
  <dimension ref="A1:D21"/>
  <sheetViews>
    <sheetView workbookViewId="0">
      <selection activeCell="E18" sqref="E18"/>
    </sheetView>
  </sheetViews>
  <sheetFormatPr baseColWidth="10" defaultRowHeight="15" x14ac:dyDescent="0.25"/>
  <sheetData>
    <row r="1" spans="1:4" x14ac:dyDescent="0.25">
      <c r="A1" s="1" t="s">
        <v>13</v>
      </c>
      <c r="B1" s="1" t="s">
        <v>12</v>
      </c>
      <c r="C1" s="1" t="s">
        <v>10</v>
      </c>
      <c r="D1" s="1" t="s">
        <v>11</v>
      </c>
    </row>
    <row r="2" spans="1:4" x14ac:dyDescent="0.25">
      <c r="A2" s="1"/>
      <c r="B2" s="1"/>
      <c r="C2" s="1">
        <f>-A2+B2</f>
        <v>0</v>
      </c>
      <c r="D2" s="1">
        <f>IF(C2&lt;0,"-",IF(C2=0,0,"+"))</f>
        <v>0</v>
      </c>
    </row>
    <row r="3" spans="1:4" x14ac:dyDescent="0.25">
      <c r="A3" s="1"/>
      <c r="B3" s="1"/>
      <c r="C3" s="1">
        <f t="shared" ref="C3:C9" si="0">-A3+B3</f>
        <v>0</v>
      </c>
      <c r="D3" s="1">
        <f t="shared" ref="D3:D9" si="1">IF(C3&lt;0,"-",IF(C3=0,0,"+"))</f>
        <v>0</v>
      </c>
    </row>
    <row r="4" spans="1:4" x14ac:dyDescent="0.25">
      <c r="A4" s="1"/>
      <c r="B4" s="1"/>
      <c r="C4" s="1">
        <f t="shared" si="0"/>
        <v>0</v>
      </c>
      <c r="D4" s="1">
        <f t="shared" si="1"/>
        <v>0</v>
      </c>
    </row>
    <row r="5" spans="1:4" x14ac:dyDescent="0.25">
      <c r="A5" s="1"/>
      <c r="B5" s="1"/>
      <c r="C5" s="1">
        <f t="shared" si="0"/>
        <v>0</v>
      </c>
      <c r="D5" s="1">
        <f t="shared" si="1"/>
        <v>0</v>
      </c>
    </row>
    <row r="6" spans="1:4" x14ac:dyDescent="0.25">
      <c r="A6" s="1"/>
      <c r="B6" s="1"/>
      <c r="C6" s="1">
        <f t="shared" si="0"/>
        <v>0</v>
      </c>
      <c r="D6" s="1">
        <f t="shared" si="1"/>
        <v>0</v>
      </c>
    </row>
    <row r="7" spans="1:4" x14ac:dyDescent="0.25">
      <c r="A7" s="1"/>
      <c r="B7" s="1"/>
      <c r="C7" s="1">
        <f t="shared" si="0"/>
        <v>0</v>
      </c>
      <c r="D7" s="1">
        <f t="shared" si="1"/>
        <v>0</v>
      </c>
    </row>
    <row r="8" spans="1:4" x14ac:dyDescent="0.25">
      <c r="A8" s="1"/>
      <c r="B8" s="1"/>
      <c r="C8" s="1">
        <f t="shared" si="0"/>
        <v>0</v>
      </c>
      <c r="D8" s="1">
        <f t="shared" si="1"/>
        <v>0</v>
      </c>
    </row>
    <row r="9" spans="1:4" x14ac:dyDescent="0.25">
      <c r="A9" s="1"/>
      <c r="B9" s="1"/>
      <c r="C9" s="1">
        <f t="shared" si="0"/>
        <v>0</v>
      </c>
      <c r="D9" s="1">
        <f t="shared" si="1"/>
        <v>0</v>
      </c>
    </row>
    <row r="11" spans="1:4" x14ac:dyDescent="0.25">
      <c r="A11" s="2" t="s">
        <v>2</v>
      </c>
      <c r="B11">
        <f>COUNTIF($D$2:$D$9,"+")</f>
        <v>0</v>
      </c>
    </row>
    <row r="12" spans="1:4" x14ac:dyDescent="0.25">
      <c r="A12" s="2" t="s">
        <v>3</v>
      </c>
      <c r="B12">
        <f>COUNTIF($D$2:$D$9,"-")</f>
        <v>0</v>
      </c>
    </row>
    <row r="13" spans="1:4" x14ac:dyDescent="0.25">
      <c r="A13" s="3" t="s">
        <v>4</v>
      </c>
      <c r="B13">
        <f>COUNTIF($D$2:$D$9,"0")</f>
        <v>8</v>
      </c>
    </row>
    <row r="15" spans="1:4" x14ac:dyDescent="0.25">
      <c r="A15" s="2" t="s">
        <v>5</v>
      </c>
      <c r="B15">
        <f>MIN(B11:B12)</f>
        <v>0</v>
      </c>
    </row>
    <row r="16" spans="1:4" x14ac:dyDescent="0.25">
      <c r="A16" s="2" t="s">
        <v>6</v>
      </c>
      <c r="B16">
        <f>SUM(B11:B12)</f>
        <v>0</v>
      </c>
    </row>
    <row r="18" spans="1:2" x14ac:dyDescent="0.25">
      <c r="A18" s="2" t="s">
        <v>5</v>
      </c>
      <c r="B18" s="4">
        <f>IF(B16&lt;=25,B15,((B15+0.5)-(B16/2))/(SQRT(B16)/2))</f>
        <v>0</v>
      </c>
    </row>
    <row r="19" spans="1:2" x14ac:dyDescent="0.25">
      <c r="A19" s="2" t="s">
        <v>7</v>
      </c>
      <c r="B19" s="4">
        <v>0</v>
      </c>
    </row>
    <row r="20" spans="1:2" x14ac:dyDescent="0.25">
      <c r="A20" s="2" t="s">
        <v>8</v>
      </c>
      <c r="B20" s="5" t="e">
        <f>((B15+0.5)-(B16/2))/(SQRT(B16)/2)</f>
        <v>#DIV/0!</v>
      </c>
    </row>
    <row r="21" spans="1:2" x14ac:dyDescent="0.25">
      <c r="A21" s="2" t="s">
        <v>9</v>
      </c>
      <c r="B21" t="e">
        <f>2*(1-_xlfn.NORM.S.DIST(ABS(B20), TRUE))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Miguel Mardesich Tapia</dc:creator>
  <cp:lastModifiedBy>Leandro Miguel Mardesich Tapia</cp:lastModifiedBy>
  <dcterms:created xsi:type="dcterms:W3CDTF">2025-06-13T18:49:25Z</dcterms:created>
  <dcterms:modified xsi:type="dcterms:W3CDTF">2025-06-13T18:56:55Z</dcterms:modified>
</cp:coreProperties>
</file>