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"/>
    </mc:Choice>
  </mc:AlternateContent>
  <xr:revisionPtr revIDLastSave="0" documentId="8_{C5EC2853-92FE-4BB3-B7FE-E1F94BFFDB0F}" xr6:coauthVersionLast="47" xr6:coauthVersionMax="47" xr10:uidLastSave="{00000000-0000-0000-0000-000000000000}"/>
  <bookViews>
    <workbookView xWindow="390" yWindow="390" windowWidth="21600" windowHeight="11385" activeTab="1" xr2:uid="{F2CA8CE0-E53B-40E5-9AD2-A43D183161B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B34" i="2"/>
  <c r="B27" i="2"/>
  <c r="B26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11" i="1"/>
  <c r="D11" i="1" s="1"/>
  <c r="C14" i="1"/>
  <c r="D14" i="1" s="1"/>
  <c r="C23" i="1"/>
  <c r="D23" i="1" s="1"/>
  <c r="C2" i="1"/>
  <c r="D2" i="1" s="1"/>
  <c r="B26" i="1"/>
  <c r="C12" i="1" s="1"/>
  <c r="D12" i="1" s="1"/>
  <c r="E12" i="1" s="1"/>
  <c r="B24" i="2" l="1"/>
  <c r="B31" i="2" s="1"/>
  <c r="B35" i="2" s="1"/>
  <c r="B36" i="2" s="1"/>
  <c r="E2" i="1"/>
  <c r="C22" i="1"/>
  <c r="D22" i="1" s="1"/>
  <c r="E22" i="1" s="1"/>
  <c r="C10" i="1"/>
  <c r="D10" i="1" s="1"/>
  <c r="E10" i="1" s="1"/>
  <c r="C21" i="1"/>
  <c r="D21" i="1" s="1"/>
  <c r="C9" i="1"/>
  <c r="D9" i="1" s="1"/>
  <c r="E9" i="1" s="1"/>
  <c r="C20" i="1"/>
  <c r="D20" i="1" s="1"/>
  <c r="E20" i="1" s="1"/>
  <c r="C8" i="1"/>
  <c r="D8" i="1" s="1"/>
  <c r="C19" i="1"/>
  <c r="D19" i="1" s="1"/>
  <c r="E19" i="1" s="1"/>
  <c r="C7" i="1"/>
  <c r="D7" i="1" s="1"/>
  <c r="C29" i="1" s="1"/>
  <c r="C18" i="1"/>
  <c r="D18" i="1" s="1"/>
  <c r="E18" i="1" s="1"/>
  <c r="C6" i="1"/>
  <c r="D6" i="1" s="1"/>
  <c r="C17" i="1"/>
  <c r="D17" i="1" s="1"/>
  <c r="C5" i="1"/>
  <c r="D5" i="1" s="1"/>
  <c r="E5" i="1" s="1"/>
  <c r="E23" i="1"/>
  <c r="C16" i="1"/>
  <c r="D16" i="1" s="1"/>
  <c r="E17" i="1" s="1"/>
  <c r="C4" i="1"/>
  <c r="D4" i="1" s="1"/>
  <c r="C15" i="1"/>
  <c r="D15" i="1" s="1"/>
  <c r="E15" i="1" s="1"/>
  <c r="C3" i="1"/>
  <c r="D3" i="1" s="1"/>
  <c r="E4" i="1" s="1"/>
  <c r="C25" i="1"/>
  <c r="D25" i="1" s="1"/>
  <c r="E25" i="1" s="1"/>
  <c r="C13" i="1"/>
  <c r="D13" i="1" s="1"/>
  <c r="E13" i="1" s="1"/>
  <c r="C24" i="1"/>
  <c r="D24" i="1" s="1"/>
  <c r="E24" i="1" s="1"/>
  <c r="E11" i="1"/>
  <c r="E21" i="1"/>
  <c r="E3" i="1"/>
  <c r="E26" i="1" s="1"/>
  <c r="C31" i="1" s="1"/>
  <c r="C28" i="1"/>
  <c r="E14" i="1" l="1"/>
  <c r="E7" i="1"/>
  <c r="E16" i="1"/>
  <c r="E8" i="1"/>
  <c r="C30" i="1"/>
  <c r="C34" i="1" s="1"/>
  <c r="E6" i="1"/>
  <c r="C33" i="1" l="1"/>
  <c r="C35" i="1"/>
  <c r="C36" i="1" s="1"/>
</calcChain>
</file>

<file path=xl/sharedStrings.xml><?xml version="1.0" encoding="utf-8"?>
<sst xmlns="http://schemas.openxmlformats.org/spreadsheetml/2006/main" count="17" uniqueCount="12">
  <si>
    <t>Mediana</t>
  </si>
  <si>
    <t>"+"</t>
  </si>
  <si>
    <t>"-"</t>
  </si>
  <si>
    <t>G</t>
  </si>
  <si>
    <t>media</t>
  </si>
  <si>
    <t>desviacion</t>
  </si>
  <si>
    <t>z</t>
  </si>
  <si>
    <t>P-V</t>
  </si>
  <si>
    <t>S</t>
  </si>
  <si>
    <t>A</t>
  </si>
  <si>
    <t>v-crit 1</t>
  </si>
  <si>
    <t>v-crit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</si>
</sst>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4C4F-CCCC-4A6E-8450-6A2AE762837B}">
  <dimension ref="A2:E36"/>
  <sheetViews>
    <sheetView workbookViewId="0">
      <selection activeCell="I20" sqref="I20"/>
    </sheetView>
  </sheetViews>
  <sheetFormatPr baseColWidth="10" defaultRowHeight="15" x14ac:dyDescent="0.25"/>
  <sheetData>
    <row r="2" spans="3:5" x14ac:dyDescent="0.25">
      <c r="C2" t="e">
        <f>B2-$B$26</f>
        <v>#NUM!</v>
      </c>
      <c r="D2" t="e">
        <f>IF(C2&gt;0,"+",IF(C2&lt;0,"-",0))</f>
        <v>#NUM!</v>
      </c>
      <c r="E2" t="e">
        <f>IF(D2=D1,0,1)</f>
        <v>#NUM!</v>
      </c>
    </row>
    <row r="3" spans="3:5" x14ac:dyDescent="0.25">
      <c r="C3" t="e">
        <f t="shared" ref="C3:C25" si="0">B3-$B$26</f>
        <v>#NUM!</v>
      </c>
      <c r="D3" t="e">
        <f t="shared" ref="D3:D25" si="1">IF(C3&gt;0,"+",IF(C3&lt;0,"-",0))</f>
        <v>#NUM!</v>
      </c>
      <c r="E3" t="e">
        <f t="shared" ref="E3:E25" si="2">IF(D3=D2,0,1)</f>
        <v>#NUM!</v>
      </c>
    </row>
    <row r="4" spans="3:5" x14ac:dyDescent="0.25">
      <c r="C4" t="e">
        <f t="shared" si="0"/>
        <v>#NUM!</v>
      </c>
      <c r="D4" t="e">
        <f t="shared" si="1"/>
        <v>#NUM!</v>
      </c>
      <c r="E4" t="e">
        <f t="shared" si="2"/>
        <v>#NUM!</v>
      </c>
    </row>
    <row r="5" spans="3:5" x14ac:dyDescent="0.25">
      <c r="C5" t="e">
        <f t="shared" si="0"/>
        <v>#NUM!</v>
      </c>
      <c r="D5" t="e">
        <f t="shared" si="1"/>
        <v>#NUM!</v>
      </c>
      <c r="E5" t="e">
        <f t="shared" si="2"/>
        <v>#NUM!</v>
      </c>
    </row>
    <row r="6" spans="3:5" x14ac:dyDescent="0.25">
      <c r="C6" t="e">
        <f t="shared" si="0"/>
        <v>#NUM!</v>
      </c>
      <c r="D6" t="e">
        <f t="shared" si="1"/>
        <v>#NUM!</v>
      </c>
      <c r="E6" t="e">
        <f t="shared" si="2"/>
        <v>#NUM!</v>
      </c>
    </row>
    <row r="7" spans="3:5" x14ac:dyDescent="0.25">
      <c r="C7" t="e">
        <f t="shared" si="0"/>
        <v>#NUM!</v>
      </c>
      <c r="D7" t="e">
        <f t="shared" si="1"/>
        <v>#NUM!</v>
      </c>
      <c r="E7" t="e">
        <f t="shared" si="2"/>
        <v>#NUM!</v>
      </c>
    </row>
    <row r="8" spans="3:5" x14ac:dyDescent="0.25">
      <c r="C8" t="e">
        <f t="shared" si="0"/>
        <v>#NUM!</v>
      </c>
      <c r="D8" t="e">
        <f t="shared" si="1"/>
        <v>#NUM!</v>
      </c>
      <c r="E8" t="e">
        <f t="shared" si="2"/>
        <v>#NUM!</v>
      </c>
    </row>
    <row r="9" spans="3:5" x14ac:dyDescent="0.25">
      <c r="C9" t="e">
        <f t="shared" si="0"/>
        <v>#NUM!</v>
      </c>
      <c r="D9" t="e">
        <f t="shared" si="1"/>
        <v>#NUM!</v>
      </c>
      <c r="E9" t="e">
        <f t="shared" si="2"/>
        <v>#NUM!</v>
      </c>
    </row>
    <row r="10" spans="3:5" x14ac:dyDescent="0.25">
      <c r="C10" t="e">
        <f t="shared" si="0"/>
        <v>#NUM!</v>
      </c>
      <c r="D10" t="e">
        <f t="shared" si="1"/>
        <v>#NUM!</v>
      </c>
      <c r="E10" t="e">
        <f t="shared" si="2"/>
        <v>#NUM!</v>
      </c>
    </row>
    <row r="11" spans="3:5" x14ac:dyDescent="0.25">
      <c r="C11" t="e">
        <f t="shared" si="0"/>
        <v>#NUM!</v>
      </c>
      <c r="D11" t="e">
        <f t="shared" si="1"/>
        <v>#NUM!</v>
      </c>
      <c r="E11" t="e">
        <f t="shared" si="2"/>
        <v>#NUM!</v>
      </c>
    </row>
    <row r="12" spans="3:5" x14ac:dyDescent="0.25">
      <c r="C12" t="e">
        <f t="shared" si="0"/>
        <v>#NUM!</v>
      </c>
      <c r="D12" t="e">
        <f t="shared" si="1"/>
        <v>#NUM!</v>
      </c>
      <c r="E12" t="e">
        <f t="shared" si="2"/>
        <v>#NUM!</v>
      </c>
    </row>
    <row r="13" spans="3:5" x14ac:dyDescent="0.25">
      <c r="C13" t="e">
        <f t="shared" si="0"/>
        <v>#NUM!</v>
      </c>
      <c r="D13" t="e">
        <f t="shared" si="1"/>
        <v>#NUM!</v>
      </c>
      <c r="E13" t="e">
        <f t="shared" si="2"/>
        <v>#NUM!</v>
      </c>
    </row>
    <row r="14" spans="3:5" x14ac:dyDescent="0.25">
      <c r="C14" t="e">
        <f t="shared" si="0"/>
        <v>#NUM!</v>
      </c>
      <c r="D14" t="e">
        <f t="shared" si="1"/>
        <v>#NUM!</v>
      </c>
      <c r="E14" t="e">
        <f t="shared" si="2"/>
        <v>#NUM!</v>
      </c>
    </row>
    <row r="15" spans="3:5" x14ac:dyDescent="0.25">
      <c r="C15" t="e">
        <f t="shared" si="0"/>
        <v>#NUM!</v>
      </c>
      <c r="D15" t="e">
        <f t="shared" si="1"/>
        <v>#NUM!</v>
      </c>
      <c r="E15" t="e">
        <f t="shared" si="2"/>
        <v>#NUM!</v>
      </c>
    </row>
    <row r="16" spans="3:5" x14ac:dyDescent="0.25">
      <c r="C16" t="e">
        <f t="shared" si="0"/>
        <v>#NUM!</v>
      </c>
      <c r="D16" t="e">
        <f t="shared" si="1"/>
        <v>#NUM!</v>
      </c>
      <c r="E16" t="e">
        <f t="shared" si="2"/>
        <v>#NUM!</v>
      </c>
    </row>
    <row r="17" spans="1:5" x14ac:dyDescent="0.25">
      <c r="C17" t="e">
        <f t="shared" si="0"/>
        <v>#NUM!</v>
      </c>
      <c r="D17" t="e">
        <f t="shared" si="1"/>
        <v>#NUM!</v>
      </c>
      <c r="E17" t="e">
        <f t="shared" si="2"/>
        <v>#NUM!</v>
      </c>
    </row>
    <row r="18" spans="1:5" x14ac:dyDescent="0.25">
      <c r="C18" t="e">
        <f t="shared" si="0"/>
        <v>#NUM!</v>
      </c>
      <c r="D18" t="e">
        <f t="shared" si="1"/>
        <v>#NUM!</v>
      </c>
      <c r="E18" t="e">
        <f t="shared" si="2"/>
        <v>#NUM!</v>
      </c>
    </row>
    <row r="19" spans="1:5" x14ac:dyDescent="0.25">
      <c r="C19" t="e">
        <f t="shared" si="0"/>
        <v>#NUM!</v>
      </c>
      <c r="D19" t="e">
        <f t="shared" si="1"/>
        <v>#NUM!</v>
      </c>
      <c r="E19" t="e">
        <f t="shared" si="2"/>
        <v>#NUM!</v>
      </c>
    </row>
    <row r="20" spans="1:5" x14ac:dyDescent="0.25">
      <c r="C20" t="e">
        <f t="shared" si="0"/>
        <v>#NUM!</v>
      </c>
      <c r="D20" t="e">
        <f t="shared" si="1"/>
        <v>#NUM!</v>
      </c>
      <c r="E20" t="e">
        <f t="shared" si="2"/>
        <v>#NUM!</v>
      </c>
    </row>
    <row r="21" spans="1:5" x14ac:dyDescent="0.25">
      <c r="C21" t="e">
        <f t="shared" si="0"/>
        <v>#NUM!</v>
      </c>
      <c r="D21" t="e">
        <f t="shared" si="1"/>
        <v>#NUM!</v>
      </c>
      <c r="E21" t="e">
        <f t="shared" si="2"/>
        <v>#NUM!</v>
      </c>
    </row>
    <row r="22" spans="1:5" x14ac:dyDescent="0.25">
      <c r="C22" t="e">
        <f t="shared" si="0"/>
        <v>#NUM!</v>
      </c>
      <c r="D22" t="e">
        <f t="shared" si="1"/>
        <v>#NUM!</v>
      </c>
      <c r="E22" t="e">
        <f t="shared" si="2"/>
        <v>#NUM!</v>
      </c>
    </row>
    <row r="23" spans="1:5" x14ac:dyDescent="0.25">
      <c r="C23" t="e">
        <f t="shared" si="0"/>
        <v>#NUM!</v>
      </c>
      <c r="D23" t="e">
        <f t="shared" si="1"/>
        <v>#NUM!</v>
      </c>
      <c r="E23" t="e">
        <f t="shared" si="2"/>
        <v>#NUM!</v>
      </c>
    </row>
    <row r="24" spans="1:5" x14ac:dyDescent="0.25">
      <c r="C24" t="e">
        <f t="shared" si="0"/>
        <v>#NUM!</v>
      </c>
      <c r="D24" t="e">
        <f t="shared" si="1"/>
        <v>#NUM!</v>
      </c>
      <c r="E24" t="e">
        <f t="shared" si="2"/>
        <v>#NUM!</v>
      </c>
    </row>
    <row r="25" spans="1:5" x14ac:dyDescent="0.25">
      <c r="C25" t="e">
        <f t="shared" si="0"/>
        <v>#NUM!</v>
      </c>
      <c r="D25" t="e">
        <f t="shared" si="1"/>
        <v>#NUM!</v>
      </c>
      <c r="E25" t="e">
        <f t="shared" si="2"/>
        <v>#NUM!</v>
      </c>
    </row>
    <row r="26" spans="1:5" x14ac:dyDescent="0.25">
      <c r="A26" t="s">
        <v>0</v>
      </c>
      <c r="B26" t="e">
        <f>MEDIAN(B2:B25)</f>
        <v>#NUM!</v>
      </c>
      <c r="E26" t="e">
        <f>SUM(E2:E25)</f>
        <v>#NUM!</v>
      </c>
    </row>
    <row r="28" spans="1:5" x14ac:dyDescent="0.25">
      <c r="B28">
        <v>0</v>
      </c>
      <c r="C28">
        <f>COUNTIF($D$3:$D$26,0)</f>
        <v>0</v>
      </c>
    </row>
    <row r="29" spans="1:5" x14ac:dyDescent="0.25">
      <c r="B29" t="s">
        <v>1</v>
      </c>
      <c r="C29">
        <f>COUNTIF($D$2:$D$25,"+")</f>
        <v>0</v>
      </c>
    </row>
    <row r="30" spans="1:5" x14ac:dyDescent="0.25">
      <c r="B30" t="s">
        <v>2</v>
      </c>
      <c r="C30">
        <f>COUNTIF($D$2:$D$25,"-")</f>
        <v>0</v>
      </c>
    </row>
    <row r="31" spans="1:5" x14ac:dyDescent="0.25">
      <c r="B31" t="s">
        <v>3</v>
      </c>
      <c r="C31" t="e">
        <f>E26</f>
        <v>#NUM!</v>
      </c>
    </row>
    <row r="33" spans="2:3" x14ac:dyDescent="0.25">
      <c r="B33" t="s">
        <v>4</v>
      </c>
      <c r="C33" t="e">
        <f>((2*C29*C30)/(C29+C30))+1</f>
        <v>#DIV/0!</v>
      </c>
    </row>
    <row r="34" spans="2:3" x14ac:dyDescent="0.25">
      <c r="B34" t="s">
        <v>5</v>
      </c>
      <c r="C34" t="e">
        <f>SQRT(((2*C29*C30)*(2*C29*C30 - C29 - C30)) / ((C29 + C30)^2 * (C29 + C30 - 1)))</f>
        <v>#DIV/0!</v>
      </c>
    </row>
    <row r="35" spans="2:3" x14ac:dyDescent="0.25">
      <c r="B35" t="s">
        <v>6</v>
      </c>
      <c r="C35" t="e">
        <f>(C31-C33)/C34</f>
        <v>#NUM!</v>
      </c>
    </row>
    <row r="36" spans="2:3" x14ac:dyDescent="0.25">
      <c r="B36" t="s">
        <v>7</v>
      </c>
      <c r="C36" s="1" t="e">
        <f>2 * _xlfn.NORM.S.DIST(ABS(C35),FALSE)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61DB-CF76-44BC-8213-08E1D2DC42EA}">
  <dimension ref="A2:B36"/>
  <sheetViews>
    <sheetView tabSelected="1" topLeftCell="A7" workbookViewId="0">
      <selection activeCell="F19" sqref="F19"/>
    </sheetView>
  </sheetViews>
  <sheetFormatPr baseColWidth="10" defaultRowHeight="15" x14ac:dyDescent="0.25"/>
  <sheetData>
    <row r="2" spans="2:2" x14ac:dyDescent="0.25">
      <c r="B2">
        <f>IF(A2=A1,0,1)</f>
        <v>0</v>
      </c>
    </row>
    <row r="3" spans="2:2" x14ac:dyDescent="0.25">
      <c r="B3">
        <f t="shared" ref="B3:B23" si="0">IF(A3=A2,0,1)</f>
        <v>0</v>
      </c>
    </row>
    <row r="4" spans="2:2" x14ac:dyDescent="0.25">
      <c r="B4">
        <f t="shared" si="0"/>
        <v>0</v>
      </c>
    </row>
    <row r="5" spans="2:2" x14ac:dyDescent="0.25">
      <c r="B5">
        <f t="shared" si="0"/>
        <v>0</v>
      </c>
    </row>
    <row r="6" spans="2:2" x14ac:dyDescent="0.25">
      <c r="B6">
        <f t="shared" si="0"/>
        <v>0</v>
      </c>
    </row>
    <row r="7" spans="2:2" x14ac:dyDescent="0.25">
      <c r="B7">
        <f t="shared" si="0"/>
        <v>0</v>
      </c>
    </row>
    <row r="8" spans="2:2" x14ac:dyDescent="0.25">
      <c r="B8">
        <f t="shared" si="0"/>
        <v>0</v>
      </c>
    </row>
    <row r="9" spans="2:2" x14ac:dyDescent="0.25">
      <c r="B9">
        <f t="shared" si="0"/>
        <v>0</v>
      </c>
    </row>
    <row r="10" spans="2:2" x14ac:dyDescent="0.25">
      <c r="B10">
        <f t="shared" si="0"/>
        <v>0</v>
      </c>
    </row>
    <row r="11" spans="2:2" x14ac:dyDescent="0.25">
      <c r="B11">
        <f t="shared" si="0"/>
        <v>0</v>
      </c>
    </row>
    <row r="12" spans="2:2" x14ac:dyDescent="0.25">
      <c r="B12">
        <f t="shared" si="0"/>
        <v>0</v>
      </c>
    </row>
    <row r="13" spans="2:2" x14ac:dyDescent="0.25">
      <c r="B13">
        <f t="shared" si="0"/>
        <v>0</v>
      </c>
    </row>
    <row r="14" spans="2:2" x14ac:dyDescent="0.25">
      <c r="B14">
        <f t="shared" si="0"/>
        <v>0</v>
      </c>
    </row>
    <row r="15" spans="2:2" x14ac:dyDescent="0.25">
      <c r="B15">
        <f t="shared" si="0"/>
        <v>0</v>
      </c>
    </row>
    <row r="16" spans="2:2" x14ac:dyDescent="0.25">
      <c r="B16">
        <f t="shared" si="0"/>
        <v>0</v>
      </c>
    </row>
    <row r="17" spans="1:2" x14ac:dyDescent="0.25">
      <c r="B17">
        <f t="shared" si="0"/>
        <v>0</v>
      </c>
    </row>
    <row r="18" spans="1:2" x14ac:dyDescent="0.25">
      <c r="B18">
        <f t="shared" si="0"/>
        <v>0</v>
      </c>
    </row>
    <row r="19" spans="1:2" x14ac:dyDescent="0.25">
      <c r="B19">
        <f t="shared" si="0"/>
        <v>0</v>
      </c>
    </row>
    <row r="20" spans="1:2" x14ac:dyDescent="0.25">
      <c r="B20">
        <f t="shared" si="0"/>
        <v>0</v>
      </c>
    </row>
    <row r="21" spans="1:2" x14ac:dyDescent="0.25">
      <c r="B21">
        <f t="shared" si="0"/>
        <v>0</v>
      </c>
    </row>
    <row r="22" spans="1:2" x14ac:dyDescent="0.25">
      <c r="B22">
        <f t="shared" si="0"/>
        <v>0</v>
      </c>
    </row>
    <row r="23" spans="1:2" x14ac:dyDescent="0.25">
      <c r="B23">
        <f t="shared" si="0"/>
        <v>0</v>
      </c>
    </row>
    <row r="24" spans="1:2" x14ac:dyDescent="0.25">
      <c r="B24">
        <f>SUM(B2:B23)</f>
        <v>0</v>
      </c>
    </row>
    <row r="26" spans="1:2" x14ac:dyDescent="0.25">
      <c r="A26" t="s">
        <v>8</v>
      </c>
      <c r="B26">
        <f>COUNTIF(A2:A23,"S")</f>
        <v>0</v>
      </c>
    </row>
    <row r="27" spans="1:2" x14ac:dyDescent="0.25">
      <c r="A27" t="s">
        <v>9</v>
      </c>
      <c r="B27">
        <f>COUNTIF(A2:A23,"A")</f>
        <v>0</v>
      </c>
    </row>
    <row r="29" spans="1:2" x14ac:dyDescent="0.25">
      <c r="A29" t="s">
        <v>10</v>
      </c>
      <c r="B29">
        <v>6</v>
      </c>
    </row>
    <row r="30" spans="1:2" x14ac:dyDescent="0.25">
      <c r="A30" t="s">
        <v>11</v>
      </c>
      <c r="B30">
        <v>16</v>
      </c>
    </row>
    <row r="31" spans="1:2" x14ac:dyDescent="0.25">
      <c r="A31" t="s">
        <v>3</v>
      </c>
      <c r="B31">
        <f>B24</f>
        <v>0</v>
      </c>
    </row>
    <row r="33" spans="1:2" x14ac:dyDescent="0.25">
      <c r="A33" t="s">
        <v>4</v>
      </c>
      <c r="B33">
        <f>((2*B29*B30)/(B29+B30))+1</f>
        <v>9.7272727272727266</v>
      </c>
    </row>
    <row r="34" spans="1:2" x14ac:dyDescent="0.25">
      <c r="A34" t="s">
        <v>5</v>
      </c>
      <c r="B34">
        <f>SQRT(((2*B29*B30)*(2*B29*B30 - B29 - B30)) / ((B29 + B30)^2 * (B29 + B30 - 1)))</f>
        <v>1.7920195647439314</v>
      </c>
    </row>
    <row r="35" spans="1:2" x14ac:dyDescent="0.25">
      <c r="A35" t="s">
        <v>6</v>
      </c>
      <c r="B35">
        <f>(B31-B33)/B34</f>
        <v>-5.4281063212960481</v>
      </c>
    </row>
    <row r="36" spans="1:2" x14ac:dyDescent="0.25">
      <c r="A36" t="s">
        <v>7</v>
      </c>
      <c r="B36" s="2">
        <f>2 * _xlfn.NORM.S.DIST(ABS(B35),FALSE)</f>
        <v>3.1903645225700877E-7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Miguel Mardesich Tapia</dc:creator>
  <cp:lastModifiedBy>Leandro Miguel Mardesich Tapia</cp:lastModifiedBy>
  <dcterms:created xsi:type="dcterms:W3CDTF">2025-06-13T18:59:24Z</dcterms:created>
  <dcterms:modified xsi:type="dcterms:W3CDTF">2025-06-13T19:03:20Z</dcterms:modified>
</cp:coreProperties>
</file>