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\Documents\NetBeansProjects\Cadastramento\src\util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C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Q2" i="1" s="1"/>
  <c r="K6" i="1"/>
  <c r="K5" i="1"/>
  <c r="K4" i="1"/>
  <c r="K3" i="1"/>
  <c r="K2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" i="1"/>
  <c r="AB2" i="1"/>
  <c r="Y2" i="1"/>
  <c r="X2" i="1"/>
  <c r="C3" i="1"/>
  <c r="B2" i="1" s="1"/>
  <c r="C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A2" i="1"/>
  <c r="A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P2" i="1"/>
  <c r="O2" i="1"/>
</calcChain>
</file>

<file path=xl/sharedStrings.xml><?xml version="1.0" encoding="utf-8"?>
<sst xmlns="http://schemas.openxmlformats.org/spreadsheetml/2006/main" count="96" uniqueCount="71">
  <si>
    <t>hfgh</t>
  </si>
  <si>
    <t>dfgd</t>
  </si>
  <si>
    <t>gd</t>
  </si>
  <si>
    <t>fdgd</t>
  </si>
  <si>
    <t>gfghg</t>
  </si>
  <si>
    <t>hh</t>
  </si>
  <si>
    <t>carimbo de data hora</t>
  </si>
  <si>
    <t>cadastrado na</t>
  </si>
  <si>
    <t>n tag</t>
  </si>
  <si>
    <t>tipo tag</t>
  </si>
  <si>
    <t>n cracha</t>
  </si>
  <si>
    <t>liberado por</t>
  </si>
  <si>
    <t>motivo do acesso</t>
  </si>
  <si>
    <t>nome do motorista</t>
  </si>
  <si>
    <t>numero de contato</t>
  </si>
  <si>
    <t>transportadora</t>
  </si>
  <si>
    <t>placa veiculo</t>
  </si>
  <si>
    <t>placa carreta</t>
  </si>
  <si>
    <t xml:space="preserve">hora entrada </t>
  </si>
  <si>
    <t>hora saida</t>
  </si>
  <si>
    <t>vig</t>
  </si>
  <si>
    <t>portaria de acesso</t>
  </si>
  <si>
    <t>fixo ou spot</t>
  </si>
  <si>
    <t>portaria2</t>
  </si>
  <si>
    <t>portaria4</t>
  </si>
  <si>
    <t>portaria12</t>
  </si>
  <si>
    <t>portaria6</t>
  </si>
  <si>
    <t>spot</t>
  </si>
  <si>
    <t>fixo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</si>
  <si>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</si>
  <si>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</si>
  <si>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</si>
  <si>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</si>
  <si>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</si>
  <si>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</si>
  <si>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</si>
  <si>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</si>
  <si>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</si>
  <si>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</si>
  <si>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</si>
  <si>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</si>
  <si>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</si>
  <si>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</si>
  <si>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</si>
  <si>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</si>
  <si>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</si>
  <si>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</si>
  <si>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</si>
  <si>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</si>
  <si>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</si>
  <si>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</si>
  <si>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</si>
  <si>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w</t>
  </si>
  <si>
    <t>y</t>
  </si>
  <si>
    <t>z</t>
  </si>
  <si>
    <t>-</t>
  </si>
  <si>
    <t>benedito</t>
  </si>
  <si>
    <t>carla</t>
  </si>
  <si>
    <t>teodoro</t>
  </si>
  <si>
    <t>rosa</t>
  </si>
  <si>
    <t>ieda</t>
  </si>
  <si>
    <t>entrega</t>
  </si>
  <si>
    <t>descarregamento</t>
  </si>
  <si>
    <t>serviço</t>
  </si>
  <si>
    <t>carregamento</t>
  </si>
  <si>
    <t>viisitante</t>
  </si>
  <si>
    <t>terceiro</t>
  </si>
  <si>
    <t>compnia</t>
  </si>
  <si>
    <t>sepa</t>
  </si>
  <si>
    <t>verde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</si>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</sst>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h: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abSelected="1" zoomScale="64" zoomScaleNormal="64" workbookViewId="0">
      <selection activeCell="L2" sqref="L2:L27"/>
    </sheetView>
  </sheetViews>
  <sheetFormatPr defaultRowHeight="15" x14ac:dyDescent="0.25"/>
  <cols>
    <col min="1" max="1" width="21.42578125" bestFit="1" customWidth="1"/>
    <col min="2" max="2" width="15.140625" customWidth="1"/>
    <col min="3" max="3" width="20.140625" customWidth="1"/>
    <col min="4" max="4" width="14.7109375" customWidth="1"/>
    <col min="9" max="9" width="17.140625" customWidth="1"/>
    <col min="10" max="11" width="18.5703125" customWidth="1"/>
    <col min="12" max="12" width="15.85546875" customWidth="1"/>
    <col min="13" max="13" width="18.5703125" customWidth="1"/>
    <col min="14" max="14" width="13.28515625" customWidth="1"/>
    <col min="15" max="15" width="14.5703125" style="1" customWidth="1"/>
    <col min="16" max="16" width="11.85546875" style="1" customWidth="1"/>
    <col min="17" max="17" width="16" style="1" customWidth="1"/>
    <col min="18" max="18" width="21.140625" customWidth="1"/>
    <col min="19" max="19" width="11" customWidth="1"/>
    <col min="20" max="20" width="13.28515625" customWidth="1"/>
    <col min="21" max="21" width="10" customWidth="1"/>
    <col min="22" max="22" width="11.5703125" customWidth="1"/>
  </cols>
  <sheetData>
    <row r="1" spans="1:34" x14ac:dyDescent="0.25">
      <c r="A1" t="s">
        <v>6</v>
      </c>
      <c r="B1" t="s">
        <v>7</v>
      </c>
      <c r="C1" t="s">
        <v>21</v>
      </c>
      <c r="D1" t="s">
        <v>22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s="3" t="s">
        <v>18</v>
      </c>
      <c r="P1" s="1" t="s">
        <v>19</v>
      </c>
      <c r="Q1" s="1" t="s">
        <v>20</v>
      </c>
      <c r="R1" s="5"/>
      <c r="U1">
        <v>1</v>
      </c>
      <c r="V1" s="1" t="s">
        <v>60</v>
      </c>
    </row>
    <row r="2" spans="1:34" x14ac:dyDescent="0.25">
      <c r="A2" s="4">
        <f ca="1">VLOOKUP(RANDBETWEEN(1,2),$U$10:$V$11,2,FALSE)</f>
        <v>44195</v>
      </c>
      <c r="B2" t="str">
        <f ca="1">C3</f>
        <v>portaria2</v>
      </c>
      <c r="C2" t="str">
        <f ca="1">VLOOKUP(RANDBETWEEN(1,4),$U$15:$V$18,2,FALSE)</f>
        <v>portaria12</v>
      </c>
      <c r="D2" t="str">
        <f ca="1">VLOOKUP(RANDBETWEEN(1,2),$U$21:$V$22,2,FALSE)</f>
        <v>spot</v>
      </c>
      <c r="E2" s="5">
        <f ca="1">RANDBETWEEN(1,25)</f>
        <v>12</v>
      </c>
      <c r="G2" s="5">
        <f ca="1">RANDBETWEEN(1,30)</f>
        <v>4</v>
      </c>
      <c r="H2" t="s">
        <v>0</v>
      </c>
      <c r="J2" t="s">
        <v>2</v>
      </c>
      <c r="K2">
        <f ca="1">RANDBETWEEN(12980000000,12999999999)</f>
        <v>12996703029</v>
      </c>
      <c r="L2" t="str">
        <f ca="1">VLOOKUP(RANDBETWEEN(1,4),$AG$16:$AH$19,2,FALSE)</f>
        <v>mario</v>
      </c>
      <c r="M2" t="str">
        <f>CONCATENATE(X1,Y1,Z1,AA1,AB1,AC1,AD1,AE1,AF1)</f>
        <v/>
      </c>
      <c r="N2" t="s">
        <v>3</v>
      </c>
      <c r="O2" s="9">
        <f ca="1">RAND()</f>
        <v>0.14888102761725364</v>
      </c>
      <c r="P2" s="8">
        <f ca="1">RAND()</f>
        <v>0.52245320024532715</v>
      </c>
      <c r="Q2" s="7">
        <f ca="1">K7</f>
        <v>12995954123</v>
      </c>
      <c r="U2">
        <v>2</v>
      </c>
      <c r="V2" s="1" t="s">
        <v>59</v>
      </c>
      <c r="X2" t="str">
        <f ca="1">VLOOKUP(RANDBETWEEN(1,26),$C$33:$D$58,2,FALSE)</f>
        <v>a</v>
      </c>
      <c r="Y2" t="str">
        <f ca="1">VLOOKUP(RANDBETWEEN(1,26),$C$33:$D$58,2,FALSE)</f>
        <v>y</v>
      </c>
      <c r="Z2" t="str">
        <f ca="1">VLOOKUP(RANDBETWEEN(1,26),$C$33:$D$58,2,FALSE)</f>
        <v>t</v>
      </c>
      <c r="AA2" t="s">
        <v>55</v>
      </c>
      <c r="AB2">
        <f ca="1">RANDBETWEEN(1,9)</f>
        <v>2</v>
      </c>
      <c r="AC2">
        <f ca="1">RANDBETWEEN(1,9)</f>
        <v>8</v>
      </c>
      <c r="AD2">
        <f ca="1">RANDBETWEEN(1,9)</f>
        <v>7</v>
      </c>
      <c r="AE2">
        <f ca="1">RANDBETWEEN(1,9)</f>
        <v>2</v>
      </c>
    </row>
    <row r="3" spans="1:34" x14ac:dyDescent="0.25">
      <c r="A3" s="4">
        <f ca="1">VLOOKUP(RANDBETWEEN(1,2),$U$10:$V$11,2,FALSE)</f>
        <v>40179</v>
      </c>
      <c r="B3" t="str">
        <f ca="1">VLOOKUP(RANDBETWEEN(1,4),$U$15:$V$18,2,FALSE)</f>
        <v>portaria12</v>
      </c>
      <c r="C3" t="str">
        <f ca="1">VLOOKUP(RANDBETWEEN(1,4),$U$15:$V$18,2,FALSE)</f>
        <v>portaria2</v>
      </c>
      <c r="D3" t="str">
        <f ca="1">VLOOKUP(RANDBETWEEN(1,2),$U$21:$V$22,2,FALSE)</f>
        <v>spot</v>
      </c>
      <c r="E3" s="5">
        <f ca="1">RANDBETWEEN(1,25)</f>
        <v>12</v>
      </c>
      <c r="F3" t="str">
        <f t="shared" ref="F3:F27" ca="1" si="0">VLOOKUP(RANDBETWEEN(1,2),$AG$13:$AH$14,2,FALSE)</f>
        <v>terceiro</v>
      </c>
      <c r="G3" s="5">
        <f ca="1">RANDBETWEEN(1,30)</f>
        <v>5</v>
      </c>
      <c r="H3" t="s">
        <v>1</v>
      </c>
      <c r="I3" t="str">
        <f t="shared" ref="I3:I26" ca="1" si="1">VLOOKUP(RANDBETWEEN(1,4),$AG$6:$AH$9,2,FALSE)</f>
        <v>carregamento</v>
      </c>
      <c r="J3" t="s">
        <v>5</v>
      </c>
      <c r="K3">
        <f t="shared" ref="K3:K26" ca="1" si="2">RANDBETWEEN(12980000000,12999999999)</f>
        <v>12998191579</v>
      </c>
      <c r="L3" t="str">
        <f t="shared" ref="L3:L27" ca="1" si="3">VLOOKUP(RANDBETWEEN(1,4),$AG$16:$AH$19,2,FALSE)</f>
        <v>mario</v>
      </c>
      <c r="N3" t="s">
        <v>4</v>
      </c>
      <c r="O3" s="9">
        <f t="shared" ref="O3:O27" ca="1" si="4">RAND()</f>
        <v>0.624120976273846</v>
      </c>
      <c r="P3" s="8">
        <f t="shared" ref="P3:P27" ca="1" si="5">RAND()</f>
        <v>0.1210436826446909</v>
      </c>
      <c r="Q3" s="7" t="str">
        <f ca="1">VLOOKUP(RANDBETWEEN(1,5),$U$1:$V$5,2,FALSE)</f>
        <v>carla</v>
      </c>
      <c r="S3" s="6"/>
      <c r="U3">
        <v>3</v>
      </c>
      <c r="V3" s="1" t="s">
        <v>58</v>
      </c>
      <c r="X3" t="str">
        <f ca="1">VLOOKUP(RANDBETWEEN(1,26),$C$33:$D$58,2,FALSE)</f>
        <v>l</v>
      </c>
      <c r="Y3" t="str">
        <f ca="1">VLOOKUP(RANDBETWEEN(1,26),$C$33:$D$58,2,FALSE)</f>
        <v>n</v>
      </c>
      <c r="Z3" t="str">
        <f ca="1">VLOOKUP(RANDBETWEEN(1,26),$C$33:$D$58,2,FALSE)</f>
        <v>j</v>
      </c>
      <c r="AA3" t="s">
        <v>55</v>
      </c>
      <c r="AB3">
        <f ca="1">RANDBETWEEN(1,9)</f>
        <v>7</v>
      </c>
      <c r="AC3">
        <f ca="1">RANDBETWEEN(1,9)</f>
        <v>6</v>
      </c>
      <c r="AD3">
        <f ca="1">RANDBETWEEN(1,9)</f>
        <v>6</v>
      </c>
      <c r="AE3">
        <f ca="1">RANDBETWEEN(1,9)</f>
        <v>7</v>
      </c>
    </row>
    <row r="4" spans="1:34" x14ac:dyDescent="0.25">
      <c r="A4" s="4">
        <f ca="1">VLOOKUP(RANDBETWEEN(1,2),$U$10:$V$11,2,FALSE)</f>
        <v>44195</v>
      </c>
      <c r="B4" t="str">
        <f ca="1">VLOOKUP(RANDBETWEEN(1,4),$U$15:$V$18,2,FALSE)</f>
        <v>portaria6</v>
      </c>
      <c r="C4" t="str">
        <f ca="1">VLOOKUP(RANDBETWEEN(1,4),$U$15:$V$18,2,FALSE)</f>
        <v>portaria4</v>
      </c>
      <c r="D4" t="str">
        <f ca="1">VLOOKUP(RANDBETWEEN(1,2),$U$21:$V$22,2,FALSE)</f>
        <v>spot</v>
      </c>
      <c r="E4" s="5">
        <f ca="1">RANDBETWEEN(1,25)</f>
        <v>13</v>
      </c>
      <c r="F4" t="str">
        <f t="shared" ca="1" si="0"/>
        <v>terceiro</v>
      </c>
      <c r="G4" s="5">
        <f ca="1">RANDBETWEEN(1,30)</f>
        <v>26</v>
      </c>
      <c r="I4" t="str">
        <f t="shared" ca="1" si="1"/>
        <v>descarregamento</v>
      </c>
      <c r="K4">
        <f t="shared" ca="1" si="2"/>
        <v>12995642395</v>
      </c>
      <c r="L4" t="str">
        <f t="shared" ca="1" si="3"/>
        <v>verde</v>
      </c>
      <c r="O4" s="9">
        <f t="shared" ca="1" si="4"/>
        <v>0.2289158418716718</v>
      </c>
      <c r="P4" s="8">
        <f t="shared" ca="1" si="5"/>
        <v>0.26502607293259584</v>
      </c>
      <c r="Q4" s="7" t="str">
        <f ca="1">VLOOKUP(RANDBETWEEN(1,5),$U$1:$V$5,2,FALSE)</f>
        <v>ieda</v>
      </c>
      <c r="U4">
        <v>4</v>
      </c>
      <c r="V4" s="1" t="s">
        <v>57</v>
      </c>
      <c r="X4" t="str">
        <f ca="1">VLOOKUP(RANDBETWEEN(1,26),$C$33:$D$58,2,FALSE)</f>
        <v>p</v>
      </c>
      <c r="Y4" t="str">
        <f ca="1">VLOOKUP(RANDBETWEEN(1,26),$C$33:$D$58,2,FALSE)</f>
        <v>w</v>
      </c>
      <c r="Z4" t="str">
        <f ca="1">VLOOKUP(RANDBETWEEN(1,26),$C$33:$D$58,2,FALSE)</f>
        <v>y</v>
      </c>
      <c r="AA4" t="s">
        <v>55</v>
      </c>
      <c r="AB4">
        <f ca="1">RANDBETWEEN(1,9)</f>
        <v>6</v>
      </c>
      <c r="AC4">
        <f ca="1">RANDBETWEEN(1,9)</f>
        <v>2</v>
      </c>
      <c r="AD4">
        <f ca="1">RANDBETWEEN(1,9)</f>
        <v>5</v>
      </c>
      <c r="AE4">
        <f ca="1">RANDBETWEEN(1,9)</f>
        <v>9</v>
      </c>
    </row>
    <row r="5" spans="1:34" x14ac:dyDescent="0.25">
      <c r="A5" s="4">
        <f ca="1">VLOOKUP(RANDBETWEEN(1,2),$U$10:$V$11,2,FALSE)</f>
        <v>40179</v>
      </c>
      <c r="B5" t="str">
        <f ca="1">VLOOKUP(RANDBETWEEN(1,4),$U$15:$V$18,2,FALSE)</f>
        <v>portaria4</v>
      </c>
      <c r="C5" t="str">
        <f ca="1">VLOOKUP(RANDBETWEEN(1,4),$U$15:$V$18,2,FALSE)</f>
        <v>portaria2</v>
      </c>
      <c r="D5" t="str">
        <f ca="1">VLOOKUP(RANDBETWEEN(1,2),$U$21:$V$22,2,FALSE)</f>
        <v>spot</v>
      </c>
      <c r="E5" s="5">
        <f ca="1">RANDBETWEEN(1,25)</f>
        <v>19</v>
      </c>
      <c r="F5" t="str">
        <f t="shared" ca="1" si="0"/>
        <v>terceiro</v>
      </c>
      <c r="G5" s="5">
        <f ca="1">RANDBETWEEN(1,30)</f>
        <v>23</v>
      </c>
      <c r="I5" t="str">
        <f t="shared" ca="1" si="1"/>
        <v>serviço</v>
      </c>
      <c r="K5">
        <f t="shared" ca="1" si="2"/>
        <v>12986306713</v>
      </c>
      <c r="L5" t="str">
        <f t="shared" ca="1" si="3"/>
        <v>sepa</v>
      </c>
      <c r="O5" s="9">
        <f t="shared" ca="1" si="4"/>
        <v>0.12958651056297688</v>
      </c>
      <c r="P5" s="8">
        <f t="shared" ca="1" si="5"/>
        <v>0.57133350840175068</v>
      </c>
      <c r="Q5" s="7" t="str">
        <f ca="1">VLOOKUP(RANDBETWEEN(1,5),$U$1:$V$5,2,FALSE)</f>
        <v>teodoro</v>
      </c>
      <c r="U5">
        <v>5</v>
      </c>
      <c r="V5" s="1" t="s">
        <v>56</v>
      </c>
      <c r="X5" t="str">
        <f ca="1">VLOOKUP(RANDBETWEEN(1,26),$C$33:$D$58,2,FALSE)</f>
        <v>t</v>
      </c>
      <c r="Y5" t="str">
        <f ca="1">VLOOKUP(RANDBETWEEN(1,26),$C$33:$D$58,2,FALSE)</f>
        <v>i</v>
      </c>
      <c r="Z5" t="str">
        <f ca="1">VLOOKUP(RANDBETWEEN(1,26),$C$33:$D$58,2,FALSE)</f>
        <v>o</v>
      </c>
      <c r="AA5" t="s">
        <v>55</v>
      </c>
      <c r="AB5">
        <f ca="1">RANDBETWEEN(1,9)</f>
        <v>5</v>
      </c>
      <c r="AC5">
        <f ca="1">RANDBETWEEN(1,9)</f>
        <v>2</v>
      </c>
      <c r="AD5">
        <f ca="1">RANDBETWEEN(1,9)</f>
        <v>4</v>
      </c>
      <c r="AE5">
        <f ca="1">RANDBETWEEN(1,9)</f>
        <v>5</v>
      </c>
    </row>
    <row r="6" spans="1:34" x14ac:dyDescent="0.25">
      <c r="A6" s="4">
        <f ca="1">VLOOKUP(RANDBETWEEN(1,2),$U$10:$V$11,2,FALSE)</f>
        <v>44195</v>
      </c>
      <c r="B6" t="str">
        <f ca="1">VLOOKUP(RANDBETWEEN(1,4),$U$15:$V$18,2,FALSE)</f>
        <v>portaria12</v>
      </c>
      <c r="C6" t="str">
        <f ca="1">VLOOKUP(RANDBETWEEN(1,4),$U$15:$V$18,2,FALSE)</f>
        <v>portaria6</v>
      </c>
      <c r="D6" t="str">
        <f ca="1">VLOOKUP(RANDBETWEEN(1,2),$U$21:$V$22,2,FALSE)</f>
        <v>spot</v>
      </c>
      <c r="E6" s="5">
        <f ca="1">RANDBETWEEN(1,25)</f>
        <v>7</v>
      </c>
      <c r="F6" t="str">
        <f t="shared" ca="1" si="0"/>
        <v>viisitante</v>
      </c>
      <c r="G6" s="5">
        <f ca="1">RANDBETWEEN(1,30)</f>
        <v>14</v>
      </c>
      <c r="I6" t="str">
        <f t="shared" ca="1" si="1"/>
        <v>serviço</v>
      </c>
      <c r="K6">
        <f t="shared" ca="1" si="2"/>
        <v>12982734167</v>
      </c>
      <c r="L6" t="str">
        <f t="shared" ca="1" si="3"/>
        <v>sepa</v>
      </c>
      <c r="O6" s="9">
        <f t="shared" ca="1" si="4"/>
        <v>0.92842628716153874</v>
      </c>
      <c r="P6" s="8">
        <f t="shared" ca="1" si="5"/>
        <v>0.49733700024590999</v>
      </c>
      <c r="Q6" s="7" t="str">
        <f ca="1">VLOOKUP(RANDBETWEEN(1,5),$U$1:$V$5,2,FALSE)</f>
        <v>carla</v>
      </c>
      <c r="X6" t="str">
        <f ca="1">VLOOKUP(RANDBETWEEN(1,26),$C$33:$D$58,2,FALSE)</f>
        <v>i</v>
      </c>
      <c r="Y6" t="str">
        <f ca="1">VLOOKUP(RANDBETWEEN(1,26),$C$33:$D$58,2,FALSE)</f>
        <v>o</v>
      </c>
      <c r="Z6" t="str">
        <f ca="1">VLOOKUP(RANDBETWEEN(1,26),$C$33:$D$58,2,FALSE)</f>
        <v>g</v>
      </c>
      <c r="AA6" t="s">
        <v>55</v>
      </c>
      <c r="AB6">
        <f ca="1">RANDBETWEEN(1,9)</f>
        <v>1</v>
      </c>
      <c r="AC6">
        <f ca="1">RANDBETWEEN(1,9)</f>
        <v>8</v>
      </c>
      <c r="AD6">
        <f ca="1">RANDBETWEEN(1,9)</f>
        <v>7</v>
      </c>
      <c r="AE6">
        <f ca="1">RANDBETWEEN(1,9)</f>
        <v>6</v>
      </c>
      <c r="AG6">
        <v>1</v>
      </c>
      <c r="AH6" t="s">
        <v>61</v>
      </c>
    </row>
    <row r="7" spans="1:34" x14ac:dyDescent="0.25">
      <c r="A7" s="4">
        <f ca="1">VLOOKUP(RANDBETWEEN(1,2),$U$10:$V$11,2,FALSE)</f>
        <v>44195</v>
      </c>
      <c r="B7" t="str">
        <f ca="1">VLOOKUP(RANDBETWEEN(1,4),$U$15:$V$18,2,FALSE)</f>
        <v>portaria4</v>
      </c>
      <c r="C7" t="str">
        <f ca="1">VLOOKUP(RANDBETWEEN(1,4),$U$15:$V$18,2,FALSE)</f>
        <v>portaria2</v>
      </c>
      <c r="D7" t="str">
        <f ca="1">VLOOKUP(RANDBETWEEN(1,2),$U$21:$V$22,2,FALSE)</f>
        <v>spot</v>
      </c>
      <c r="E7" s="5">
        <f ca="1">RANDBETWEEN(1,25)</f>
        <v>15</v>
      </c>
      <c r="F7" t="str">
        <f t="shared" ca="1" si="0"/>
        <v>viisitante</v>
      </c>
      <c r="G7" s="5">
        <f ca="1">RANDBETWEEN(1,30)</f>
        <v>26</v>
      </c>
      <c r="I7" t="str">
        <f t="shared" ca="1" si="1"/>
        <v>carregamento</v>
      </c>
      <c r="K7">
        <f t="shared" ca="1" si="2"/>
        <v>12995954123</v>
      </c>
      <c r="L7" t="str">
        <f t="shared" ca="1" si="3"/>
        <v>compnia</v>
      </c>
      <c r="O7" s="9">
        <f t="shared" ca="1" si="4"/>
        <v>0.83111351202672101</v>
      </c>
      <c r="P7" s="8">
        <f t="shared" ca="1" si="5"/>
        <v>0.54076665612041597</v>
      </c>
      <c r="Q7" s="7" t="str">
        <f ca="1">VLOOKUP(RANDBETWEEN(1,5),$U$1:$V$5,2,FALSE)</f>
        <v>rosa</v>
      </c>
      <c r="X7" t="str">
        <f ca="1">VLOOKUP(RANDBETWEEN(1,26),$C$33:$D$58,2,FALSE)</f>
        <v>t</v>
      </c>
      <c r="Y7" t="str">
        <f ca="1">VLOOKUP(RANDBETWEEN(1,26),$C$33:$D$58,2,FALSE)</f>
        <v>i</v>
      </c>
      <c r="Z7" t="str">
        <f ca="1">VLOOKUP(RANDBETWEEN(1,26),$C$33:$D$58,2,FALSE)</f>
        <v>y</v>
      </c>
      <c r="AA7" t="s">
        <v>55</v>
      </c>
      <c r="AB7">
        <f ca="1">RANDBETWEEN(1,9)</f>
        <v>3</v>
      </c>
      <c r="AC7">
        <f ca="1">RANDBETWEEN(1,9)</f>
        <v>8</v>
      </c>
      <c r="AD7">
        <f ca="1">RANDBETWEEN(1,9)</f>
        <v>8</v>
      </c>
      <c r="AE7">
        <f ca="1">RANDBETWEEN(1,9)</f>
        <v>1</v>
      </c>
      <c r="AG7">
        <v>2</v>
      </c>
      <c r="AH7" t="s">
        <v>62</v>
      </c>
    </row>
    <row r="8" spans="1:34" x14ac:dyDescent="0.25">
      <c r="A8" s="4">
        <f ca="1">VLOOKUP(RANDBETWEEN(1,2),$U$10:$V$11,2,FALSE)</f>
        <v>44195</v>
      </c>
      <c r="B8" t="str">
        <f ca="1">VLOOKUP(RANDBETWEEN(1,4),$U$15:$V$18,2,FALSE)</f>
        <v>portaria4</v>
      </c>
      <c r="C8" t="str">
        <f ca="1">VLOOKUP(RANDBETWEEN(1,4),$U$15:$V$18,2,FALSE)</f>
        <v>portaria12</v>
      </c>
      <c r="D8" t="str">
        <f ca="1">VLOOKUP(RANDBETWEEN(1,2),$U$21:$V$22,2,FALSE)</f>
        <v>fixo</v>
      </c>
      <c r="E8" s="5">
        <f ca="1">RANDBETWEEN(1,25)</f>
        <v>22</v>
      </c>
      <c r="F8" t="str">
        <f t="shared" ca="1" si="0"/>
        <v>terceiro</v>
      </c>
      <c r="G8" s="5">
        <f ca="1">RANDBETWEEN(1,30)</f>
        <v>2</v>
      </c>
      <c r="I8" t="str">
        <f t="shared" ca="1" si="1"/>
        <v>descarregamento</v>
      </c>
      <c r="K8">
        <f t="shared" ca="1" si="2"/>
        <v>12997843777</v>
      </c>
      <c r="L8" t="str">
        <f t="shared" ca="1" si="3"/>
        <v>verde</v>
      </c>
      <c r="O8" s="9">
        <f t="shared" ca="1" si="4"/>
        <v>0.42845888266055476</v>
      </c>
      <c r="P8" s="8">
        <f t="shared" ca="1" si="5"/>
        <v>0.41124251511194387</v>
      </c>
      <c r="Q8" s="7" t="str">
        <f ca="1">VLOOKUP(RANDBETWEEN(1,5),$U$1:$V$5,2,FALSE)</f>
        <v>benedito</v>
      </c>
      <c r="X8" t="str">
        <f ca="1">VLOOKUP(RANDBETWEEN(1,26),$C$33:$D$58,2,FALSE)</f>
        <v>v</v>
      </c>
      <c r="Y8" t="str">
        <f ca="1">VLOOKUP(RANDBETWEEN(1,26),$C$33:$D$58,2,FALSE)</f>
        <v>c</v>
      </c>
      <c r="Z8" t="str">
        <f ca="1">VLOOKUP(RANDBETWEEN(1,26),$C$33:$D$58,2,FALSE)</f>
        <v>a</v>
      </c>
      <c r="AA8" t="s">
        <v>55</v>
      </c>
      <c r="AB8">
        <f ca="1">RANDBETWEEN(1,9)</f>
        <v>8</v>
      </c>
      <c r="AC8">
        <f ca="1">RANDBETWEEN(1,9)</f>
        <v>8</v>
      </c>
      <c r="AD8">
        <f ca="1">RANDBETWEEN(1,9)</f>
        <v>2</v>
      </c>
      <c r="AE8">
        <f ca="1">RANDBETWEEN(1,9)</f>
        <v>9</v>
      </c>
      <c r="AG8">
        <v>3</v>
      </c>
      <c r="AH8" t="s">
        <v>63</v>
      </c>
    </row>
    <row r="9" spans="1:34" x14ac:dyDescent="0.25">
      <c r="A9" s="4">
        <f ca="1">VLOOKUP(RANDBETWEEN(1,2),$U$10:$V$11,2,FALSE)</f>
        <v>40179</v>
      </c>
      <c r="B9" t="str">
        <f ca="1">VLOOKUP(RANDBETWEEN(1,4),$U$15:$V$18,2,FALSE)</f>
        <v>portaria2</v>
      </c>
      <c r="C9" t="str">
        <f ca="1">VLOOKUP(RANDBETWEEN(1,4),$U$15:$V$18,2,FALSE)</f>
        <v>portaria6</v>
      </c>
      <c r="D9" t="str">
        <f ca="1">VLOOKUP(RANDBETWEEN(1,2),$U$21:$V$22,2,FALSE)</f>
        <v>spot</v>
      </c>
      <c r="E9" s="5">
        <f ca="1">RANDBETWEEN(1,25)</f>
        <v>18</v>
      </c>
      <c r="F9" t="str">
        <f t="shared" ca="1" si="0"/>
        <v>terceiro</v>
      </c>
      <c r="G9" s="5">
        <f ca="1">RANDBETWEEN(1,30)</f>
        <v>12</v>
      </c>
      <c r="I9" t="str">
        <f t="shared" ca="1" si="1"/>
        <v>carregamento</v>
      </c>
      <c r="K9">
        <f t="shared" ca="1" si="2"/>
        <v>12992693372</v>
      </c>
      <c r="L9" t="str">
        <f t="shared" ca="1" si="3"/>
        <v>mario</v>
      </c>
      <c r="O9" s="9">
        <f t="shared" ca="1" si="4"/>
        <v>0.87654461027450536</v>
      </c>
      <c r="P9" s="8">
        <f t="shared" ca="1" si="5"/>
        <v>0.64042989872952438</v>
      </c>
      <c r="Q9" s="7" t="str">
        <f ca="1">VLOOKUP(RANDBETWEEN(1,5),$U$1:$V$5,2,FALSE)</f>
        <v>carla</v>
      </c>
      <c r="X9" t="str">
        <f ca="1">VLOOKUP(RANDBETWEEN(1,26),$C$33:$D$58,2,FALSE)</f>
        <v>w</v>
      </c>
      <c r="Y9" t="str">
        <f ca="1">VLOOKUP(RANDBETWEEN(1,26),$C$33:$D$58,2,FALSE)</f>
        <v>i</v>
      </c>
      <c r="Z9" t="str">
        <f ca="1">VLOOKUP(RANDBETWEEN(1,26),$C$33:$D$58,2,FALSE)</f>
        <v>n</v>
      </c>
      <c r="AA9" t="s">
        <v>55</v>
      </c>
      <c r="AB9">
        <f ca="1">RANDBETWEEN(1,9)</f>
        <v>7</v>
      </c>
      <c r="AC9">
        <f ca="1">RANDBETWEEN(1,9)</f>
        <v>7</v>
      </c>
      <c r="AD9">
        <f ca="1">RANDBETWEEN(1,9)</f>
        <v>7</v>
      </c>
      <c r="AE9">
        <f ca="1">RANDBETWEEN(1,9)</f>
        <v>3</v>
      </c>
      <c r="AG9">
        <v>4</v>
      </c>
      <c r="AH9" t="s">
        <v>64</v>
      </c>
    </row>
    <row r="10" spans="1:34" x14ac:dyDescent="0.25">
      <c r="A10" s="4">
        <f ca="1">VLOOKUP(RANDBETWEEN(1,2),$U$10:$V$11,2,FALSE)</f>
        <v>40179</v>
      </c>
      <c r="B10" t="str">
        <f ca="1">VLOOKUP(RANDBETWEEN(1,4),$U$15:$V$18,2,FALSE)</f>
        <v>portaria2</v>
      </c>
      <c r="C10" t="str">
        <f ca="1">VLOOKUP(RANDBETWEEN(1,4),$U$15:$V$18,2,FALSE)</f>
        <v>portaria4</v>
      </c>
      <c r="D10" t="str">
        <f ca="1">VLOOKUP(RANDBETWEEN(1,2),$U$21:$V$22,2,FALSE)</f>
        <v>spot</v>
      </c>
      <c r="E10" s="5">
        <f ca="1">RANDBETWEEN(1,25)</f>
        <v>3</v>
      </c>
      <c r="F10" t="str">
        <f t="shared" ca="1" si="0"/>
        <v>viisitante</v>
      </c>
      <c r="G10" s="5">
        <f ca="1">RANDBETWEEN(1,30)</f>
        <v>12</v>
      </c>
      <c r="I10" t="str">
        <f t="shared" ca="1" si="1"/>
        <v>serviço</v>
      </c>
      <c r="K10">
        <f t="shared" ca="1" si="2"/>
        <v>12997555190</v>
      </c>
      <c r="L10" t="str">
        <f t="shared" ca="1" si="3"/>
        <v>verde</v>
      </c>
      <c r="O10" s="9">
        <f t="shared" ca="1" si="4"/>
        <v>0.34405479202547795</v>
      </c>
      <c r="P10" s="8">
        <f t="shared" ca="1" si="5"/>
        <v>5.9457908605501375E-3</v>
      </c>
      <c r="Q10" s="7" t="str">
        <f ca="1">VLOOKUP(RANDBETWEEN(1,5),$U$1:$V$5,2,FALSE)</f>
        <v>ieda</v>
      </c>
      <c r="U10">
        <v>1</v>
      </c>
      <c r="V10" s="4">
        <v>40179</v>
      </c>
      <c r="X10" t="str">
        <f ca="1">VLOOKUP(RANDBETWEEN(1,26),$C$33:$D$58,2,FALSE)</f>
        <v>j</v>
      </c>
      <c r="Y10" t="str">
        <f ca="1">VLOOKUP(RANDBETWEEN(1,26),$C$33:$D$58,2,FALSE)</f>
        <v>w</v>
      </c>
      <c r="Z10" t="str">
        <f ca="1">VLOOKUP(RANDBETWEEN(1,26),$C$33:$D$58,2,FALSE)</f>
        <v>w</v>
      </c>
      <c r="AA10" t="s">
        <v>55</v>
      </c>
      <c r="AB10">
        <f ca="1">RANDBETWEEN(1,9)</f>
        <v>4</v>
      </c>
      <c r="AC10">
        <f ca="1">RANDBETWEEN(1,9)</f>
        <v>1</v>
      </c>
      <c r="AD10">
        <f ca="1">RANDBETWEEN(1,9)</f>
        <v>1</v>
      </c>
      <c r="AE10">
        <f ca="1">RANDBETWEEN(1,9)</f>
        <v>6</v>
      </c>
    </row>
    <row r="11" spans="1:34" x14ac:dyDescent="0.25">
      <c r="A11" s="4">
        <f ca="1">VLOOKUP(RANDBETWEEN(1,2),$U$10:$V$11,2,FALSE)</f>
        <v>40179</v>
      </c>
      <c r="B11" t="str">
        <f ca="1">VLOOKUP(RANDBETWEEN(1,4),$U$15:$V$18,2,FALSE)</f>
        <v>portaria6</v>
      </c>
      <c r="C11" t="str">
        <f ca="1">VLOOKUP(RANDBETWEEN(1,4),$U$15:$V$18,2,FALSE)</f>
        <v>portaria6</v>
      </c>
      <c r="D11" t="str">
        <f ca="1">VLOOKUP(RANDBETWEEN(1,2),$U$21:$V$22,2,FALSE)</f>
        <v>fixo</v>
      </c>
      <c r="E11" s="5">
        <f ca="1">RANDBETWEEN(1,25)</f>
        <v>10</v>
      </c>
      <c r="F11" t="str">
        <f t="shared" ca="1" si="0"/>
        <v>viisitante</v>
      </c>
      <c r="G11" s="5">
        <f ca="1">RANDBETWEEN(1,30)</f>
        <v>14</v>
      </c>
      <c r="I11" t="str">
        <f t="shared" ca="1" si="1"/>
        <v>carregamento</v>
      </c>
      <c r="K11">
        <f t="shared" ca="1" si="2"/>
        <v>12998443099</v>
      </c>
      <c r="L11" t="str">
        <f t="shared" ca="1" si="3"/>
        <v>verde</v>
      </c>
      <c r="O11" s="9">
        <f t="shared" ca="1" si="4"/>
        <v>5.2662423908448885E-2</v>
      </c>
      <c r="P11" s="8">
        <f t="shared" ca="1" si="5"/>
        <v>0.34306506438216855</v>
      </c>
      <c r="Q11" s="7" t="str">
        <f ca="1">VLOOKUP(RANDBETWEEN(1,5),$U$1:$V$5,2,FALSE)</f>
        <v>teodoro</v>
      </c>
      <c r="U11">
        <v>2</v>
      </c>
      <c r="V11" s="4">
        <v>44195</v>
      </c>
      <c r="X11" t="str">
        <f ca="1">VLOOKUP(RANDBETWEEN(1,26),$C$33:$D$58,2,FALSE)</f>
        <v>t</v>
      </c>
      <c r="Y11" t="str">
        <f ca="1">VLOOKUP(RANDBETWEEN(1,26),$C$33:$D$58,2,FALSE)</f>
        <v>l</v>
      </c>
      <c r="Z11" t="str">
        <f ca="1">VLOOKUP(RANDBETWEEN(1,26),$C$33:$D$58,2,FALSE)</f>
        <v>r</v>
      </c>
      <c r="AA11" t="s">
        <v>55</v>
      </c>
      <c r="AB11">
        <f ca="1">RANDBETWEEN(1,9)</f>
        <v>6</v>
      </c>
      <c r="AC11">
        <f ca="1">RANDBETWEEN(1,9)</f>
        <v>8</v>
      </c>
      <c r="AD11">
        <f ca="1">RANDBETWEEN(1,9)</f>
        <v>3</v>
      </c>
      <c r="AE11">
        <f ca="1">RANDBETWEEN(1,9)</f>
        <v>5</v>
      </c>
    </row>
    <row r="12" spans="1:34" x14ac:dyDescent="0.25">
      <c r="A12" s="4">
        <f ca="1">VLOOKUP(RANDBETWEEN(1,2),$U$10:$V$11,2,FALSE)</f>
        <v>44195</v>
      </c>
      <c r="B12" t="str">
        <f ca="1">VLOOKUP(RANDBETWEEN(1,4),$U$15:$V$18,2,FALSE)</f>
        <v>portaria4</v>
      </c>
      <c r="C12" t="str">
        <f ca="1">VLOOKUP(RANDBETWEEN(1,4),$U$15:$V$18,2,FALSE)</f>
        <v>portaria4</v>
      </c>
      <c r="D12" t="str">
        <f ca="1">VLOOKUP(RANDBETWEEN(1,2),$U$21:$V$22,2,FALSE)</f>
        <v>fixo</v>
      </c>
      <c r="E12" s="5">
        <f ca="1">RANDBETWEEN(1,25)</f>
        <v>7</v>
      </c>
      <c r="F12" t="str">
        <f t="shared" ca="1" si="0"/>
        <v>terceiro</v>
      </c>
      <c r="G12" s="5">
        <f ca="1">RANDBETWEEN(1,30)</f>
        <v>5</v>
      </c>
      <c r="I12" t="str">
        <f t="shared" ca="1" si="1"/>
        <v>carregamento</v>
      </c>
      <c r="K12">
        <f t="shared" ca="1" si="2"/>
        <v>12993266593</v>
      </c>
      <c r="L12" t="str">
        <f t="shared" ca="1" si="3"/>
        <v>compnia</v>
      </c>
      <c r="O12" s="9">
        <f t="shared" ca="1" si="4"/>
        <v>0.62411202714329783</v>
      </c>
      <c r="P12" s="8">
        <f t="shared" ca="1" si="5"/>
        <v>0.4470642350733588</v>
      </c>
      <c r="Q12" s="7" t="str">
        <f ca="1">VLOOKUP(RANDBETWEEN(1,5),$U$1:$V$5,2,FALSE)</f>
        <v>teodoro</v>
      </c>
      <c r="X12" t="str">
        <f ca="1">VLOOKUP(RANDBETWEEN(1,26),$C$33:$D$58,2,FALSE)</f>
        <v>a</v>
      </c>
      <c r="Y12" t="str">
        <f ca="1">VLOOKUP(RANDBETWEEN(1,26),$C$33:$D$58,2,FALSE)</f>
        <v>e</v>
      </c>
      <c r="Z12" t="str">
        <f ca="1">VLOOKUP(RANDBETWEEN(1,26),$C$33:$D$58,2,FALSE)</f>
        <v>i</v>
      </c>
      <c r="AA12" t="s">
        <v>55</v>
      </c>
      <c r="AB12">
        <f ca="1">RANDBETWEEN(1,9)</f>
        <v>7</v>
      </c>
      <c r="AC12">
        <f ca="1">RANDBETWEEN(1,9)</f>
        <v>2</v>
      </c>
      <c r="AD12">
        <f ca="1">RANDBETWEEN(1,9)</f>
        <v>9</v>
      </c>
      <c r="AE12">
        <f ca="1">RANDBETWEEN(1,9)</f>
        <v>4</v>
      </c>
    </row>
    <row r="13" spans="1:34" x14ac:dyDescent="0.25">
      <c r="A13" s="4">
        <f ca="1">VLOOKUP(RANDBETWEEN(1,2),$U$10:$V$11,2,FALSE)</f>
        <v>44195</v>
      </c>
      <c r="B13" t="str">
        <f ca="1">VLOOKUP(RANDBETWEEN(1,4),$U$15:$V$18,2,FALSE)</f>
        <v>portaria12</v>
      </c>
      <c r="C13" t="str">
        <f ca="1">VLOOKUP(RANDBETWEEN(1,4),$U$15:$V$18,2,FALSE)</f>
        <v>portaria6</v>
      </c>
      <c r="D13" t="str">
        <f ca="1">VLOOKUP(RANDBETWEEN(1,2),$U$21:$V$22,2,FALSE)</f>
        <v>spot</v>
      </c>
      <c r="E13" s="5">
        <f ca="1">RANDBETWEEN(1,25)</f>
        <v>25</v>
      </c>
      <c r="F13" t="str">
        <f t="shared" ca="1" si="0"/>
        <v>viisitante</v>
      </c>
      <c r="G13" s="5">
        <f ca="1">RANDBETWEEN(1,30)</f>
        <v>6</v>
      </c>
      <c r="I13" t="str">
        <f t="shared" ca="1" si="1"/>
        <v>descarregamento</v>
      </c>
      <c r="K13">
        <f t="shared" ca="1" si="2"/>
        <v>12990584290</v>
      </c>
      <c r="L13" t="str">
        <f t="shared" ca="1" si="3"/>
        <v>sepa</v>
      </c>
      <c r="O13" s="9">
        <f t="shared" ca="1" si="4"/>
        <v>0.71195936960388506</v>
      </c>
      <c r="P13" s="8">
        <f t="shared" ca="1" si="5"/>
        <v>0.47698829300980117</v>
      </c>
      <c r="Q13" s="7" t="str">
        <f ca="1">VLOOKUP(RANDBETWEEN(1,5),$U$1:$V$5,2,FALSE)</f>
        <v>carla</v>
      </c>
      <c r="X13" t="str">
        <f ca="1">VLOOKUP(RANDBETWEEN(1,26),$C$33:$D$58,2,FALSE)</f>
        <v>g</v>
      </c>
      <c r="Y13" t="str">
        <f ca="1">VLOOKUP(RANDBETWEEN(1,26),$C$33:$D$58,2,FALSE)</f>
        <v>d</v>
      </c>
      <c r="Z13" t="str">
        <f ca="1">VLOOKUP(RANDBETWEEN(1,26),$C$33:$D$58,2,FALSE)</f>
        <v>m</v>
      </c>
      <c r="AA13" t="s">
        <v>55</v>
      </c>
      <c r="AB13">
        <f ca="1">RANDBETWEEN(1,9)</f>
        <v>5</v>
      </c>
      <c r="AC13">
        <f ca="1">RANDBETWEEN(1,9)</f>
        <v>1</v>
      </c>
      <c r="AD13">
        <f ca="1">RANDBETWEEN(1,9)</f>
        <v>5</v>
      </c>
      <c r="AE13">
        <f ca="1">RANDBETWEEN(1,9)</f>
        <v>8</v>
      </c>
      <c r="AG13">
        <v>1</v>
      </c>
      <c r="AH13" t="s">
        <v>65</v>
      </c>
    </row>
    <row r="14" spans="1:34" x14ac:dyDescent="0.25">
      <c r="A14" s="4">
        <f ca="1">VLOOKUP(RANDBETWEEN(1,2),$U$10:$V$11,2,FALSE)</f>
        <v>40179</v>
      </c>
      <c r="B14" t="str">
        <f ca="1">VLOOKUP(RANDBETWEEN(1,4),$U$15:$V$18,2,FALSE)</f>
        <v>portaria6</v>
      </c>
      <c r="C14" t="str">
        <f ca="1">VLOOKUP(RANDBETWEEN(1,4),$U$15:$V$18,2,FALSE)</f>
        <v>portaria12</v>
      </c>
      <c r="D14" t="str">
        <f ca="1">VLOOKUP(RANDBETWEEN(1,2),$U$21:$V$22,2,FALSE)</f>
        <v>fixo</v>
      </c>
      <c r="E14" s="5">
        <f ca="1">RANDBETWEEN(1,25)</f>
        <v>16</v>
      </c>
      <c r="F14" t="str">
        <f t="shared" ca="1" si="0"/>
        <v>viisitante</v>
      </c>
      <c r="G14" s="5">
        <f ca="1">RANDBETWEEN(1,30)</f>
        <v>4</v>
      </c>
      <c r="I14" t="str">
        <f t="shared" ca="1" si="1"/>
        <v>serviço</v>
      </c>
      <c r="K14">
        <f t="shared" ca="1" si="2"/>
        <v>12997708105</v>
      </c>
      <c r="L14" t="str">
        <f t="shared" ca="1" si="3"/>
        <v>verde</v>
      </c>
      <c r="O14" s="9">
        <f t="shared" ca="1" si="4"/>
        <v>0.19476628036097332</v>
      </c>
      <c r="P14" s="8">
        <f t="shared" ca="1" si="5"/>
        <v>0.42468996676458226</v>
      </c>
      <c r="Q14" s="7" t="str">
        <f ca="1">VLOOKUP(RANDBETWEEN(1,5),$U$1:$V$5,2,FALSE)</f>
        <v>carla</v>
      </c>
      <c r="X14" t="str">
        <f ca="1">VLOOKUP(RANDBETWEEN(1,26),$C$33:$D$58,2,FALSE)</f>
        <v>x</v>
      </c>
      <c r="Y14" t="str">
        <f ca="1">VLOOKUP(RANDBETWEEN(1,26),$C$33:$D$58,2,FALSE)</f>
        <v>k</v>
      </c>
      <c r="Z14" t="str">
        <f ca="1">VLOOKUP(RANDBETWEEN(1,26),$C$33:$D$58,2,FALSE)</f>
        <v>b</v>
      </c>
      <c r="AA14" t="s">
        <v>55</v>
      </c>
      <c r="AB14">
        <f ca="1">RANDBETWEEN(1,9)</f>
        <v>1</v>
      </c>
      <c r="AC14">
        <f ca="1">RANDBETWEEN(1,9)</f>
        <v>1</v>
      </c>
      <c r="AD14">
        <f ca="1">RANDBETWEEN(1,9)</f>
        <v>3</v>
      </c>
      <c r="AE14">
        <f ca="1">RANDBETWEEN(1,9)</f>
        <v>3</v>
      </c>
      <c r="AG14">
        <v>2</v>
      </c>
      <c r="AH14" t="s">
        <v>66</v>
      </c>
    </row>
    <row r="15" spans="1:34" x14ac:dyDescent="0.25">
      <c r="A15" s="4">
        <f ca="1">VLOOKUP(RANDBETWEEN(1,2),$U$10:$V$11,2,FALSE)</f>
        <v>40179</v>
      </c>
      <c r="B15" t="str">
        <f ca="1">VLOOKUP(RANDBETWEEN(1,4),$U$15:$V$18,2,FALSE)</f>
        <v>portaria12</v>
      </c>
      <c r="C15" t="str">
        <f ca="1">VLOOKUP(RANDBETWEEN(1,4),$U$15:$V$18,2,FALSE)</f>
        <v>portaria6</v>
      </c>
      <c r="D15" t="str">
        <f ca="1">VLOOKUP(RANDBETWEEN(1,2),$U$21:$V$22,2,FALSE)</f>
        <v>fixo</v>
      </c>
      <c r="E15" s="5">
        <f ca="1">RANDBETWEEN(1,25)</f>
        <v>20</v>
      </c>
      <c r="F15" t="str">
        <f t="shared" ca="1" si="0"/>
        <v>viisitante</v>
      </c>
      <c r="G15" s="5">
        <f ca="1">RANDBETWEEN(1,30)</f>
        <v>16</v>
      </c>
      <c r="I15" t="str">
        <f t="shared" ca="1" si="1"/>
        <v>entrega</v>
      </c>
      <c r="K15">
        <f t="shared" ca="1" si="2"/>
        <v>12984814309</v>
      </c>
      <c r="L15" t="str">
        <f t="shared" ca="1" si="3"/>
        <v>sepa</v>
      </c>
      <c r="O15" s="9">
        <f t="shared" ca="1" si="4"/>
        <v>0.35953174811728084</v>
      </c>
      <c r="P15" s="8">
        <f t="shared" ca="1" si="5"/>
        <v>0.88275886046019947</v>
      </c>
      <c r="Q15" s="7" t="str">
        <f ca="1">VLOOKUP(RANDBETWEEN(1,5),$U$1:$V$5,2,FALSE)</f>
        <v>benedito</v>
      </c>
      <c r="U15">
        <v>1</v>
      </c>
      <c r="V15" t="s">
        <v>23</v>
      </c>
      <c r="X15" t="str">
        <f ca="1">VLOOKUP(RANDBETWEEN(1,26),$C$33:$D$58,2,FALSE)</f>
        <v>v</v>
      </c>
      <c r="Y15" t="str">
        <f ca="1">VLOOKUP(RANDBETWEEN(1,26),$C$33:$D$58,2,FALSE)</f>
        <v>d</v>
      </c>
      <c r="Z15" t="str">
        <f ca="1">VLOOKUP(RANDBETWEEN(1,26),$C$33:$D$58,2,FALSE)</f>
        <v>x</v>
      </c>
      <c r="AA15" t="s">
        <v>55</v>
      </c>
      <c r="AB15">
        <f ca="1">RANDBETWEEN(1,9)</f>
        <v>7</v>
      </c>
      <c r="AC15">
        <f ca="1">RANDBETWEEN(1,9)</f>
        <v>1</v>
      </c>
      <c r="AD15">
        <f ca="1">RANDBETWEEN(1,9)</f>
        <v>1</v>
      </c>
      <c r="AE15">
        <f ca="1">RANDBETWEEN(1,9)</f>
        <v>1</v>
      </c>
    </row>
    <row r="16" spans="1:34" x14ac:dyDescent="0.25">
      <c r="A16" s="4">
        <f ca="1">VLOOKUP(RANDBETWEEN(1,2),$U$10:$V$11,2,FALSE)</f>
        <v>40179</v>
      </c>
      <c r="B16" t="str">
        <f ca="1">VLOOKUP(RANDBETWEEN(1,4),$U$15:$V$18,2,FALSE)</f>
        <v>portaria12</v>
      </c>
      <c r="C16" t="str">
        <f ca="1">VLOOKUP(RANDBETWEEN(1,4),$U$15:$V$18,2,FALSE)</f>
        <v>portaria12</v>
      </c>
      <c r="D16" t="str">
        <f ca="1">VLOOKUP(RANDBETWEEN(1,2),$U$21:$V$22,2,FALSE)</f>
        <v>spot</v>
      </c>
      <c r="E16" s="5">
        <f ca="1">RANDBETWEEN(1,25)</f>
        <v>1</v>
      </c>
      <c r="F16" t="str">
        <f t="shared" ca="1" si="0"/>
        <v>terceiro</v>
      </c>
      <c r="G16" s="5">
        <f ca="1">RANDBETWEEN(1,30)</f>
        <v>4</v>
      </c>
      <c r="I16" t="str">
        <f t="shared" ca="1" si="1"/>
        <v>carregamento</v>
      </c>
      <c r="K16">
        <f t="shared" ca="1" si="2"/>
        <v>12980323954</v>
      </c>
      <c r="L16" t="str">
        <f t="shared" ca="1" si="3"/>
        <v>verde</v>
      </c>
      <c r="O16" s="9">
        <f t="shared" ca="1" si="4"/>
        <v>0.36113087856856629</v>
      </c>
      <c r="P16" s="8">
        <f t="shared" ca="1" si="5"/>
        <v>0.40310529121646976</v>
      </c>
      <c r="Q16" s="7" t="str">
        <f ca="1">VLOOKUP(RANDBETWEEN(1,5),$U$1:$V$5,2,FALSE)</f>
        <v>rosa</v>
      </c>
      <c r="U16" s="5">
        <v>2</v>
      </c>
      <c r="V16" t="s">
        <v>24</v>
      </c>
      <c r="X16" t="str">
        <f ca="1">VLOOKUP(RANDBETWEEN(1,26),$C$33:$D$58,2,FALSE)</f>
        <v>v</v>
      </c>
      <c r="Y16" t="str">
        <f ca="1">VLOOKUP(RANDBETWEEN(1,26),$C$33:$D$58,2,FALSE)</f>
        <v>h</v>
      </c>
      <c r="Z16" t="str">
        <f ca="1">VLOOKUP(RANDBETWEEN(1,26),$C$33:$D$58,2,FALSE)</f>
        <v>v</v>
      </c>
      <c r="AA16" t="s">
        <v>55</v>
      </c>
      <c r="AB16">
        <f ca="1">RANDBETWEEN(1,9)</f>
        <v>8</v>
      </c>
      <c r="AC16">
        <f ca="1">RANDBETWEEN(1,9)</f>
        <v>6</v>
      </c>
      <c r="AD16">
        <f ca="1">RANDBETWEEN(1,9)</f>
        <v>9</v>
      </c>
      <c r="AE16">
        <f ca="1">RANDBETWEEN(1,9)</f>
        <v>6</v>
      </c>
      <c r="AG16">
        <v>1</v>
      </c>
      <c r="AH16" t="s">
        <v>67</v>
      </c>
    </row>
    <row r="17" spans="1:34" x14ac:dyDescent="0.25">
      <c r="A17" s="4">
        <f ca="1">VLOOKUP(RANDBETWEEN(1,2),$U$10:$V$11,2,FALSE)</f>
        <v>40179</v>
      </c>
      <c r="B17" t="str">
        <f ca="1">VLOOKUP(RANDBETWEEN(1,4),$U$15:$V$18,2,FALSE)</f>
        <v>portaria6</v>
      </c>
      <c r="C17" t="str">
        <f ca="1">VLOOKUP(RANDBETWEEN(1,4),$U$15:$V$18,2,FALSE)</f>
        <v>portaria2</v>
      </c>
      <c r="D17" t="str">
        <f ca="1">VLOOKUP(RANDBETWEEN(1,2),$U$21:$V$22,2,FALSE)</f>
        <v>spot</v>
      </c>
      <c r="E17" s="5">
        <f ca="1">RANDBETWEEN(1,25)</f>
        <v>15</v>
      </c>
      <c r="F17" t="str">
        <f t="shared" ca="1" si="0"/>
        <v>viisitante</v>
      </c>
      <c r="G17" s="5">
        <f ca="1">RANDBETWEEN(1,30)</f>
        <v>27</v>
      </c>
      <c r="I17" t="str">
        <f t="shared" ca="1" si="1"/>
        <v>carregamento</v>
      </c>
      <c r="K17">
        <f t="shared" ca="1" si="2"/>
        <v>12987663125</v>
      </c>
      <c r="L17" t="str">
        <f t="shared" ca="1" si="3"/>
        <v>sepa</v>
      </c>
      <c r="O17" s="9">
        <f t="shared" ca="1" si="4"/>
        <v>0.84577044253905254</v>
      </c>
      <c r="P17" s="8">
        <f t="shared" ca="1" si="5"/>
        <v>0.66046601592476839</v>
      </c>
      <c r="Q17" s="7" t="str">
        <f ca="1">VLOOKUP(RANDBETWEEN(1,5),$U$1:$V$5,2,FALSE)</f>
        <v>ieda</v>
      </c>
      <c r="U17" s="5">
        <v>3</v>
      </c>
      <c r="V17" t="s">
        <v>25</v>
      </c>
      <c r="X17" t="str">
        <f ca="1">VLOOKUP(RANDBETWEEN(1,26),$C$33:$D$58,2,FALSE)</f>
        <v>w</v>
      </c>
      <c r="Y17" t="str">
        <f ca="1">VLOOKUP(RANDBETWEEN(1,26),$C$33:$D$58,2,FALSE)</f>
        <v>g</v>
      </c>
      <c r="Z17" t="str">
        <f ca="1">VLOOKUP(RANDBETWEEN(1,26),$C$33:$D$58,2,FALSE)</f>
        <v>y</v>
      </c>
      <c r="AA17" t="s">
        <v>55</v>
      </c>
      <c r="AB17">
        <f ca="1">RANDBETWEEN(1,9)</f>
        <v>3</v>
      </c>
      <c r="AC17">
        <f ca="1">RANDBETWEEN(1,9)</f>
        <v>8</v>
      </c>
      <c r="AD17">
        <f ca="1">RANDBETWEEN(1,9)</f>
        <v>8</v>
      </c>
      <c r="AE17">
        <f ca="1">RANDBETWEEN(1,9)</f>
        <v>4</v>
      </c>
      <c r="AG17">
        <v>2</v>
      </c>
      <c r="AH17" t="s">
        <v>68</v>
      </c>
    </row>
    <row r="18" spans="1:34" x14ac:dyDescent="0.25">
      <c r="A18" s="4">
        <f ca="1">VLOOKUP(RANDBETWEEN(1,2),$U$10:$V$11,2,FALSE)</f>
        <v>44195</v>
      </c>
      <c r="B18" t="str">
        <f ca="1">VLOOKUP(RANDBETWEEN(1,4),$U$15:$V$18,2,FALSE)</f>
        <v>portaria6</v>
      </c>
      <c r="C18" t="str">
        <f ca="1">VLOOKUP(RANDBETWEEN(1,4),$U$15:$V$18,2,FALSE)</f>
        <v>portaria6</v>
      </c>
      <c r="D18" t="str">
        <f ca="1">VLOOKUP(RANDBETWEEN(1,2),$U$21:$V$22,2,FALSE)</f>
        <v>fixo</v>
      </c>
      <c r="E18" s="5">
        <f ca="1">RANDBETWEEN(1,25)</f>
        <v>5</v>
      </c>
      <c r="F18" t="str">
        <f t="shared" ca="1" si="0"/>
        <v>viisitante</v>
      </c>
      <c r="G18" s="5">
        <f ca="1">RANDBETWEEN(1,30)</f>
        <v>28</v>
      </c>
      <c r="I18" t="str">
        <f t="shared" ca="1" si="1"/>
        <v>carregamento</v>
      </c>
      <c r="K18">
        <f t="shared" ca="1" si="2"/>
        <v>12995353689</v>
      </c>
      <c r="L18" t="str">
        <f t="shared" ca="1" si="3"/>
        <v>verde</v>
      </c>
      <c r="O18" s="9">
        <f t="shared" ca="1" si="4"/>
        <v>0.25236944604260281</v>
      </c>
      <c r="P18" s="8">
        <f t="shared" ca="1" si="5"/>
        <v>0.39700561005978086</v>
      </c>
      <c r="Q18" s="7" t="str">
        <f ca="1">VLOOKUP(RANDBETWEEN(1,5),$U$1:$V$5,2,FALSE)</f>
        <v>carla</v>
      </c>
      <c r="U18" s="5">
        <v>4</v>
      </c>
      <c r="V18" t="s">
        <v>26</v>
      </c>
      <c r="X18" t="str">
        <f ca="1">VLOOKUP(RANDBETWEEN(1,26),$C$33:$D$58,2,FALSE)</f>
        <v>x</v>
      </c>
      <c r="Y18" t="str">
        <f ca="1">VLOOKUP(RANDBETWEEN(1,26),$C$33:$D$58,2,FALSE)</f>
        <v>t</v>
      </c>
      <c r="Z18" t="str">
        <f ca="1">VLOOKUP(RANDBETWEEN(1,26),$C$33:$D$58,2,FALSE)</f>
        <v>r</v>
      </c>
      <c r="AA18" t="s">
        <v>55</v>
      </c>
      <c r="AB18">
        <f ca="1">RANDBETWEEN(1,9)</f>
        <v>4</v>
      </c>
      <c r="AC18">
        <f ca="1">RANDBETWEEN(1,9)</f>
        <v>2</v>
      </c>
      <c r="AD18">
        <f ca="1">RANDBETWEEN(1,9)</f>
        <v>6</v>
      </c>
      <c r="AE18">
        <f ca="1">RANDBETWEEN(1,9)</f>
        <v>4</v>
      </c>
      <c r="AG18">
        <v>3</v>
      </c>
      <c r="AH18" t="s">
        <v>69</v>
      </c>
    </row>
    <row r="19" spans="1:34" x14ac:dyDescent="0.25">
      <c r="A19" s="4">
        <f ca="1">VLOOKUP(RANDBETWEEN(1,2),$U$10:$V$11,2,FALSE)</f>
        <v>40179</v>
      </c>
      <c r="B19" t="str">
        <f ca="1">VLOOKUP(RANDBETWEEN(1,4),$U$15:$V$18,2,FALSE)</f>
        <v>portaria4</v>
      </c>
      <c r="C19" t="str">
        <f ca="1">VLOOKUP(RANDBETWEEN(1,4),$U$15:$V$18,2,FALSE)</f>
        <v>portaria6</v>
      </c>
      <c r="D19" t="str">
        <f ca="1">VLOOKUP(RANDBETWEEN(1,2),$U$21:$V$22,2,FALSE)</f>
        <v>spot</v>
      </c>
      <c r="E19" s="5">
        <f ca="1">RANDBETWEEN(1,25)</f>
        <v>16</v>
      </c>
      <c r="F19" t="str">
        <f t="shared" ca="1" si="0"/>
        <v>terceiro</v>
      </c>
      <c r="G19" s="5">
        <f ca="1">RANDBETWEEN(1,30)</f>
        <v>13</v>
      </c>
      <c r="I19" t="str">
        <f t="shared" ca="1" si="1"/>
        <v>descarregamento</v>
      </c>
      <c r="K19">
        <f t="shared" ca="1" si="2"/>
        <v>12981448151</v>
      </c>
      <c r="L19" t="str">
        <f t="shared" ca="1" si="3"/>
        <v>sepa</v>
      </c>
      <c r="O19" s="9">
        <f t="shared" ca="1" si="4"/>
        <v>0.25031693461270499</v>
      </c>
      <c r="P19" s="8">
        <f t="shared" ca="1" si="5"/>
        <v>0.71833557639274237</v>
      </c>
      <c r="Q19" s="7" t="str">
        <f ca="1">VLOOKUP(RANDBETWEEN(1,5),$U$1:$V$5,2,FALSE)</f>
        <v>carla</v>
      </c>
      <c r="X19" t="str">
        <f ca="1">VLOOKUP(RANDBETWEEN(1,26),$C$33:$D$58,2,FALSE)</f>
        <v>m</v>
      </c>
      <c r="Y19" t="str">
        <f ca="1">VLOOKUP(RANDBETWEEN(1,26),$C$33:$D$58,2,FALSE)</f>
        <v>i</v>
      </c>
      <c r="Z19" t="str">
        <f ca="1">VLOOKUP(RANDBETWEEN(1,26),$C$33:$D$58,2,FALSE)</f>
        <v>i</v>
      </c>
      <c r="AA19" t="s">
        <v>55</v>
      </c>
      <c r="AB19">
        <f ca="1">RANDBETWEEN(1,9)</f>
        <v>8</v>
      </c>
      <c r="AC19">
        <f ca="1">RANDBETWEEN(1,9)</f>
        <v>4</v>
      </c>
      <c r="AD19">
        <f ca="1">RANDBETWEEN(1,9)</f>
        <v>3</v>
      </c>
      <c r="AE19">
        <f ca="1">RANDBETWEEN(1,9)</f>
        <v>3</v>
      </c>
      <c r="AG19">
        <v>4</v>
      </c>
      <c r="AH19" t="s">
        <v>70</v>
      </c>
    </row>
    <row r="20" spans="1:34" x14ac:dyDescent="0.25">
      <c r="A20" s="4">
        <f ca="1">VLOOKUP(RANDBETWEEN(1,2),$U$10:$V$11,2,FALSE)</f>
        <v>44195</v>
      </c>
      <c r="B20" t="str">
        <f ca="1">VLOOKUP(RANDBETWEEN(1,4),$U$15:$V$18,2,FALSE)</f>
        <v>portaria12</v>
      </c>
      <c r="C20" t="str">
        <f ca="1">VLOOKUP(RANDBETWEEN(1,4),$U$15:$V$18,2,FALSE)</f>
        <v>portaria4</v>
      </c>
      <c r="D20" t="str">
        <f ca="1">VLOOKUP(RANDBETWEEN(1,2),$U$21:$V$22,2,FALSE)</f>
        <v>spot</v>
      </c>
      <c r="E20" s="5">
        <f ca="1">RANDBETWEEN(1,25)</f>
        <v>4</v>
      </c>
      <c r="F20" t="str">
        <f t="shared" ca="1" si="0"/>
        <v>terceiro</v>
      </c>
      <c r="G20" s="5">
        <f ca="1">RANDBETWEEN(1,30)</f>
        <v>5</v>
      </c>
      <c r="I20" t="str">
        <f t="shared" ca="1" si="1"/>
        <v>serviço</v>
      </c>
      <c r="K20">
        <f t="shared" ca="1" si="2"/>
        <v>12986495231</v>
      </c>
      <c r="L20" t="str">
        <f t="shared" ca="1" si="3"/>
        <v>sepa</v>
      </c>
      <c r="O20" s="9">
        <f t="shared" ca="1" si="4"/>
        <v>0.24696743823649825</v>
      </c>
      <c r="P20" s="8">
        <f t="shared" ca="1" si="5"/>
        <v>0.70645358047712192</v>
      </c>
      <c r="Q20" s="7" t="str">
        <f ca="1">VLOOKUP(RANDBETWEEN(1,5),$U$1:$V$5,2,FALSE)</f>
        <v>rosa</v>
      </c>
      <c r="X20" t="str">
        <f ca="1">VLOOKUP(RANDBETWEEN(1,26),$C$33:$D$58,2,FALSE)</f>
        <v>l</v>
      </c>
      <c r="Y20" t="str">
        <f ca="1">VLOOKUP(RANDBETWEEN(1,26),$C$33:$D$58,2,FALSE)</f>
        <v>d</v>
      </c>
      <c r="Z20" t="str">
        <f ca="1">VLOOKUP(RANDBETWEEN(1,26),$C$33:$D$58,2,FALSE)</f>
        <v>r</v>
      </c>
      <c r="AA20" t="s">
        <v>55</v>
      </c>
      <c r="AB20">
        <f ca="1">RANDBETWEEN(1,9)</f>
        <v>4</v>
      </c>
      <c r="AC20">
        <f ca="1">RANDBETWEEN(1,9)</f>
        <v>8</v>
      </c>
      <c r="AD20">
        <f ca="1">RANDBETWEEN(1,9)</f>
        <v>3</v>
      </c>
      <c r="AE20">
        <f ca="1">RANDBETWEEN(1,9)</f>
        <v>4</v>
      </c>
    </row>
    <row r="21" spans="1:34" x14ac:dyDescent="0.25">
      <c r="A21" s="4">
        <f ca="1">VLOOKUP(RANDBETWEEN(1,2),$U$10:$V$11,2,FALSE)</f>
        <v>40179</v>
      </c>
      <c r="B21" t="str">
        <f ca="1">VLOOKUP(RANDBETWEEN(1,4),$U$15:$V$18,2,FALSE)</f>
        <v>portaria2</v>
      </c>
      <c r="C21" t="str">
        <f ca="1">VLOOKUP(RANDBETWEEN(1,4),$U$15:$V$18,2,FALSE)</f>
        <v>portaria12</v>
      </c>
      <c r="D21" t="str">
        <f ca="1">VLOOKUP(RANDBETWEEN(1,2),$U$21:$V$22,2,FALSE)</f>
        <v>spot</v>
      </c>
      <c r="E21" s="5">
        <f ca="1">RANDBETWEEN(1,25)</f>
        <v>18</v>
      </c>
      <c r="F21" t="str">
        <f t="shared" ca="1" si="0"/>
        <v>terceiro</v>
      </c>
      <c r="G21" s="5">
        <f ca="1">RANDBETWEEN(1,30)</f>
        <v>26</v>
      </c>
      <c r="I21" t="str">
        <f t="shared" ca="1" si="1"/>
        <v>descarregamento</v>
      </c>
      <c r="K21">
        <f t="shared" ca="1" si="2"/>
        <v>12989001006</v>
      </c>
      <c r="L21" t="str">
        <f t="shared" ca="1" si="3"/>
        <v>verde</v>
      </c>
      <c r="O21" s="9">
        <f t="shared" ca="1" si="4"/>
        <v>0.486919627854556</v>
      </c>
      <c r="P21" s="8">
        <f t="shared" ca="1" si="5"/>
        <v>0.14407569580096957</v>
      </c>
      <c r="Q21" s="7" t="str">
        <f ca="1">VLOOKUP(RANDBETWEEN(1,5),$U$1:$V$5,2,FALSE)</f>
        <v>carla</v>
      </c>
      <c r="U21">
        <v>1</v>
      </c>
      <c r="V21" t="s">
        <v>27</v>
      </c>
      <c r="X21" t="str">
        <f ca="1">VLOOKUP(RANDBETWEEN(1,26),$C$33:$D$58,2,FALSE)</f>
        <v>z</v>
      </c>
      <c r="Y21" t="str">
        <f ca="1">VLOOKUP(RANDBETWEEN(1,26),$C$33:$D$58,2,FALSE)</f>
        <v>b</v>
      </c>
      <c r="Z21" t="str">
        <f ca="1">VLOOKUP(RANDBETWEEN(1,26),$C$33:$D$58,2,FALSE)</f>
        <v>a</v>
      </c>
      <c r="AA21" t="s">
        <v>55</v>
      </c>
      <c r="AB21">
        <f ca="1">RANDBETWEEN(1,9)</f>
        <v>7</v>
      </c>
      <c r="AC21">
        <f ca="1">RANDBETWEEN(1,9)</f>
        <v>5</v>
      </c>
      <c r="AD21">
        <f ca="1">RANDBETWEEN(1,9)</f>
        <v>1</v>
      </c>
      <c r="AE21">
        <f ca="1">RANDBETWEEN(1,9)</f>
        <v>8</v>
      </c>
    </row>
    <row r="22" spans="1:34" x14ac:dyDescent="0.25">
      <c r="A22" s="4">
        <f ca="1">VLOOKUP(RANDBETWEEN(1,2),$U$10:$V$11,2,FALSE)</f>
        <v>44195</v>
      </c>
      <c r="B22" t="str">
        <f ca="1">VLOOKUP(RANDBETWEEN(1,4),$U$15:$V$18,2,FALSE)</f>
        <v>portaria2</v>
      </c>
      <c r="C22" t="str">
        <f ca="1">VLOOKUP(RANDBETWEEN(1,4),$U$15:$V$18,2,FALSE)</f>
        <v>portaria2</v>
      </c>
      <c r="D22" t="str">
        <f ca="1">VLOOKUP(RANDBETWEEN(1,2),$U$21:$V$22,2,FALSE)</f>
        <v>fixo</v>
      </c>
      <c r="E22" s="5">
        <f ca="1">RANDBETWEEN(1,25)</f>
        <v>4</v>
      </c>
      <c r="F22" t="str">
        <f t="shared" ca="1" si="0"/>
        <v>terceiro</v>
      </c>
      <c r="G22" s="5">
        <f ca="1">RANDBETWEEN(1,30)</f>
        <v>22</v>
      </c>
      <c r="I22" t="str">
        <f t="shared" ca="1" si="1"/>
        <v>serviço</v>
      </c>
      <c r="K22">
        <f t="shared" ca="1" si="2"/>
        <v>12991709980</v>
      </c>
      <c r="L22" t="str">
        <f t="shared" ca="1" si="3"/>
        <v>verde</v>
      </c>
      <c r="O22" s="9">
        <f t="shared" ca="1" si="4"/>
        <v>7.6348819058402517E-2</v>
      </c>
      <c r="P22" s="8">
        <f t="shared" ca="1" si="5"/>
        <v>0.37940531630050789</v>
      </c>
      <c r="Q22" s="7" t="str">
        <f ca="1">VLOOKUP(RANDBETWEEN(1,5),$U$1:$V$5,2,FALSE)</f>
        <v>ieda</v>
      </c>
      <c r="U22">
        <v>2</v>
      </c>
      <c r="V22" t="s">
        <v>28</v>
      </c>
      <c r="X22" t="str">
        <f ca="1">VLOOKUP(RANDBETWEEN(1,26),$C$33:$D$58,2,FALSE)</f>
        <v>o</v>
      </c>
      <c r="Y22" t="str">
        <f ca="1">VLOOKUP(RANDBETWEEN(1,26),$C$33:$D$58,2,FALSE)</f>
        <v>d</v>
      </c>
      <c r="Z22" t="str">
        <f ca="1">VLOOKUP(RANDBETWEEN(1,26),$C$33:$D$58,2,FALSE)</f>
        <v>s</v>
      </c>
      <c r="AA22" t="s">
        <v>55</v>
      </c>
      <c r="AB22">
        <f ca="1">RANDBETWEEN(1,9)</f>
        <v>1</v>
      </c>
      <c r="AC22">
        <f ca="1">RANDBETWEEN(1,9)</f>
        <v>7</v>
      </c>
      <c r="AD22">
        <f ca="1">RANDBETWEEN(1,9)</f>
        <v>9</v>
      </c>
      <c r="AE22">
        <f ca="1">RANDBETWEEN(1,9)</f>
        <v>9</v>
      </c>
    </row>
    <row r="23" spans="1:34" x14ac:dyDescent="0.25">
      <c r="A23" s="4">
        <f ca="1">VLOOKUP(RANDBETWEEN(1,2),$U$10:$V$11,2,FALSE)</f>
        <v>40179</v>
      </c>
      <c r="B23" t="str">
        <f ca="1">VLOOKUP(RANDBETWEEN(1,4),$U$15:$V$18,2,FALSE)</f>
        <v>portaria2</v>
      </c>
      <c r="C23" t="str">
        <f ca="1">VLOOKUP(RANDBETWEEN(1,4),$U$15:$V$18,2,FALSE)</f>
        <v>portaria4</v>
      </c>
      <c r="D23" t="str">
        <f ca="1">VLOOKUP(RANDBETWEEN(1,2),$U$21:$V$22,2,FALSE)</f>
        <v>spot</v>
      </c>
      <c r="E23" s="5">
        <f ca="1">RANDBETWEEN(1,25)</f>
        <v>11</v>
      </c>
      <c r="F23" t="str">
        <f t="shared" ca="1" si="0"/>
        <v>viisitante</v>
      </c>
      <c r="G23" s="5">
        <f ca="1">RANDBETWEEN(1,30)</f>
        <v>7</v>
      </c>
      <c r="I23" t="str">
        <f t="shared" ca="1" si="1"/>
        <v>descarregamento</v>
      </c>
      <c r="K23">
        <f t="shared" ca="1" si="2"/>
        <v>12989480564</v>
      </c>
      <c r="L23" t="str">
        <f t="shared" ca="1" si="3"/>
        <v>compnia</v>
      </c>
      <c r="O23" s="9">
        <f t="shared" ca="1" si="4"/>
        <v>0.32513269779686627</v>
      </c>
      <c r="P23" s="8">
        <f t="shared" ca="1" si="5"/>
        <v>0.42830399675128927</v>
      </c>
      <c r="Q23" s="7" t="str">
        <f ca="1">VLOOKUP(RANDBETWEEN(1,5),$U$1:$V$5,2,FALSE)</f>
        <v>benedito</v>
      </c>
      <c r="X23" t="str">
        <f ca="1">VLOOKUP(RANDBETWEEN(1,26),$C$33:$D$58,2,FALSE)</f>
        <v>n</v>
      </c>
      <c r="Y23" t="str">
        <f ca="1">VLOOKUP(RANDBETWEEN(1,26),$C$33:$D$58,2,FALSE)</f>
        <v>u</v>
      </c>
      <c r="Z23" t="str">
        <f ca="1">VLOOKUP(RANDBETWEEN(1,26),$C$33:$D$58,2,FALSE)</f>
        <v>j</v>
      </c>
      <c r="AA23" t="s">
        <v>55</v>
      </c>
      <c r="AB23">
        <f ca="1">RANDBETWEEN(1,9)</f>
        <v>5</v>
      </c>
      <c r="AC23">
        <f ca="1">RANDBETWEEN(1,9)</f>
        <v>4</v>
      </c>
      <c r="AD23">
        <f ca="1">RANDBETWEEN(1,9)</f>
        <v>2</v>
      </c>
      <c r="AE23">
        <f ca="1">RANDBETWEEN(1,9)</f>
        <v>4</v>
      </c>
    </row>
    <row r="24" spans="1:34" x14ac:dyDescent="0.25">
      <c r="A24" s="4">
        <f ca="1">VLOOKUP(RANDBETWEEN(1,2),$U$10:$V$11,2,FALSE)</f>
        <v>40179</v>
      </c>
      <c r="B24" t="str">
        <f ca="1">VLOOKUP(RANDBETWEEN(1,4),$U$15:$V$18,2,FALSE)</f>
        <v>portaria12</v>
      </c>
      <c r="C24" t="str">
        <f ca="1">VLOOKUP(RANDBETWEEN(1,4),$U$15:$V$18,2,FALSE)</f>
        <v>portaria2</v>
      </c>
      <c r="D24" t="str">
        <f ca="1">VLOOKUP(RANDBETWEEN(1,2),$U$21:$V$22,2,FALSE)</f>
        <v>fixo</v>
      </c>
      <c r="E24" s="5">
        <f ca="1">RANDBETWEEN(1,25)</f>
        <v>4</v>
      </c>
      <c r="F24" t="str">
        <f t="shared" ca="1" si="0"/>
        <v>viisitante</v>
      </c>
      <c r="G24" s="5">
        <f ca="1">RANDBETWEEN(1,30)</f>
        <v>20</v>
      </c>
      <c r="I24" t="str">
        <f t="shared" ca="1" si="1"/>
        <v>descarregamento</v>
      </c>
      <c r="K24">
        <f t="shared" ca="1" si="2"/>
        <v>12994484102</v>
      </c>
      <c r="L24" t="str">
        <f t="shared" ca="1" si="3"/>
        <v>mario</v>
      </c>
      <c r="O24" s="9">
        <f t="shared" ca="1" si="4"/>
        <v>0.40354822005676294</v>
      </c>
      <c r="P24" s="8">
        <f t="shared" ca="1" si="5"/>
        <v>0.202544971971649</v>
      </c>
      <c r="Q24" s="7" t="str">
        <f ca="1">VLOOKUP(RANDBETWEEN(1,5),$U$1:$V$5,2,FALSE)</f>
        <v>ieda</v>
      </c>
      <c r="X24" t="str">
        <f ca="1">VLOOKUP(RANDBETWEEN(1,26),$C$33:$D$58,2,FALSE)</f>
        <v>g</v>
      </c>
      <c r="Y24" t="str">
        <f ca="1">VLOOKUP(RANDBETWEEN(1,26),$C$33:$D$58,2,FALSE)</f>
        <v>z</v>
      </c>
      <c r="Z24" t="str">
        <f ca="1">VLOOKUP(RANDBETWEEN(1,26),$C$33:$D$58,2,FALSE)</f>
        <v>i</v>
      </c>
      <c r="AA24" t="s">
        <v>55</v>
      </c>
      <c r="AB24">
        <f ca="1">RANDBETWEEN(1,9)</f>
        <v>1</v>
      </c>
      <c r="AC24">
        <f ca="1">RANDBETWEEN(1,9)</f>
        <v>9</v>
      </c>
      <c r="AD24">
        <f ca="1">RANDBETWEEN(1,9)</f>
        <v>2</v>
      </c>
      <c r="AE24">
        <f ca="1">RANDBETWEEN(1,9)</f>
        <v>2</v>
      </c>
    </row>
    <row r="25" spans="1:34" x14ac:dyDescent="0.25">
      <c r="A25" s="4">
        <f ca="1">VLOOKUP(RANDBETWEEN(1,2),$U$10:$V$11,2,FALSE)</f>
        <v>40179</v>
      </c>
      <c r="B25" t="str">
        <f ca="1">VLOOKUP(RANDBETWEEN(1,4),$U$15:$V$18,2,FALSE)</f>
        <v>portaria12</v>
      </c>
      <c r="C25" t="str">
        <f ca="1">VLOOKUP(RANDBETWEEN(1,4),$U$15:$V$18,2,FALSE)</f>
        <v>portaria2</v>
      </c>
      <c r="D25" t="str">
        <f ca="1">VLOOKUP(RANDBETWEEN(1,2),$U$21:$V$22,2,FALSE)</f>
        <v>fixo</v>
      </c>
      <c r="E25" s="5">
        <f ca="1">RANDBETWEEN(1,25)</f>
        <v>19</v>
      </c>
      <c r="F25" t="str">
        <f t="shared" ca="1" si="0"/>
        <v>viisitante</v>
      </c>
      <c r="G25" s="5">
        <f ca="1">RANDBETWEEN(1,30)</f>
        <v>12</v>
      </c>
      <c r="I25" t="str">
        <f t="shared" ca="1" si="1"/>
        <v>descarregamento</v>
      </c>
      <c r="K25">
        <f t="shared" ca="1" si="2"/>
        <v>12999365695</v>
      </c>
      <c r="L25" t="str">
        <f t="shared" ca="1" si="3"/>
        <v>compnia</v>
      </c>
      <c r="O25" s="9">
        <f t="shared" ca="1" si="4"/>
        <v>0.99460916577329272</v>
      </c>
      <c r="P25" s="8">
        <f t="shared" ca="1" si="5"/>
        <v>0.86154193919384814</v>
      </c>
      <c r="Q25" s="7" t="str">
        <f ca="1">VLOOKUP(RANDBETWEEN(1,5),$U$1:$V$5,2,FALSE)</f>
        <v>carla</v>
      </c>
      <c r="X25" t="str">
        <f ca="1">VLOOKUP(RANDBETWEEN(1,26),$C$33:$D$58,2,FALSE)</f>
        <v>c</v>
      </c>
      <c r="Y25" t="str">
        <f ca="1">VLOOKUP(RANDBETWEEN(1,26),$C$33:$D$58,2,FALSE)</f>
        <v>v</v>
      </c>
      <c r="Z25" t="str">
        <f ca="1">VLOOKUP(RANDBETWEEN(1,26),$C$33:$D$58,2,FALSE)</f>
        <v>p</v>
      </c>
      <c r="AA25" t="s">
        <v>55</v>
      </c>
      <c r="AB25">
        <f ca="1">RANDBETWEEN(1,9)</f>
        <v>2</v>
      </c>
      <c r="AC25">
        <f ca="1">RANDBETWEEN(1,9)</f>
        <v>9</v>
      </c>
      <c r="AD25">
        <f ca="1">RANDBETWEEN(1,9)</f>
        <v>5</v>
      </c>
      <c r="AE25">
        <f ca="1">RANDBETWEEN(1,9)</f>
        <v>4</v>
      </c>
    </row>
    <row r="26" spans="1:34" x14ac:dyDescent="0.25">
      <c r="A26" s="4">
        <f ca="1">VLOOKUP(RANDBETWEEN(1,2),$U$10:$V$11,2,FALSE)</f>
        <v>40179</v>
      </c>
      <c r="B26" t="str">
        <f ca="1">VLOOKUP(RANDBETWEEN(1,4),$U$15:$V$18,2,FALSE)</f>
        <v>portaria4</v>
      </c>
      <c r="C26" t="str">
        <f ca="1">VLOOKUP(RANDBETWEEN(1,4),$U$15:$V$18,2,FALSE)</f>
        <v>portaria12</v>
      </c>
      <c r="D26" t="str">
        <f ca="1">VLOOKUP(RANDBETWEEN(1,2),$U$21:$V$22,2,FALSE)</f>
        <v>fixo</v>
      </c>
      <c r="E26" s="5">
        <f ca="1">RANDBETWEEN(1,25)</f>
        <v>12</v>
      </c>
      <c r="F26" t="str">
        <f t="shared" ca="1" si="0"/>
        <v>viisitante</v>
      </c>
      <c r="G26" s="5">
        <f ca="1">RANDBETWEEN(1,30)</f>
        <v>5</v>
      </c>
      <c r="I26" t="str">
        <f t="shared" ca="1" si="1"/>
        <v>descarregamento</v>
      </c>
      <c r="K26">
        <f t="shared" ca="1" si="2"/>
        <v>12983049971</v>
      </c>
      <c r="L26" t="str">
        <f t="shared" ca="1" si="3"/>
        <v>sepa</v>
      </c>
      <c r="O26" s="9">
        <f t="shared" ca="1" si="4"/>
        <v>0.69152823780007655</v>
      </c>
      <c r="P26" s="8">
        <f t="shared" ca="1" si="5"/>
        <v>0.48735236344540767</v>
      </c>
      <c r="Q26" s="7" t="str">
        <f ca="1">VLOOKUP(RANDBETWEEN(1,5),$U$1:$V$5,2,FALSE)</f>
        <v>rosa</v>
      </c>
      <c r="X26" t="str">
        <f ca="1">VLOOKUP(RANDBETWEEN(1,26),$C$33:$D$58,2,FALSE)</f>
        <v>r</v>
      </c>
      <c r="Y26" t="str">
        <f ca="1">VLOOKUP(RANDBETWEEN(1,26),$C$33:$D$58,2,FALSE)</f>
        <v>d</v>
      </c>
      <c r="Z26" t="str">
        <f ca="1">VLOOKUP(RANDBETWEEN(1,26),$C$33:$D$58,2,FALSE)</f>
        <v>v</v>
      </c>
      <c r="AA26" t="s">
        <v>55</v>
      </c>
      <c r="AB26">
        <f ca="1">RANDBETWEEN(1,9)</f>
        <v>4</v>
      </c>
      <c r="AC26">
        <f ca="1">RANDBETWEEN(1,9)</f>
        <v>3</v>
      </c>
      <c r="AD26">
        <f ca="1">RANDBETWEEN(1,9)</f>
        <v>3</v>
      </c>
      <c r="AE26">
        <f ca="1">RANDBETWEEN(1,9)</f>
        <v>5</v>
      </c>
    </row>
    <row r="27" spans="1:34" x14ac:dyDescent="0.25">
      <c r="A27" s="4">
        <f ca="1">VLOOKUP(RANDBETWEEN(1,2),$U$10:$V$11,2,FALSE)</f>
        <v>40179</v>
      </c>
      <c r="B27" t="str">
        <f ca="1">VLOOKUP(RANDBETWEEN(1,4),$U$15:$V$18,2,FALSE)</f>
        <v>portaria6</v>
      </c>
      <c r="C27" t="str">
        <f ca="1">VLOOKUP(RANDBETWEEN(1,4),$U$15:$V$18,2,FALSE)</f>
        <v>portaria2</v>
      </c>
      <c r="D27" t="str">
        <f ca="1">VLOOKUP(RANDBETWEEN(1,2),$U$21:$V$22,2,FALSE)</f>
        <v>fixo</v>
      </c>
      <c r="E27" s="5">
        <f ca="1">RANDBETWEEN(1,25)</f>
        <v>4</v>
      </c>
      <c r="F27" t="str">
        <f t="shared" ca="1" si="0"/>
        <v>terceiro</v>
      </c>
      <c r="G27" s="5">
        <f ca="1">RANDBETWEEN(1,30)</f>
        <v>2</v>
      </c>
      <c r="L27" t="str">
        <f t="shared" ca="1" si="3"/>
        <v>sepa</v>
      </c>
      <c r="O27" s="9">
        <f t="shared" ca="1" si="4"/>
        <v>0.63735043039110395</v>
      </c>
      <c r="P27" s="8">
        <f t="shared" ca="1" si="5"/>
        <v>0.39117465963300713</v>
      </c>
      <c r="Q27" s="7" t="str">
        <f ca="1">VLOOKUP(RANDBETWEEN(1,5),$U$1:$V$5,2,FALSE)</f>
        <v>rosa</v>
      </c>
      <c r="X27" t="str">
        <f ca="1">VLOOKUP(RANDBETWEEN(1,26),$C$33:$D$58,2,FALSE)</f>
        <v>z</v>
      </c>
      <c r="Y27" t="str">
        <f ca="1">VLOOKUP(RANDBETWEEN(1,26),$C$33:$D$58,2,FALSE)</f>
        <v>i</v>
      </c>
      <c r="Z27" t="str">
        <f ca="1">VLOOKUP(RANDBETWEEN(1,26),$C$33:$D$58,2,FALSE)</f>
        <v>m</v>
      </c>
      <c r="AA27" t="s">
        <v>55</v>
      </c>
      <c r="AB27">
        <f ca="1">RANDBETWEEN(1,9)</f>
        <v>2</v>
      </c>
      <c r="AC27">
        <f ca="1">RANDBETWEEN(1,9)</f>
        <v>5</v>
      </c>
      <c r="AD27">
        <f ca="1">RANDBETWEEN(1,9)</f>
        <v>3</v>
      </c>
      <c r="AE27">
        <f ca="1">RANDBETWEEN(1,9)</f>
        <v>7</v>
      </c>
    </row>
    <row r="28" spans="1:34" x14ac:dyDescent="0.25">
      <c r="P28" s="2"/>
    </row>
    <row r="33" spans="3:4" x14ac:dyDescent="0.25">
      <c r="C33">
        <v>1</v>
      </c>
      <c r="D33" t="s">
        <v>29</v>
      </c>
    </row>
    <row r="34" spans="3:4" x14ac:dyDescent="0.25">
      <c r="C34">
        <v>2</v>
      </c>
      <c r="D34" t="s">
        <v>30</v>
      </c>
    </row>
    <row r="35" spans="3:4" x14ac:dyDescent="0.25">
      <c r="C35">
        <v>3</v>
      </c>
      <c r="D35" t="s">
        <v>31</v>
      </c>
    </row>
    <row r="36" spans="3:4" x14ac:dyDescent="0.25">
      <c r="C36">
        <v>4</v>
      </c>
      <c r="D36" t="s">
        <v>32</v>
      </c>
    </row>
    <row r="37" spans="3:4" x14ac:dyDescent="0.25">
      <c r="C37">
        <v>5</v>
      </c>
      <c r="D37" t="s">
        <v>33</v>
      </c>
    </row>
    <row r="38" spans="3:4" x14ac:dyDescent="0.25">
      <c r="C38">
        <v>6</v>
      </c>
      <c r="D38" t="s">
        <v>34</v>
      </c>
    </row>
    <row r="39" spans="3:4" x14ac:dyDescent="0.25">
      <c r="C39">
        <v>7</v>
      </c>
      <c r="D39" t="s">
        <v>35</v>
      </c>
    </row>
    <row r="40" spans="3:4" x14ac:dyDescent="0.25">
      <c r="C40">
        <v>8</v>
      </c>
      <c r="D40" t="s">
        <v>36</v>
      </c>
    </row>
    <row r="41" spans="3:4" x14ac:dyDescent="0.25">
      <c r="C41">
        <v>9</v>
      </c>
      <c r="D41" t="s">
        <v>37</v>
      </c>
    </row>
    <row r="42" spans="3:4" x14ac:dyDescent="0.25">
      <c r="C42">
        <v>10</v>
      </c>
      <c r="D42" t="s">
        <v>38</v>
      </c>
    </row>
    <row r="43" spans="3:4" x14ac:dyDescent="0.25">
      <c r="C43">
        <v>11</v>
      </c>
      <c r="D43" t="s">
        <v>39</v>
      </c>
    </row>
    <row r="44" spans="3:4" x14ac:dyDescent="0.25">
      <c r="C44">
        <v>12</v>
      </c>
      <c r="D44" t="s">
        <v>40</v>
      </c>
    </row>
    <row r="45" spans="3:4" x14ac:dyDescent="0.25">
      <c r="C45">
        <v>13</v>
      </c>
      <c r="D45" t="s">
        <v>41</v>
      </c>
    </row>
    <row r="46" spans="3:4" x14ac:dyDescent="0.25">
      <c r="C46">
        <v>14</v>
      </c>
      <c r="D46" t="s">
        <v>42</v>
      </c>
    </row>
    <row r="47" spans="3:4" x14ac:dyDescent="0.25">
      <c r="C47">
        <v>15</v>
      </c>
      <c r="D47" t="s">
        <v>43</v>
      </c>
    </row>
    <row r="48" spans="3:4" x14ac:dyDescent="0.25">
      <c r="C48">
        <v>16</v>
      </c>
      <c r="D48" t="s">
        <v>44</v>
      </c>
    </row>
    <row r="49" spans="3:4" x14ac:dyDescent="0.25">
      <c r="C49">
        <v>17</v>
      </c>
      <c r="D49" t="s">
        <v>45</v>
      </c>
    </row>
    <row r="50" spans="3:4" x14ac:dyDescent="0.25">
      <c r="C50">
        <v>18</v>
      </c>
      <c r="D50" t="s">
        <v>46</v>
      </c>
    </row>
    <row r="51" spans="3:4" x14ac:dyDescent="0.25">
      <c r="C51">
        <v>19</v>
      </c>
      <c r="D51" t="s">
        <v>47</v>
      </c>
    </row>
    <row r="52" spans="3:4" x14ac:dyDescent="0.25">
      <c r="C52">
        <v>20</v>
      </c>
      <c r="D52" t="s">
        <v>48</v>
      </c>
    </row>
    <row r="53" spans="3:4" x14ac:dyDescent="0.25">
      <c r="C53">
        <v>21</v>
      </c>
      <c r="D53" t="s">
        <v>49</v>
      </c>
    </row>
    <row r="54" spans="3:4" x14ac:dyDescent="0.25">
      <c r="C54">
        <v>22</v>
      </c>
      <c r="D54" t="s">
        <v>50</v>
      </c>
    </row>
    <row r="55" spans="3:4" x14ac:dyDescent="0.25">
      <c r="C55">
        <v>23</v>
      </c>
      <c r="D55" t="s">
        <v>51</v>
      </c>
    </row>
    <row r="56" spans="3:4" x14ac:dyDescent="0.25">
      <c r="C56">
        <v>24</v>
      </c>
      <c r="D56" t="s">
        <v>52</v>
      </c>
    </row>
    <row r="57" spans="3:4" x14ac:dyDescent="0.25">
      <c r="C57">
        <v>25</v>
      </c>
      <c r="D57" t="s">
        <v>53</v>
      </c>
    </row>
    <row r="58" spans="3:4" x14ac:dyDescent="0.25">
      <c r="C58">
        <v>26</v>
      </c>
      <c r="D58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288" verticalDpi="28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2023-11-17T05:45:35Z</dcterms:created>
  <dcterms:modified xsi:type="dcterms:W3CDTF">2023-11-18T08:37:37Z</dcterms:modified>
</cp:coreProperties>
</file>