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90.xml" ContentType="application/vnd.openxmlformats-officedocument.drawingml.chart+xml"/>
  <Override PartName="/xl/charts/chart288.xml" ContentType="application/vnd.openxmlformats-officedocument.drawingml.chart+xml"/>
  <Override PartName="/xl/charts/chart291.xml" ContentType="application/vnd.openxmlformats-officedocument.drawingml.chart+xml"/>
  <Override PartName="/xl/charts/chart300.xml" ContentType="application/vnd.openxmlformats-officedocument.drawingml.chart+xml"/>
  <Override PartName="/xl/charts/chart289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çamento" sheetId="1" state="visible" r:id="rId2"/>
    <sheet name="Controle de Despesas" sheetId="2" state="visible" r:id="rId3"/>
    <sheet name="Mensal mes 12" sheetId="3" state="visible" r:id="rId4"/>
    <sheet name="Paçoca mes 12" sheetId="4" state="visible" r:id="rId5"/>
  </sheets>
  <definedNames>
    <definedName function="false" hidden="false" localSheetId="2" name="_xlnm.Print_Area" vbProcedure="false">'Mensal mes 12'!$A$1:$D$15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<sst xmlns="http://schemas.openxmlformats.org/spreadsheetml/2006/main" count="306" uniqueCount="153">
  <si>
    <t xml:space="preserve">Orçamento Anual</t>
  </si>
  <si>
    <t xml:space="preserve">RANK</t>
  </si>
  <si>
    <t xml:space="preserve">META/MÊS</t>
  </si>
  <si>
    <t xml:space="preserve">Realizado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</si>
  <si>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</si>
  <si>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</si>
  <si>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</si>
  <si>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</si>
  <si>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</si>
  <si>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</si>
  <si>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</si>
  <si>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</si>
  <si>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</si>
  <si>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</si>
  <si>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</si>
  <si>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</si>
  <si>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</si>
  <si>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Entrada Total</t>
  </si>
  <si>
    <t xml:space="preserve">Despesas com Habitação</t>
  </si>
  <si>
    <t xml:space="preserve">Aluguel</t>
  </si>
  <si>
    <t xml:space="preserve">Luz</t>
  </si>
  <si>
    <t xml:space="preserve">Aguá</t>
  </si>
  <si>
    <t xml:space="preserve">Argus velha</t>
  </si>
  <si>
    <t xml:space="preserve">Celebração (Bar ou Datas comemorativas)</t>
  </si>
  <si>
    <t xml:space="preserve">Internet</t>
  </si>
  <si>
    <t xml:space="preserve">Supermercado</t>
  </si>
  <si>
    <t xml:space="preserve">Móveis e Decoração</t>
  </si>
  <si>
    <t xml:space="preserve">NuBank</t>
  </si>
  <si>
    <t xml:space="preserve">Will</t>
  </si>
  <si>
    <t xml:space="preserve">Bradesco</t>
  </si>
  <si>
    <t xml:space="preserve">lençol</t>
  </si>
  <si>
    <t xml:space="preserve">Outros</t>
  </si>
  <si>
    <t xml:space="preserve">Despesas com Saúde</t>
  </si>
  <si>
    <t xml:space="preserve">Medicamentos</t>
  </si>
  <si>
    <t xml:space="preserve">Protetor solar</t>
  </si>
  <si>
    <t xml:space="preserve">Despesas com Transporte</t>
  </si>
  <si>
    <t xml:space="preserve">Prestação do Automóvel</t>
  </si>
  <si>
    <t xml:space="preserve">IPVA/DPVAT/Licenciamento</t>
  </si>
  <si>
    <t xml:space="preserve">Seguro</t>
  </si>
  <si>
    <t xml:space="preserve">Combustível</t>
  </si>
  <si>
    <t xml:space="preserve">Estacionamento</t>
  </si>
  <si>
    <t xml:space="preserve">Lavagem</t>
  </si>
  <si>
    <t xml:space="preserve">Multa</t>
  </si>
  <si>
    <t xml:space="preserve">Manutenção do Automóvel</t>
  </si>
  <si>
    <t xml:space="preserve">Aplicativos de Transporte</t>
  </si>
  <si>
    <t xml:space="preserve">Transporte Público</t>
  </si>
  <si>
    <t xml:space="preserve">Outras</t>
  </si>
  <si>
    <t xml:space="preserve">Impostos</t>
  </si>
  <si>
    <t xml:space="preserve"> </t>
  </si>
  <si>
    <t xml:space="preserve">Despesas Pessoais</t>
  </si>
  <si>
    <t xml:space="preserve">Cabeleireiro</t>
  </si>
  <si>
    <t xml:space="preserve">Vestuário</t>
  </si>
  <si>
    <t xml:space="preserve">Academia</t>
  </si>
  <si>
    <t xml:space="preserve">Suplemento Alimentar</t>
  </si>
  <si>
    <t xml:space="preserve">Informática</t>
  </si>
  <si>
    <t xml:space="preserve">Itens pessoais</t>
  </si>
  <si>
    <t xml:space="preserve">Despesas com Lazer</t>
  </si>
  <si>
    <t xml:space="preserve">Restaurante</t>
  </si>
  <si>
    <t xml:space="preserve">Passagem</t>
  </si>
  <si>
    <t xml:space="preserve">Hospedagem</t>
  </si>
  <si>
    <t xml:space="preserve">Passeios e Similares</t>
  </si>
  <si>
    <t xml:space="preserve">Outras Despesas</t>
  </si>
  <si>
    <t xml:space="preserve">Tarifa bancária</t>
  </si>
  <si>
    <t xml:space="preserve">Doação</t>
  </si>
  <si>
    <t xml:space="preserve">Presentes</t>
  </si>
  <si>
    <t xml:space="preserve">Saques</t>
  </si>
  <si>
    <t xml:space="preserve">TOTAL de Despesas</t>
  </si>
  <si>
    <t xml:space="preserve">(=) Entrada Líquida de Caixa</t>
  </si>
  <si>
    <t xml:space="preserve">Média</t>
  </si>
  <si>
    <t xml:space="preserve">Total</t>
  </si>
  <si>
    <t xml:space="preserve">Janeiro</t>
  </si>
  <si>
    <t xml:space="preserve">Abril</t>
  </si>
  <si>
    <t xml:space="preserve">Julho</t>
  </si>
  <si>
    <t xml:space="preserve">Outubro</t>
  </si>
  <si>
    <t xml:space="preserve">Fevereiro</t>
  </si>
  <si>
    <t xml:space="preserve">Maio</t>
  </si>
  <si>
    <t xml:space="preserve">Agosto</t>
  </si>
  <si>
    <t xml:space="preserve">Novembro</t>
  </si>
  <si>
    <t xml:space="preserve">Março</t>
  </si>
  <si>
    <t xml:space="preserve">Junho</t>
  </si>
  <si>
    <t xml:space="preserve">Setembro</t>
  </si>
  <si>
    <t xml:space="preserve">Dezembro</t>
  </si>
  <si>
    <t xml:space="preserve">Mês 12</t>
  </si>
  <si>
    <t xml:space="preserve">Dia 1</t>
  </si>
  <si>
    <t xml:space="preserve">entrada</t>
  </si>
  <si>
    <t xml:space="preserve">saída</t>
  </si>
  <si>
    <t xml:space="preserve">Descrição</t>
  </si>
  <si>
    <t xml:space="preserve">descrição</t>
  </si>
  <si>
    <t xml:space="preserve">valor</t>
  </si>
  <si>
    <t xml:space="preserve">mãe</t>
  </si>
  <si>
    <t xml:space="preserve">4 pão de queijo </t>
  </si>
  <si>
    <t xml:space="preserve">dias trabalhados no bylly</t>
  </si>
  <si>
    <t xml:space="preserve">teste maquina</t>
  </si>
  <si>
    <t xml:space="preserve">já tava na conta</t>
  </si>
  <si>
    <t xml:space="preserve">Dia 2</t>
  </si>
  <si>
    <t xml:space="preserve">pix thais</t>
  </si>
  <si>
    <t xml:space="preserve">Compra da paçoca e pote</t>
  </si>
  <si>
    <t xml:space="preserve">cabeleireiro</t>
  </si>
  <si>
    <t xml:space="preserve">Sorvete</t>
  </si>
  <si>
    <t xml:space="preserve">Entrada total</t>
  </si>
  <si>
    <t xml:space="preserve">Saida total</t>
  </si>
  <si>
    <t xml:space="preserve">saldo positivo dia</t>
  </si>
  <si>
    <t xml:space="preserve">Dia 3 Domingo Apenas conta</t>
  </si>
  <si>
    <t xml:space="preserve">doação</t>
  </si>
  <si>
    <t xml:space="preserve">gasto/ Dia</t>
  </si>
  <si>
    <t xml:space="preserve">Dia 4 Segunda Apenas conta</t>
  </si>
  <si>
    <t xml:space="preserve">ton</t>
  </si>
  <si>
    <t xml:space="preserve">Dia 5 Terça Apenas conta</t>
  </si>
  <si>
    <t xml:space="preserve">Uber Gilda</t>
  </si>
  <si>
    <t xml:space="preserve">Lanche</t>
  </si>
  <si>
    <t xml:space="preserve">Dia 6 Quarta Apenas conta</t>
  </si>
  <si>
    <t xml:space="preserve">lanche</t>
  </si>
  <si>
    <t xml:space="preserve">Meta = 2500</t>
  </si>
  <si>
    <t xml:space="preserve">Dia 7 Quinta Apenas conta</t>
  </si>
  <si>
    <t xml:space="preserve">mae</t>
  </si>
  <si>
    <t xml:space="preserve">Lençol</t>
  </si>
  <si>
    <t xml:space="preserve">Dia 8 Sexta Apenas conta</t>
  </si>
  <si>
    <t xml:space="preserve">Thais Armário/pia</t>
  </si>
  <si>
    <t xml:space="preserve">Dia 9 Sábado Apenas conta</t>
  </si>
  <si>
    <t xml:space="preserve">thais supermercado</t>
  </si>
  <si>
    <t xml:space="preserve">esmalte</t>
  </si>
  <si>
    <t xml:space="preserve">Dinheiro guardado</t>
  </si>
  <si>
    <t xml:space="preserve">leite</t>
  </si>
  <si>
    <t xml:space="preserve">Dia 10 Domingo Apenas conta</t>
  </si>
  <si>
    <t xml:space="preserve">Dia 11 Segunda Apenas conta</t>
  </si>
  <si>
    <t xml:space="preserve">Uber Thais</t>
  </si>
  <si>
    <t xml:space="preserve">agua</t>
  </si>
  <si>
    <t xml:space="preserve">pia</t>
  </si>
  <si>
    <t xml:space="preserve">Dia 12 Terça Apenas conta</t>
  </si>
  <si>
    <t xml:space="preserve">PC Gislene</t>
  </si>
  <si>
    <t xml:space="preserve">guardado</t>
  </si>
  <si>
    <t xml:space="preserve">Resgatado</t>
  </si>
  <si>
    <t xml:space="preserve">cifrão pia</t>
  </si>
  <si>
    <t xml:space="preserve">pao</t>
  </si>
  <si>
    <t xml:space="preserve">Dia 13 Quarta Apenas conta</t>
  </si>
  <si>
    <t xml:space="preserve">Paçoca</t>
  </si>
  <si>
    <t xml:space="preserve">Lise</t>
  </si>
  <si>
    <t xml:space="preserve">a/A/L/AL/Net</t>
  </si>
  <si>
    <t xml:space="preserve">Auto escola</t>
  </si>
  <si>
    <t xml:space="preserve">Guardado</t>
  </si>
  <si>
    <t xml:space="preserve">Paçoca Inter</t>
  </si>
  <si>
    <t xml:space="preserve">dia</t>
  </si>
  <si>
    <t xml:space="preserve">entrada </t>
  </si>
  <si>
    <t xml:space="preserve">saida</t>
  </si>
  <si>
    <t xml:space="preserve">Debito</t>
  </si>
  <si>
    <t xml:space="preserve">Credito</t>
  </si>
  <si>
    <t xml:space="preserve">pix</t>
  </si>
  <si>
    <t xml:space="preserve">Dinheiro</t>
  </si>
  <si>
    <t xml:space="preserve">total Dia</t>
  </si>
  <si>
    <t xml:space="preserve">Total Mes</t>
  </si>
  <si>
    <t xml:space="preserve">total</t>
  </si>
  <si>
    <t xml:space="preserve">lucro dia</t>
  </si>
  <si>
    <t xml:space="preserve">Lucro 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</si>
</sst>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R$ &quot;#,##0.00_);&quot;(R$ &quot;#,##0.00\)"/>
    <numFmt numFmtId="166" formatCode="&quot;R$ &quot;#,##0_);[RED]&quot;(R$ &quot;#,##0\)"/>
    <numFmt numFmtId="167" formatCode="[$R$ -416]#,##0.00"/>
    <numFmt numFmtId="168" formatCode="General"/>
    <numFmt numFmtId="169" formatCode="0.00%"/>
    <numFmt numFmtId="170" formatCode="[$R$-416]\ #,##0.00;[RED]\-[$R$-416]\ #,##0.0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00"/>
      <name val="Roboto"/>
      <family val="2"/>
    </font>
    <font>
      <sz val="16"/>
      <color rgb="FFFFFF00"/>
      <name val="Roboto"/>
      <family val="2"/>
    </font>
    <font>
      <sz val="18"/>
      <color rgb="FFFFFF00"/>
      <name val="Roboto"/>
      <family val="2"/>
    </font>
    <font>
      <sz val="10"/>
      <color rgb="FF000000"/>
      <name val="Calibri"/>
      <family val="2"/>
    </font>
    <font>
      <sz val="10"/>
      <color rgb="FFFFFFFF"/>
      <name val="Roboto"/>
      <family val="2"/>
    </font>
    <font>
      <sz val="20"/>
      <color rgb="FF000000"/>
      <name val="Arial"/>
      <family val="0"/>
      <charset val="1"/>
    </font>
    <font>
      <sz val="10"/>
      <color rgb="FFFFFFD7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000000"/>
      <name val="Arial"/>
      <family val="0"/>
    </font>
  </fonts>
  <fills count="20">
    <fill>
      <patternFill patternType="none"/>
    </fill>
    <fill>
      <patternFill patternType="gray125"/>
    </fill>
    <fill>
      <patternFill patternType="solid">
        <fgColor rgb="FF4C1900"/>
        <bgColor rgb="FF800000"/>
      </patternFill>
    </fill>
    <fill>
      <patternFill patternType="solid">
        <fgColor rgb="FFFFCC99"/>
        <bgColor rgb="FFFFE599"/>
      </patternFill>
    </fill>
    <fill>
      <patternFill patternType="solid">
        <fgColor rgb="FFFF9966"/>
        <bgColor rgb="FFEA9999"/>
      </patternFill>
    </fill>
    <fill>
      <patternFill patternType="solid">
        <fgColor rgb="FF3465A4"/>
        <bgColor rgb="FF3C65AE"/>
      </patternFill>
    </fill>
    <fill>
      <patternFill patternType="solid">
        <fgColor rgb="FF729FCF"/>
        <bgColor rgb="FF90A2D3"/>
      </patternFill>
    </fill>
    <fill>
      <patternFill patternType="solid">
        <fgColor rgb="FFB4C7DC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D7"/>
      </patternFill>
    </fill>
    <fill>
      <patternFill patternType="solid">
        <fgColor rgb="FFFFE599"/>
        <bgColor rgb="FFE8F2A1"/>
      </patternFill>
    </fill>
    <fill>
      <patternFill patternType="solid">
        <fgColor rgb="FFFFF2CC"/>
        <bgColor rgb="FFFFFFD7"/>
      </patternFill>
    </fill>
    <fill>
      <patternFill patternType="solid">
        <fgColor rgb="FF434343"/>
        <bgColor rgb="FF666666"/>
      </patternFill>
    </fill>
    <fill>
      <patternFill patternType="solid">
        <fgColor rgb="FF81D41A"/>
        <bgColor rgb="FFC1BC1F"/>
      </patternFill>
    </fill>
    <fill>
      <patternFill patternType="solid">
        <fgColor rgb="FF780373"/>
        <bgColor rgb="FF800080"/>
      </patternFill>
    </fill>
    <fill>
      <patternFill patternType="solid">
        <fgColor rgb="FFDB0AC6"/>
        <bgColor rgb="FFFF00FF"/>
      </patternFill>
    </fill>
    <fill>
      <patternFill patternType="solid">
        <fgColor rgb="FF0007E0"/>
        <bgColor rgb="FF0000FF"/>
      </patternFill>
    </fill>
    <fill>
      <patternFill patternType="solid">
        <fgColor rgb="FFE8F2A1"/>
        <bgColor rgb="FFFFE599"/>
      </patternFill>
    </fill>
    <fill>
      <patternFill patternType="solid">
        <fgColor rgb="FF3FAF46"/>
        <bgColor rgb="FF639A3F"/>
      </patternFill>
    </fill>
  </fills>
  <borders count="63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>
        <color rgb="FFFFF2CC"/>
      </right>
      <top style="thin"/>
      <bottom style="thin">
        <color rgb="FFFFF2CC"/>
      </bottom>
      <diagonal/>
    </border>
    <border diagonalUp="false" diagonalDown="false">
      <left/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>
        <color rgb="FFFFF2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>
        <color rgb="FF2A6099"/>
      </left>
      <right style="double">
        <color rgb="FF2A6099"/>
      </right>
      <top style="double">
        <color rgb="FF2A6099"/>
      </top>
      <bottom style="double">
        <color rgb="FF2A6099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4" fontId="0" fillId="3" borderId="1" applyFont="true" applyBorder="true" applyAlignment="true" applyProtection="false">
      <alignment horizontal="right" vertical="bottom" textRotation="0" wrapText="false" indent="0" shrinkToFit="false"/>
    </xf>
    <xf numFmtId="164" fontId="0" fillId="3" borderId="2" applyFont="true" applyBorder="true" applyAlignment="true" applyProtection="false">
      <alignment horizontal="right" vertical="bottom" textRotation="0" wrapText="false" indent="0" shrinkToFit="false"/>
    </xf>
    <xf numFmtId="164" fontId="0" fillId="3" borderId="3" applyFont="true" applyBorder="true" applyAlignment="true" applyProtection="false">
      <alignment horizontal="right" vertical="bottom" textRotation="0" wrapText="false" indent="0" shrinkToFit="false"/>
    </xf>
    <xf numFmtId="164" fontId="0" fillId="3" borderId="4" applyFont="true" applyBorder="true" applyAlignment="true" applyProtection="false">
      <alignment horizontal="right" vertical="bottom" textRotation="0" wrapText="false" indent="0" shrinkToFit="false"/>
    </xf>
    <xf numFmtId="164" fontId="0" fillId="3" borderId="5" applyFont="true" applyBorder="true" applyAlignment="true" applyProtection="false">
      <alignment horizontal="right" vertical="bottom" textRotation="0" wrapText="false" indent="0" shrinkToFit="false"/>
    </xf>
    <xf numFmtId="164" fontId="0" fillId="3" borderId="6" applyFont="true" applyBorder="true" applyAlignment="true" applyProtection="false">
      <alignment horizontal="right" vertical="bottom" textRotation="0" wrapText="false" indent="0" shrinkToFit="false"/>
    </xf>
    <xf numFmtId="164" fontId="0" fillId="3" borderId="7" applyFont="true" applyBorder="true" applyAlignment="true" applyProtection="false">
      <alignment horizontal="right" vertical="bottom" textRotation="0" wrapText="false" indent="0" shrinkToFit="false"/>
    </xf>
    <xf numFmtId="164" fontId="0" fillId="3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tru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1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1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9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1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5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6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2" fillId="17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8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8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9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ado2" xfId="32"/>
    <cellStyle name="Sem título1" xfId="33"/>
    <cellStyle name="Sem título2" xfId="34"/>
    <cellStyle name="Sem título3" xfId="35"/>
    <cellStyle name="zebrado azul clarinho" xfId="36"/>
  </cellStyles>
  <dxfs count="8">
    <dxf>
      <font>
        <name val="Arial"/>
        <charset val="1"/>
        <family val="0"/>
        <color rgb="FF0F9D58"/>
      </font>
      <fill>
        <patternFill>
          <bgColor rgb="FFFFFF00"/>
        </patternFill>
      </fill>
    </dxf>
    <dxf>
      <font>
        <name val="Arial"/>
        <charset val="1"/>
        <family val="0"/>
        <color rgb="FFFF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FFFFFF"/>
      </font>
      <fill>
        <patternFill>
          <bgColor rgb="FF666666"/>
        </patternFill>
      </fill>
    </dxf>
    <dxf>
      <font>
        <name val="Arial"/>
        <charset val="1"/>
        <family val="0"/>
        <color rgb="FF000000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7E0"/>
      <rgbColor rgb="FFFFFF00"/>
      <rgbColor rgb="FFDB0AC6"/>
      <rgbColor rgb="FF00FFFF"/>
      <rgbColor rgb="FF800000"/>
      <rgbColor rgb="FF3FAF46"/>
      <rgbColor rgb="FF000080"/>
      <rgbColor rgb="FF639A3F"/>
      <rgbColor rgb="FF780373"/>
      <rgbColor rgb="FF3465A4"/>
      <rgbColor rgb="FFC0C0C0"/>
      <rgbColor rgb="FF8B8B8B"/>
      <rgbColor rgb="FF90A2D3"/>
      <rgbColor rgb="FFAB30C4"/>
      <rgbColor rgb="FFFFFFD7"/>
      <rgbColor rgb="FFFFF2CC"/>
      <rgbColor rgb="FF660066"/>
      <rgbColor rgb="FFFF9966"/>
      <rgbColor rgb="FF2A6099"/>
      <rgbColor rgb="FFD9D9D9"/>
      <rgbColor rgb="FF000080"/>
      <rgbColor rgb="FFFF00FF"/>
      <rgbColor rgb="FFC1BC1F"/>
      <rgbColor rgb="FF00FFFF"/>
      <rgbColor rgb="FF800080"/>
      <rgbColor rgb="FF800000"/>
      <rgbColor rgb="FF518ABD"/>
      <rgbColor rgb="FF0000FF"/>
      <rgbColor rgb="FF4285F4"/>
      <rgbColor rgb="FFFFE599"/>
      <rgbColor rgb="FFB7E1CD"/>
      <rgbColor rgb="FFE8F2A1"/>
      <rgbColor rgb="FFB4C7DC"/>
      <rgbColor rgb="FFEA9999"/>
      <rgbColor rgb="FF729FCF"/>
      <rgbColor rgb="FFFFCC99"/>
      <rgbColor rgb="FF4472C4"/>
      <rgbColor rgb="FF46BDC6"/>
      <rgbColor rgb="FF81D41A"/>
      <rgbColor rgb="FFF4B400"/>
      <rgbColor rgb="FFE3AB00"/>
      <rgbColor rgb="FFFF6D00"/>
      <rgbColor rgb="FF666666"/>
      <rgbColor rgb="FF929292"/>
      <rgbColor rgb="FF003366"/>
      <rgbColor rgb="FF0F9D58"/>
      <rgbColor rgb="FF003300"/>
      <rgbColor rgb="FF4C1900"/>
      <rgbColor rgb="FFD36F2B"/>
      <rgbColor rgb="FFDB4437"/>
      <rgbColor rgb="FF3C65AE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1bc1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Despesas'!$A$1:$A$8</c:f>
              <c:strCache>
                <c:ptCount val="8"/>
                <c:pt idx="0">
                  <c:v/>
                </c:pt>
                <c:pt idx="1">
                  <c:v>Despesas com Habitação</c:v>
                </c:pt>
                <c:pt idx="2">
                  <c:v>Despesas com Saúde</c:v>
                </c:pt>
                <c:pt idx="3">
                  <c:v>Despesas com Transporte</c:v>
                </c:pt>
                <c:pt idx="4">
                  <c:v>Impostos</c:v>
                </c:pt>
                <c:pt idx="5">
                  <c:v>Despesas Pessoais</c:v>
                </c:pt>
                <c:pt idx="6">
                  <c:v>Despesas com Lazer</c:v>
                </c:pt>
                <c:pt idx="7">
                  <c:v>Outras Despesas</c:v>
                </c:pt>
              </c:strCache>
            </c:strRef>
          </c:cat>
          <c:val>
            <c:numRef>
              <c:f>'Controle de Despesas'!$B$1:$B$8</c:f>
              <c:numCache>
                <c:formatCode>General</c:formatCode>
                <c:ptCount val="8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600" spc="-1" strike="noStrike">
                <a:solidFill>
                  <a:srgbClr val="ffff00"/>
                </a:solidFill>
                <a:latin typeface="Roboto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Despesas'!$N$2:$N$8</c:f>
              <c:numCache>
                <c:formatCode>General</c:formatCode>
                <c:ptCount val="7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colunas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'Controle de Despesas'!$A$2</c:f>
              <c:strCache>
                <c:ptCount val="1"/>
                <c:pt idx="0">
                  <c:v>Despesas com Habitação</c:v>
                </c:pt>
              </c:strCache>
            </c:strRef>
          </c:tx>
          <c:spPr>
            <a:solidFill>
              <a:srgbClr val="3c65a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Despesas'!$B$2:$M$2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'Controle de Despesas'!$A$3</c:f>
              <c:strCache>
                <c:ptCount val="1"/>
                <c:pt idx="0">
                  <c:v>Despesas com Saúde</c:v>
                </c:pt>
              </c:strCache>
            </c:strRef>
          </c:tx>
          <c:spPr>
            <a:solidFill>
              <a:srgbClr val="d36f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'Controle de Despesas'!$A$4</c:f>
              <c:strCache>
                <c:ptCount val="1"/>
                <c:pt idx="0">
                  <c:v>Despesas com Transporte</c:v>
                </c:pt>
              </c:strCache>
            </c:strRef>
          </c:tx>
          <c:spPr>
            <a:solidFill>
              <a:srgbClr val="92929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'Controle de Despesas'!$A$5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rgbClr val="e3ab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'Controle de Despesas'!$A$6</c:f>
              <c:strCache>
                <c:ptCount val="1"/>
                <c:pt idx="0">
                  <c:v>Despesas Pessoais</c:v>
                </c:pt>
              </c:strCache>
            </c:strRef>
          </c:tx>
          <c:spPr>
            <a:solidFill>
              <a:srgbClr val="518a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'Controle de Despesas'!$A$7</c:f>
              <c:strCache>
                <c:ptCount val="1"/>
                <c:pt idx="0">
                  <c:v>Despesas com Lazer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'Controle de Despesas'!$A$8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90a2d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69775353"/>
        <c:axId val="89966111"/>
      </c:barChart>
      <c:catAx>
        <c:axId val="697753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00"/>
                </a:solidFill>
                <a:latin typeface="Roboto"/>
              </a:defRPr>
            </a:pPr>
          </a:p>
        </c:txPr>
        <c:crossAx val="89966111"/>
        <c:crosses val="autoZero"/>
        <c:auto val="1"/>
        <c:lblAlgn val="ctr"/>
        <c:lblOffset val="100"/>
        <c:noMultiLvlLbl val="0"/>
      </c:catAx>
      <c:valAx>
        <c:axId val="89966111"/>
        <c:scaling>
          <c:orientation val="minMax"/>
        </c:scaling>
        <c:delete val="0"/>
        <c:axPos val="l"/>
        <c:numFmt formatCode="0.0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7535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linhas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31467062"/>
        <c:axId val="22479224"/>
      </c:barChart>
      <c:catAx>
        <c:axId val="31467062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22479224"/>
        <c:auto val="1"/>
        <c:lblAlgn val="ctr"/>
        <c:lblOffset val="100"/>
        <c:noMultiLvlLbl val="0"/>
      </c:catAx>
      <c:valAx>
        <c:axId val="22479224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31467062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6.xml"/><Relationship Id="rId2" Type="http://schemas.openxmlformats.org/officeDocument/2006/relationships/chart" Target="../charts/chart287.xml"/><Relationship Id="rId3" Type="http://schemas.openxmlformats.org/officeDocument/2006/relationships/chart" Target="../charts/chart288.xml"/><Relationship Id="rId4" Type="http://schemas.openxmlformats.org/officeDocument/2006/relationships/chart" Target="../charts/chart289.xml"/><Relationship Id="rId5" Type="http://schemas.openxmlformats.org/officeDocument/2006/relationships/chart" Target="../charts/chart290.xml"/><Relationship Id="rId6" Type="http://schemas.openxmlformats.org/officeDocument/2006/relationships/chart" Target="../charts/chart291.xml"/><Relationship Id="rId7" Type="http://schemas.openxmlformats.org/officeDocument/2006/relationships/chart" Target="../charts/chart292.xml"/><Relationship Id="rId8" Type="http://schemas.openxmlformats.org/officeDocument/2006/relationships/chart" Target="../charts/chart293.xml"/><Relationship Id="rId9" Type="http://schemas.openxmlformats.org/officeDocument/2006/relationships/chart" Target="../charts/chart294.xml"/><Relationship Id="rId10" Type="http://schemas.openxmlformats.org/officeDocument/2006/relationships/chart" Target="../charts/chart295.xml"/><Relationship Id="rId11" Type="http://schemas.openxmlformats.org/officeDocument/2006/relationships/chart" Target="../charts/chart296.xml"/><Relationship Id="rId12" Type="http://schemas.openxmlformats.org/officeDocument/2006/relationships/chart" Target="../charts/chart297.xml"/><Relationship Id="rId13" Type="http://schemas.openxmlformats.org/officeDocument/2006/relationships/chart" Target="../charts/chart298.xml"/><Relationship Id="rId14" Type="http://schemas.openxmlformats.org/officeDocument/2006/relationships/chart" Target="../charts/chart299.xml"/><Relationship Id="rId15" Type="http://schemas.openxmlformats.org/officeDocument/2006/relationships/chart" Target="../charts/chart30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38160</xdr:rowOff>
    </xdr:from>
    <xdr:to>
      <xdr:col>2</xdr:col>
      <xdr:colOff>285840</xdr:colOff>
      <xdr:row>20</xdr:row>
      <xdr:rowOff>136080</xdr:rowOff>
    </xdr:to>
    <xdr:graphicFrame>
      <xdr:nvGraphicFramePr>
        <xdr:cNvPr id="0" name="Chart 7"/>
        <xdr:cNvGraphicFramePr/>
      </xdr:nvGraphicFramePr>
      <xdr:xfrm>
        <a:off x="0" y="175896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9360</xdr:rowOff>
    </xdr:from>
    <xdr:to>
      <xdr:col>2</xdr:col>
      <xdr:colOff>285840</xdr:colOff>
      <xdr:row>29</xdr:row>
      <xdr:rowOff>107280</xdr:rowOff>
    </xdr:to>
    <xdr:graphicFrame>
      <xdr:nvGraphicFramePr>
        <xdr:cNvPr id="1" name="Chart 8"/>
        <xdr:cNvGraphicFramePr/>
      </xdr:nvGraphicFramePr>
      <xdr:xfrm>
        <a:off x="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28440</xdr:rowOff>
    </xdr:from>
    <xdr:to>
      <xdr:col>2</xdr:col>
      <xdr:colOff>285840</xdr:colOff>
      <xdr:row>38</xdr:row>
      <xdr:rowOff>126360</xdr:rowOff>
    </xdr:to>
    <xdr:graphicFrame>
      <xdr:nvGraphicFramePr>
        <xdr:cNvPr id="2" name="Chart 9"/>
        <xdr:cNvGraphicFramePr/>
      </xdr:nvGraphicFramePr>
      <xdr:xfrm>
        <a:off x="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11</xdr:row>
      <xdr:rowOff>28440</xdr:rowOff>
    </xdr:from>
    <xdr:to>
      <xdr:col>8</xdr:col>
      <xdr:colOff>291960</xdr:colOff>
      <xdr:row>20</xdr:row>
      <xdr:rowOff>126360</xdr:rowOff>
    </xdr:to>
    <xdr:graphicFrame>
      <xdr:nvGraphicFramePr>
        <xdr:cNvPr id="3" name="Chart 10"/>
        <xdr:cNvGraphicFramePr/>
      </xdr:nvGraphicFramePr>
      <xdr:xfrm>
        <a:off x="3480840" y="174924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28440</xdr:colOff>
      <xdr:row>20</xdr:row>
      <xdr:rowOff>9360</xdr:rowOff>
    </xdr:from>
    <xdr:to>
      <xdr:col>8</xdr:col>
      <xdr:colOff>291960</xdr:colOff>
      <xdr:row>29</xdr:row>
      <xdr:rowOff>107280</xdr:rowOff>
    </xdr:to>
    <xdr:graphicFrame>
      <xdr:nvGraphicFramePr>
        <xdr:cNvPr id="4" name="Chart 11"/>
        <xdr:cNvGraphicFramePr/>
      </xdr:nvGraphicFramePr>
      <xdr:xfrm>
        <a:off x="348084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28440</xdr:colOff>
      <xdr:row>29</xdr:row>
      <xdr:rowOff>28440</xdr:rowOff>
    </xdr:from>
    <xdr:to>
      <xdr:col>8</xdr:col>
      <xdr:colOff>291960</xdr:colOff>
      <xdr:row>38</xdr:row>
      <xdr:rowOff>126360</xdr:rowOff>
    </xdr:to>
    <xdr:graphicFrame>
      <xdr:nvGraphicFramePr>
        <xdr:cNvPr id="5" name="Chart 12"/>
        <xdr:cNvGraphicFramePr/>
      </xdr:nvGraphicFramePr>
      <xdr:xfrm>
        <a:off x="348084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19080</xdr:colOff>
      <xdr:row>11</xdr:row>
      <xdr:rowOff>38160</xdr:rowOff>
    </xdr:from>
    <xdr:to>
      <xdr:col>14</xdr:col>
      <xdr:colOff>282600</xdr:colOff>
      <xdr:row>20</xdr:row>
      <xdr:rowOff>136080</xdr:rowOff>
    </xdr:to>
    <xdr:graphicFrame>
      <xdr:nvGraphicFramePr>
        <xdr:cNvPr id="6" name="Chart 13"/>
        <xdr:cNvGraphicFramePr/>
      </xdr:nvGraphicFramePr>
      <xdr:xfrm>
        <a:off x="6946200" y="175896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19080</xdr:colOff>
      <xdr:row>20</xdr:row>
      <xdr:rowOff>9360</xdr:rowOff>
    </xdr:from>
    <xdr:to>
      <xdr:col>14</xdr:col>
      <xdr:colOff>282600</xdr:colOff>
      <xdr:row>29</xdr:row>
      <xdr:rowOff>107280</xdr:rowOff>
    </xdr:to>
    <xdr:graphicFrame>
      <xdr:nvGraphicFramePr>
        <xdr:cNvPr id="7" name="Chart 14"/>
        <xdr:cNvGraphicFramePr/>
      </xdr:nvGraphicFramePr>
      <xdr:xfrm>
        <a:off x="694620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9360</xdr:colOff>
      <xdr:row>29</xdr:row>
      <xdr:rowOff>28440</xdr:rowOff>
    </xdr:from>
    <xdr:to>
      <xdr:col>14</xdr:col>
      <xdr:colOff>272880</xdr:colOff>
      <xdr:row>38</xdr:row>
      <xdr:rowOff>126360</xdr:rowOff>
    </xdr:to>
    <xdr:graphicFrame>
      <xdr:nvGraphicFramePr>
        <xdr:cNvPr id="8" name="Chart 15"/>
        <xdr:cNvGraphicFramePr/>
      </xdr:nvGraphicFramePr>
      <xdr:xfrm>
        <a:off x="693648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9360</xdr:colOff>
      <xdr:row>11</xdr:row>
      <xdr:rowOff>9360</xdr:rowOff>
    </xdr:from>
    <xdr:to>
      <xdr:col>20</xdr:col>
      <xdr:colOff>491760</xdr:colOff>
      <xdr:row>20</xdr:row>
      <xdr:rowOff>107280</xdr:rowOff>
    </xdr:to>
    <xdr:graphicFrame>
      <xdr:nvGraphicFramePr>
        <xdr:cNvPr id="9" name="Chart 16"/>
        <xdr:cNvGraphicFramePr/>
      </xdr:nvGraphicFramePr>
      <xdr:xfrm>
        <a:off x="10459080" y="173016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19080</xdr:colOff>
      <xdr:row>20</xdr:row>
      <xdr:rowOff>9360</xdr:rowOff>
    </xdr:from>
    <xdr:to>
      <xdr:col>20</xdr:col>
      <xdr:colOff>501480</xdr:colOff>
      <xdr:row>29</xdr:row>
      <xdr:rowOff>107280</xdr:rowOff>
    </xdr:to>
    <xdr:graphicFrame>
      <xdr:nvGraphicFramePr>
        <xdr:cNvPr id="10" name="Chart 17"/>
        <xdr:cNvGraphicFramePr/>
      </xdr:nvGraphicFramePr>
      <xdr:xfrm>
        <a:off x="1046880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485640</xdr:colOff>
      <xdr:row>29</xdr:row>
      <xdr:rowOff>28440</xdr:rowOff>
    </xdr:from>
    <xdr:to>
      <xdr:col>20</xdr:col>
      <xdr:colOff>474480</xdr:colOff>
      <xdr:row>38</xdr:row>
      <xdr:rowOff>126360</xdr:rowOff>
    </xdr:to>
    <xdr:graphicFrame>
      <xdr:nvGraphicFramePr>
        <xdr:cNvPr id="11" name="Chart 18"/>
        <xdr:cNvGraphicFramePr/>
      </xdr:nvGraphicFramePr>
      <xdr:xfrm>
        <a:off x="1044180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60840</xdr:colOff>
      <xdr:row>0</xdr:row>
      <xdr:rowOff>0</xdr:rowOff>
    </xdr:from>
    <xdr:to>
      <xdr:col>20</xdr:col>
      <xdr:colOff>451800</xdr:colOff>
      <xdr:row>9</xdr:row>
      <xdr:rowOff>90360</xdr:rowOff>
    </xdr:to>
    <xdr:graphicFrame>
      <xdr:nvGraphicFramePr>
        <xdr:cNvPr id="12" name="Chart 19"/>
        <xdr:cNvGraphicFramePr/>
      </xdr:nvGraphicFramePr>
      <xdr:xfrm>
        <a:off x="9304560" y="0"/>
        <a:ext cx="3694680" cy="155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8</xdr:col>
      <xdr:colOff>211680</xdr:colOff>
      <xdr:row>60</xdr:row>
      <xdr:rowOff>22680</xdr:rowOff>
    </xdr:to>
    <xdr:graphicFrame>
      <xdr:nvGraphicFramePr>
        <xdr:cNvPr id="13" name="Chart 20"/>
        <xdr:cNvGraphicFramePr/>
      </xdr:nvGraphicFramePr>
      <xdr:xfrm>
        <a:off x="0" y="5956920"/>
        <a:ext cx="5980680" cy="37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190440</xdr:colOff>
      <xdr:row>37</xdr:row>
      <xdr:rowOff>9360</xdr:rowOff>
    </xdr:from>
    <xdr:to>
      <xdr:col>20</xdr:col>
      <xdr:colOff>38520</xdr:colOff>
      <xdr:row>60</xdr:row>
      <xdr:rowOff>22680</xdr:rowOff>
    </xdr:to>
    <xdr:graphicFrame>
      <xdr:nvGraphicFramePr>
        <xdr:cNvPr id="14" name="Chart 21"/>
        <xdr:cNvGraphicFramePr/>
      </xdr:nvGraphicFramePr>
      <xdr:xfrm>
        <a:off x="6538680" y="5956920"/>
        <a:ext cx="6047280" cy="37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9999"/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16" activeCellId="0" sqref="D1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6.56"/>
    <col collapsed="false" customWidth="true" hidden="false" outlineLevel="0" max="15" min="3" style="1" width="11.33"/>
    <col collapsed="false" customWidth="true" hidden="false" outlineLevel="0" max="16" min="16" style="1" width="12.33"/>
  </cols>
  <sheetData>
    <row r="1" customFormat="false" ht="12.8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customFormat="false" ht="12.8" hidden="false" customHeight="false" outlineLevel="0" collapsed="false">
      <c r="A2" s="2"/>
      <c r="B2" s="9" t="s">
        <v>1</v>
      </c>
      <c r="C2" s="10" t="s">
        <v>2</v>
      </c>
      <c r="D2" s="11" t="s">
        <v>3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1" t="s">
        <v>3</v>
      </c>
      <c r="L2" s="11" t="s">
        <v>3</v>
      </c>
      <c r="M2" s="11" t="s">
        <v>3</v>
      </c>
      <c r="N2" s="11" t="s">
        <v>3</v>
      </c>
      <c r="O2" s="12" t="s">
        <v>3</v>
      </c>
      <c r="P2" s="12" t="s">
        <v>3</v>
      </c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customFormat="false" ht="12.8" hidden="false" customHeight="false" outlineLevel="0" collapsed="false">
      <c r="A3" s="2"/>
      <c r="B3" s="9"/>
      <c r="C3" s="10"/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7" t="s">
        <v>15</v>
      </c>
      <c r="P3" s="17" t="s">
        <v>16</v>
      </c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</row>
    <row r="4" customFormat="false" ht="12.8" hidden="false" customHeight="false" outlineLevel="0" collapsed="false">
      <c r="A4" s="18" t="s">
        <v>17</v>
      </c>
      <c r="B4" s="19"/>
      <c r="C4" s="20" t="n">
        <f aca="false">SUM('Mensal mes 12'!D33)</f>
        <v>345.55</v>
      </c>
      <c r="D4" s="21" t="n">
        <f aca="false">SUM(D5:D5)</f>
        <v>0</v>
      </c>
      <c r="E4" s="21" t="n">
        <f aca="false">SUM(E5:E5)</f>
        <v>0</v>
      </c>
      <c r="F4" s="21" t="n">
        <f aca="false">SUM(F5:F5)</f>
        <v>0</v>
      </c>
      <c r="G4" s="21" t="n">
        <f aca="false">SUM(G5:G5)</f>
        <v>0</v>
      </c>
      <c r="H4" s="21" t="n">
        <f aca="false">SUM(H5:H5)</f>
        <v>0</v>
      </c>
      <c r="I4" s="21" t="n">
        <f aca="false">SUM(I5:I5)</f>
        <v>0</v>
      </c>
      <c r="J4" s="21" t="n">
        <f aca="false">SUM(J5:J5)</f>
        <v>0</v>
      </c>
      <c r="K4" s="21" t="n">
        <f aca="false">SUM(K5:K5)</f>
        <v>0</v>
      </c>
      <c r="L4" s="21" t="n">
        <f aca="false">SUM(L5:L5)</f>
        <v>0</v>
      </c>
      <c r="M4" s="21" t="n">
        <f aca="false">SUM(M5:M5)</f>
        <v>0</v>
      </c>
      <c r="N4" s="21" t="n">
        <f aca="false">SUM(N5:N5)</f>
        <v>0</v>
      </c>
      <c r="O4" s="21" t="n">
        <f aca="false">SUM(O5:O5)</f>
        <v>0</v>
      </c>
      <c r="P4" s="22" t="n">
        <f aca="false">D4+E4+F4+G4+H4+I4+J4+K4+L4+M4+N4+O4</f>
        <v>0</v>
      </c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customFormat="false" ht="7.5" hidden="false" customHeight="true" outlineLevel="0" collapsed="false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</row>
    <row r="6" customFormat="false" ht="12.8" hidden="false" customHeight="false" outlineLevel="0" collapsed="false">
      <c r="A6" s="33" t="s">
        <v>18</v>
      </c>
      <c r="B6" s="34"/>
      <c r="C6" s="35" t="n">
        <f aca="false">SUM(C7:C21)</f>
        <v>2241.78</v>
      </c>
      <c r="D6" s="36" t="n">
        <f aca="false">SUM(D7:D21)</f>
        <v>444.94</v>
      </c>
      <c r="E6" s="36" t="n">
        <f aca="false">SUM(E7:E21)</f>
        <v>0</v>
      </c>
      <c r="F6" s="36" t="n">
        <f aca="false">SUM(F7:F21)</f>
        <v>0</v>
      </c>
      <c r="G6" s="36" t="n">
        <f aca="false">SUM(G7:G21)</f>
        <v>0</v>
      </c>
      <c r="H6" s="36" t="n">
        <f aca="false">SUM(H7:H21)</f>
        <v>0</v>
      </c>
      <c r="I6" s="36" t="n">
        <f aca="false">SUM(I7:I21)</f>
        <v>0</v>
      </c>
      <c r="J6" s="36" t="n">
        <f aca="false">SUM(J7:J21)</f>
        <v>0</v>
      </c>
      <c r="K6" s="36" t="n">
        <f aca="false">SUM(K7:K21)</f>
        <v>0</v>
      </c>
      <c r="L6" s="36" t="n">
        <f aca="false">SUM(L7:L21)</f>
        <v>0</v>
      </c>
      <c r="M6" s="36" t="n">
        <f aca="false">SUM(M7:M21)</f>
        <v>0</v>
      </c>
      <c r="N6" s="36" t="n">
        <f aca="false">SUM(N7:N21)</f>
        <v>0</v>
      </c>
      <c r="O6" s="36" t="n">
        <f aca="false">SUM(O7:O21)</f>
        <v>0</v>
      </c>
      <c r="P6" s="37" t="n">
        <f aca="false">D6+E6+F6+G6+H6+I6+J6+K6+L6+M6+N6+O6</f>
        <v>444.94</v>
      </c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</row>
    <row r="7" customFormat="false" ht="7.5" hidden="false" customHeight="true" outlineLevel="0" collapsed="false">
      <c r="A7" s="38"/>
      <c r="B7" s="39"/>
      <c r="C7" s="4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1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customFormat="false" ht="12.8" hidden="false" customHeight="false" outlineLevel="0" collapsed="false">
      <c r="A8" s="42" t="s">
        <v>19</v>
      </c>
      <c r="B8" s="43"/>
      <c r="C8" s="44" t="n">
        <v>350</v>
      </c>
      <c r="D8" s="45" t="n">
        <v>350</v>
      </c>
      <c r="E8" s="45"/>
      <c r="F8" s="45"/>
      <c r="G8" s="46"/>
      <c r="H8" s="46"/>
      <c r="I8" s="46"/>
      <c r="J8" s="46"/>
      <c r="K8" s="46"/>
      <c r="L8" s="46"/>
      <c r="M8" s="46"/>
      <c r="N8" s="46"/>
      <c r="O8" s="47"/>
      <c r="P8" s="47" t="n">
        <f aca="false">D8+E8+F8+G8+H8+I8+J8+K8+L8+M8+N8+O8</f>
        <v>350</v>
      </c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customFormat="false" ht="12.8" hidden="false" customHeight="false" outlineLevel="0" collapsed="false">
      <c r="A9" s="42" t="s">
        <v>20</v>
      </c>
      <c r="B9" s="43"/>
      <c r="C9" s="44" t="n">
        <v>50</v>
      </c>
      <c r="D9" s="45" t="n">
        <v>15</v>
      </c>
      <c r="E9" s="45"/>
      <c r="F9" s="45"/>
      <c r="G9" s="46"/>
      <c r="H9" s="46"/>
      <c r="I9" s="46"/>
      <c r="J9" s="46"/>
      <c r="K9" s="46"/>
      <c r="L9" s="46"/>
      <c r="M9" s="46"/>
      <c r="N9" s="46"/>
      <c r="O9" s="47"/>
      <c r="P9" s="47" t="n">
        <f aca="false">D9+E9+F9+G9+H9+I9+J9+K9+L9+M9+N9+O9</f>
        <v>15</v>
      </c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customFormat="false" ht="12.8" hidden="false" customHeight="false" outlineLevel="0" collapsed="false">
      <c r="A10" s="42" t="s">
        <v>21</v>
      </c>
      <c r="B10" s="43"/>
      <c r="C10" s="44" t="n">
        <v>50</v>
      </c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7"/>
      <c r="P10" s="47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</row>
    <row r="11" customFormat="false" ht="12.8" hidden="false" customHeight="false" outlineLevel="0" collapsed="false">
      <c r="A11" s="42" t="s">
        <v>22</v>
      </c>
      <c r="B11" s="43"/>
      <c r="C11" s="44" t="n">
        <v>60</v>
      </c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7"/>
      <c r="P11" s="47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customFormat="false" ht="12.8" hidden="false" customHeight="false" outlineLevel="0" collapsed="false">
      <c r="A12" s="42" t="s">
        <v>23</v>
      </c>
      <c r="B12" s="43"/>
      <c r="C12" s="44" t="n">
        <v>0</v>
      </c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47" t="n">
        <f aca="false">D12+E12+F12+G12+H12+I12+J12+K12+L12+M12+N12+O12</f>
        <v>0</v>
      </c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customFormat="false" ht="12.8" hidden="false" customHeight="false" outlineLevel="0" collapsed="false">
      <c r="A13" s="42" t="s">
        <v>24</v>
      </c>
      <c r="B13" s="43"/>
      <c r="C13" s="44" t="n">
        <v>120</v>
      </c>
      <c r="D13" s="45" t="n">
        <v>79.94</v>
      </c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7"/>
      <c r="P13" s="47" t="n">
        <f aca="false">D13+E13+F13+G13+H13+I13+J13+K13+L13+M13+N13+O13</f>
        <v>79.94</v>
      </c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customFormat="false" ht="12.8" hidden="false" customHeight="false" outlineLevel="0" collapsed="false">
      <c r="A14" s="42" t="s">
        <v>25</v>
      </c>
      <c r="B14" s="43"/>
      <c r="C14" s="44" t="n">
        <v>250</v>
      </c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7"/>
      <c r="P14" s="47" t="n">
        <f aca="false">D14+E14+F14+G14+H14+I14+J14+K14+L14+M14+N14+O14</f>
        <v>0</v>
      </c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customFormat="false" ht="12.8" hidden="false" customHeight="false" outlineLevel="0" collapsed="false">
      <c r="A15" s="42" t="s">
        <v>26</v>
      </c>
      <c r="B15" s="43"/>
      <c r="C15" s="44" t="n">
        <v>0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7" t="n">
        <f aca="false">D15+E15+F15+G15+H15+I15+J15+K15+L15+M15+N15+O15</f>
        <v>0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customFormat="false" ht="12.8" hidden="false" customHeight="false" outlineLevel="0" collapsed="false">
      <c r="A16" s="42" t="s">
        <v>27</v>
      </c>
      <c r="B16" s="43"/>
      <c r="C16" s="44" t="n">
        <v>1091.78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47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</row>
    <row r="17" customFormat="false" ht="12.8" hidden="false" customHeight="false" outlineLevel="0" collapsed="false">
      <c r="A17" s="42" t="s">
        <v>28</v>
      </c>
      <c r="B17" s="43"/>
      <c r="C17" s="44" t="n">
        <v>70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47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customFormat="false" ht="12.8" hidden="false" customHeight="false" outlineLevel="0" collapsed="false">
      <c r="A18" s="42" t="s">
        <v>29</v>
      </c>
      <c r="B18" s="43"/>
      <c r="C18" s="44" t="n">
        <v>100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customFormat="false" ht="12.8" hidden="false" customHeight="false" outlineLevel="0" collapsed="false">
      <c r="A19" s="42" t="s">
        <v>30</v>
      </c>
      <c r="B19" s="43"/>
      <c r="C19" s="44" t="n">
        <v>100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47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</row>
    <row r="20" customFormat="false" ht="12.8" hidden="false" customHeight="false" outlineLevel="0" collapsed="false">
      <c r="A20" s="42" t="s">
        <v>31</v>
      </c>
      <c r="B20" s="43"/>
      <c r="C20" s="44" t="n">
        <v>0</v>
      </c>
      <c r="D20" s="4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7" t="n">
        <f aca="false">D20+E20+F20+G20+H20+I20+J20+K20+L20+M20+N20+O20</f>
        <v>0</v>
      </c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customFormat="false" ht="7.5" hidden="false" customHeight="true" outlineLevel="0" collapsed="false">
      <c r="A21" s="38"/>
      <c r="B21" s="39"/>
      <c r="C21" s="4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customFormat="false" ht="12.8" hidden="false" customHeight="false" outlineLevel="0" collapsed="false">
      <c r="A22" s="33" t="s">
        <v>32</v>
      </c>
      <c r="B22" s="34"/>
      <c r="C22" s="35" t="n">
        <f aca="false">SUM(C23:C26)</f>
        <v>100</v>
      </c>
      <c r="D22" s="36" t="n">
        <f aca="false">SUM(D23:D26)</f>
        <v>0</v>
      </c>
      <c r="E22" s="36" t="n">
        <f aca="false">SUM(E23:E26)</f>
        <v>0</v>
      </c>
      <c r="F22" s="36" t="n">
        <f aca="false">SUM(F23:F26)</f>
        <v>0</v>
      </c>
      <c r="G22" s="36" t="n">
        <f aca="false">SUM(G23:G26)</f>
        <v>0</v>
      </c>
      <c r="H22" s="36" t="n">
        <f aca="false">SUM(H23:H26)</f>
        <v>0</v>
      </c>
      <c r="I22" s="36" t="n">
        <f aca="false">SUM(I23:I26)</f>
        <v>0</v>
      </c>
      <c r="J22" s="36" t="n">
        <f aca="false">SUM(J23:J26)</f>
        <v>0</v>
      </c>
      <c r="K22" s="36" t="n">
        <f aca="false">SUM(K23:K26)</f>
        <v>0</v>
      </c>
      <c r="L22" s="36" t="n">
        <f aca="false">SUM(L23:L26)</f>
        <v>0</v>
      </c>
      <c r="M22" s="36" t="n">
        <f aca="false">SUM(M23:M26)</f>
        <v>0</v>
      </c>
      <c r="N22" s="36" t="n">
        <f aca="false">SUM(N23:N26)</f>
        <v>0</v>
      </c>
      <c r="O22" s="36" t="n">
        <f aca="false">SUM(O23:O26)</f>
        <v>0</v>
      </c>
      <c r="P22" s="37" t="n">
        <f aca="false">D22+E22+F22+G22+H22+I22+J22+K22+L22+M22+N22+O22</f>
        <v>0</v>
      </c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</row>
    <row r="23" customFormat="false" ht="7.5" hidden="false" customHeight="true" outlineLevel="0" collapsed="false">
      <c r="A23" s="38"/>
      <c r="B23" s="39"/>
      <c r="C23" s="4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customFormat="false" ht="12.8" hidden="false" customHeight="false" outlineLevel="0" collapsed="false">
      <c r="A24" s="42" t="s">
        <v>33</v>
      </c>
      <c r="B24" s="43"/>
      <c r="C24" s="44" t="n">
        <v>0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47" t="n">
        <f aca="false">D24+E24+F24+G24+H24+I24+J24+K24+L24+M24+N24+O24</f>
        <v>0</v>
      </c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</row>
    <row r="25" customFormat="false" ht="12.8" hidden="false" customHeight="false" outlineLevel="0" collapsed="false">
      <c r="A25" s="42" t="s">
        <v>34</v>
      </c>
      <c r="B25" s="43"/>
      <c r="C25" s="44" t="n">
        <v>100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customFormat="false" ht="7.5" hidden="false" customHeight="true" outlineLevel="0" collapsed="false">
      <c r="A26" s="38"/>
      <c r="B26" s="39"/>
      <c r="C26" s="4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customFormat="false" ht="12.8" hidden="false" customHeight="false" outlineLevel="0" collapsed="false">
      <c r="A27" s="33" t="s">
        <v>35</v>
      </c>
      <c r="B27" s="34"/>
      <c r="C27" s="35" t="n">
        <f aca="false">SUM(C28:C40)</f>
        <v>0</v>
      </c>
      <c r="D27" s="35" t="n">
        <f aca="false">SUM(D28:D40)</f>
        <v>0</v>
      </c>
      <c r="E27" s="35" t="n">
        <f aca="false">SUM(E28:E40)</f>
        <v>0</v>
      </c>
      <c r="F27" s="35" t="n">
        <f aca="false">SUM(F28:F40)</f>
        <v>0</v>
      </c>
      <c r="G27" s="35" t="n">
        <f aca="false">SUM(G28:G40)</f>
        <v>0</v>
      </c>
      <c r="H27" s="35" t="n">
        <f aca="false">SUM(H28:H40)</f>
        <v>0</v>
      </c>
      <c r="I27" s="35" t="n">
        <f aca="false">SUM(I28:I40)</f>
        <v>0</v>
      </c>
      <c r="J27" s="35" t="n">
        <f aca="false">SUM(J28:J40)</f>
        <v>0</v>
      </c>
      <c r="K27" s="35" t="n">
        <f aca="false">SUM(K28:K40)</f>
        <v>0</v>
      </c>
      <c r="L27" s="35" t="n">
        <f aca="false">SUM(L28:L40)</f>
        <v>0</v>
      </c>
      <c r="M27" s="35" t="n">
        <f aca="false">SUM(M28:M40)</f>
        <v>0</v>
      </c>
      <c r="N27" s="35" t="n">
        <f aca="false">SUM(N28:N40)</f>
        <v>0</v>
      </c>
      <c r="O27" s="35" t="n">
        <f aca="false">SUM(O28:O40)</f>
        <v>0</v>
      </c>
      <c r="P27" s="37" t="n">
        <f aca="false">SUM(P28:P40)</f>
        <v>0</v>
      </c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customFormat="false" ht="7.5" hidden="false" customHeight="true" outlineLevel="0" collapsed="false">
      <c r="A28" s="38"/>
      <c r="B28" s="39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customFormat="false" ht="12.8" hidden="false" customHeight="false" outlineLevel="0" collapsed="false">
      <c r="A29" s="42" t="s">
        <v>36</v>
      </c>
      <c r="B29" s="43"/>
      <c r="C29" s="44" t="n">
        <v>0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7" t="n">
        <f aca="false">D29+E29+F29+G29+H29+I29+J29+K29+L29+M29+N29+O29</f>
        <v>0</v>
      </c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customFormat="false" ht="12.8" hidden="false" customHeight="false" outlineLevel="0" collapsed="false">
      <c r="A30" s="42" t="s">
        <v>37</v>
      </c>
      <c r="B30" s="43"/>
      <c r="C30" s="44" t="n">
        <v>0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47" t="n">
        <f aca="false">D30+E30+F30+G30+H30+I30+J30+K30+L30+M30+N30+O30</f>
        <v>0</v>
      </c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customFormat="false" ht="12.8" hidden="false" customHeight="false" outlineLevel="0" collapsed="false">
      <c r="A31" s="42" t="s">
        <v>38</v>
      </c>
      <c r="B31" s="43"/>
      <c r="C31" s="44" t="n">
        <v>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47" t="n">
        <f aca="false">D31+E31+F31+G31+H31+I31+J31+K31+L31+M31+N31+O31</f>
        <v>0</v>
      </c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</row>
    <row r="32" customFormat="false" ht="12.8" hidden="false" customHeight="false" outlineLevel="0" collapsed="false">
      <c r="A32" s="42" t="s">
        <v>39</v>
      </c>
      <c r="B32" s="43"/>
      <c r="C32" s="44" t="n">
        <v>0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7" t="n">
        <f aca="false">D32+E32+F32+G32+H32+I32+J32+K32+L32+M32+N32+O32</f>
        <v>0</v>
      </c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customFormat="false" ht="12.8" hidden="false" customHeight="false" outlineLevel="0" collapsed="false">
      <c r="A33" s="42" t="s">
        <v>40</v>
      </c>
      <c r="B33" s="43"/>
      <c r="C33" s="44" t="n">
        <v>0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 t="n">
        <f aca="false">D33+E33+F33+G33+H33+I33+J33+K33+L33+M33+N33+O33</f>
        <v>0</v>
      </c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customFormat="false" ht="12.8" hidden="false" customHeight="false" outlineLevel="0" collapsed="false">
      <c r="A34" s="42" t="s">
        <v>41</v>
      </c>
      <c r="B34" s="43"/>
      <c r="C34" s="44" t="n">
        <v>0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47" t="n">
        <f aca="false">D34+E34+F34+G34+H34+I34+J34+K34+L34+M34+N34+O34</f>
        <v>0</v>
      </c>
      <c r="Q34" s="23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customFormat="false" ht="12.8" hidden="false" customHeight="false" outlineLevel="0" collapsed="false">
      <c r="A35" s="42" t="s">
        <v>42</v>
      </c>
      <c r="B35" s="43"/>
      <c r="C35" s="44" t="n"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47" t="n">
        <f aca="false">D35+E35+F35+G35+H35+I35+J35+K35+L35+M35+N35+O35</f>
        <v>0</v>
      </c>
      <c r="Q35" s="23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customFormat="false" ht="12.8" hidden="false" customHeight="false" outlineLevel="0" collapsed="false">
      <c r="A36" s="42" t="s">
        <v>43</v>
      </c>
      <c r="B36" s="43"/>
      <c r="C36" s="44" t="n">
        <v>0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47" t="n">
        <f aca="false">D36+E36+F36+G36+H36+I36+J36+K36+L36+M36+N36+O36</f>
        <v>0</v>
      </c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customFormat="false" ht="12.8" hidden="false" customHeight="false" outlineLevel="0" collapsed="false">
      <c r="A37" s="42" t="s">
        <v>44</v>
      </c>
      <c r="B37" s="43"/>
      <c r="C37" s="44" t="n">
        <v>0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47" t="n">
        <f aca="false">D37+E37+F37+G37+H37+I37+J37+K37+L37+M37+N37+O37</f>
        <v>0</v>
      </c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</row>
    <row r="38" customFormat="false" ht="12.8" hidden="false" customHeight="false" outlineLevel="0" collapsed="false">
      <c r="A38" s="42" t="s">
        <v>45</v>
      </c>
      <c r="B38" s="43"/>
      <c r="C38" s="44" t="n">
        <v>0</v>
      </c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7"/>
      <c r="P38" s="47" t="n">
        <f aca="false">D38+E38+F38+G38+H38+I38+J38+K38+L38+M38+N38+O38</f>
        <v>0</v>
      </c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customFormat="false" ht="12.8" hidden="false" customHeight="false" outlineLevel="0" collapsed="false">
      <c r="A39" s="42" t="s">
        <v>46</v>
      </c>
      <c r="B39" s="43"/>
      <c r="C39" s="44" t="n">
        <v>0</v>
      </c>
      <c r="D39" s="45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7" t="n">
        <f aca="false">D39+E39+F39+G39+H39+I39+J39+K39+L39+M39+N39+O39</f>
        <v>0</v>
      </c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</row>
    <row r="40" customFormat="false" ht="7.5" hidden="false" customHeight="true" outlineLevel="0" collapsed="false">
      <c r="A40" s="38"/>
      <c r="B40" s="39"/>
      <c r="C40" s="4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</row>
    <row r="41" customFormat="false" ht="12.8" hidden="false" customHeight="false" outlineLevel="0" collapsed="false">
      <c r="A41" s="33" t="s">
        <v>47</v>
      </c>
      <c r="B41" s="50"/>
      <c r="C41" s="35" t="n">
        <f aca="false">SUM(C42:C44)</f>
        <v>0</v>
      </c>
      <c r="D41" s="51" t="n">
        <f aca="false">SUM(D42:D44)</f>
        <v>0</v>
      </c>
      <c r="E41" s="51" t="n">
        <f aca="false">SUM(E42:E44)</f>
        <v>0</v>
      </c>
      <c r="F41" s="51" t="n">
        <f aca="false">SUM(F42:F44)</f>
        <v>0</v>
      </c>
      <c r="G41" s="51" t="n">
        <f aca="false">SUM(G42:G44)</f>
        <v>0</v>
      </c>
      <c r="H41" s="51" t="n">
        <f aca="false">SUM(H42:H44)</f>
        <v>0</v>
      </c>
      <c r="I41" s="51" t="n">
        <f aca="false">SUM(I42:I44)</f>
        <v>0</v>
      </c>
      <c r="J41" s="51" t="n">
        <f aca="false">SUM(J42:J44)</f>
        <v>0</v>
      </c>
      <c r="K41" s="51" t="n">
        <f aca="false">SUM(K42:K44)</f>
        <v>0</v>
      </c>
      <c r="L41" s="51" t="n">
        <f aca="false">SUM(L42:L44)</f>
        <v>0</v>
      </c>
      <c r="M41" s="51" t="n">
        <f aca="false">SUM(M42:M44)</f>
        <v>0</v>
      </c>
      <c r="N41" s="51" t="n">
        <f aca="false">SUM(N42:N44)</f>
        <v>0</v>
      </c>
      <c r="O41" s="51" t="n">
        <f aca="false">SUM(O42:O44)</f>
        <v>0</v>
      </c>
      <c r="P41" s="37" t="n">
        <f aca="false">D41+E41+F41+G41+H41+I41+J41+K41+L41+M41+N41+O41</f>
        <v>0</v>
      </c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customFormat="false" ht="7.5" hidden="false" customHeight="true" outlineLevel="0" collapsed="false">
      <c r="A42" s="38"/>
      <c r="B42" s="39"/>
      <c r="C42" s="4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customFormat="false" ht="12.8" hidden="false" customHeight="false" outlineLevel="0" collapsed="false">
      <c r="A43" s="52"/>
      <c r="B43" s="53"/>
      <c r="C43" s="44" t="n">
        <v>0</v>
      </c>
      <c r="D43" s="45"/>
      <c r="E43" s="48"/>
      <c r="F43" s="48"/>
      <c r="G43" s="48"/>
      <c r="H43" s="48"/>
      <c r="I43" s="48"/>
      <c r="J43" s="46" t="s">
        <v>48</v>
      </c>
      <c r="K43" s="48"/>
      <c r="L43" s="48"/>
      <c r="M43" s="48"/>
      <c r="N43" s="48"/>
      <c r="O43" s="49"/>
      <c r="P43" s="47" t="n">
        <f aca="false">SUM(D43:O43)</f>
        <v>0</v>
      </c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</row>
    <row r="44" customFormat="false" ht="7.5" hidden="false" customHeight="true" outlineLevel="0" collapsed="false">
      <c r="A44" s="38"/>
      <c r="B44" s="39"/>
      <c r="C44" s="4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customFormat="false" ht="12.8" hidden="false" customHeight="false" outlineLevel="0" collapsed="false">
      <c r="A45" s="33" t="s">
        <v>49</v>
      </c>
      <c r="B45" s="34"/>
      <c r="C45" s="35" t="n">
        <f aca="false">SUM(C46:C54)</f>
        <v>70</v>
      </c>
      <c r="D45" s="36" t="n">
        <f aca="false">SUM(D46:D54)</f>
        <v>0</v>
      </c>
      <c r="E45" s="36" t="n">
        <f aca="false">SUM(E46:E54)</f>
        <v>0</v>
      </c>
      <c r="F45" s="36" t="n">
        <f aca="false">SUM(F46:F54)</f>
        <v>0</v>
      </c>
      <c r="G45" s="36" t="n">
        <f aca="false">SUM(G46:G54)</f>
        <v>0</v>
      </c>
      <c r="H45" s="36" t="n">
        <f aca="false">SUM(H46:H54)</f>
        <v>0</v>
      </c>
      <c r="I45" s="36" t="n">
        <f aca="false">SUM(I46:I54)</f>
        <v>0</v>
      </c>
      <c r="J45" s="36" t="n">
        <f aca="false">SUM(J46:J54)</f>
        <v>0</v>
      </c>
      <c r="K45" s="36" t="n">
        <f aca="false">SUM(K46:K54)</f>
        <v>0</v>
      </c>
      <c r="L45" s="36" t="n">
        <f aca="false">SUM(L46:L54)</f>
        <v>0</v>
      </c>
      <c r="M45" s="36" t="n">
        <f aca="false">SUM(M46:M54)</f>
        <v>0</v>
      </c>
      <c r="N45" s="36" t="n">
        <f aca="false">SUM(N46:N54)</f>
        <v>0</v>
      </c>
      <c r="O45" s="36" t="n">
        <f aca="false">SUM(O46:O54)</f>
        <v>0</v>
      </c>
      <c r="P45" s="37" t="n">
        <f aca="false">D45+E45+F45+G45+H45+I45+J45+K45+L45+M45+N45+O45</f>
        <v>0</v>
      </c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customFormat="false" ht="7.5" hidden="false" customHeight="true" outlineLevel="0" collapsed="false">
      <c r="A46" s="38"/>
      <c r="B46" s="39"/>
      <c r="C46" s="4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1"/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</row>
    <row r="47" customFormat="false" ht="12.8" hidden="false" customHeight="false" outlineLevel="0" collapsed="false">
      <c r="A47" s="42" t="s">
        <v>50</v>
      </c>
      <c r="B47" s="43"/>
      <c r="C47" s="44" t="n">
        <v>70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7" t="n">
        <f aca="false">D47+E47+F47+G47+H47+I47+J47+K47+L47+M47+N47+O47</f>
        <v>0</v>
      </c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customFormat="false" ht="12.8" hidden="false" customHeight="false" outlineLevel="0" collapsed="false">
      <c r="A48" s="42" t="s">
        <v>51</v>
      </c>
      <c r="B48" s="54"/>
      <c r="C48" s="44" t="n">
        <v>0</v>
      </c>
      <c r="D48" s="45"/>
      <c r="E48" s="46"/>
      <c r="F48" s="46"/>
      <c r="G48" s="46"/>
      <c r="H48" s="46"/>
      <c r="I48" s="46"/>
      <c r="J48" s="46"/>
      <c r="K48" s="46"/>
      <c r="L48" s="46"/>
      <c r="M48" s="48"/>
      <c r="N48" s="46"/>
      <c r="O48" s="47"/>
      <c r="P48" s="47" t="n">
        <f aca="false">D48+E48+F48+G48+H48+I48+J48+K48+L48+M48+N48+O48</f>
        <v>0</v>
      </c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customFormat="false" ht="12.8" hidden="false" customHeight="false" outlineLevel="0" collapsed="false">
      <c r="A49" s="42" t="s">
        <v>52</v>
      </c>
      <c r="B49" s="43"/>
      <c r="C49" s="44" t="n">
        <v>0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 t="n">
        <f aca="false">D49+E49+F49+G49+H49+I49+J49+K49+L49+M49+N49+O49</f>
        <v>0</v>
      </c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customFormat="false" ht="12.8" hidden="false" customHeight="false" outlineLevel="0" collapsed="false">
      <c r="A50" s="42" t="s">
        <v>53</v>
      </c>
      <c r="B50" s="43"/>
      <c r="C50" s="44" t="n">
        <v>0</v>
      </c>
      <c r="D50" s="4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7" t="n">
        <f aca="false">D50+E50+F50+G50+H50+I50+J50+K50+L50+M50+N50+O50</f>
        <v>0</v>
      </c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customFormat="false" ht="12.8" hidden="false" customHeight="false" outlineLevel="0" collapsed="false">
      <c r="A51" s="42" t="s">
        <v>54</v>
      </c>
      <c r="B51" s="43"/>
      <c r="C51" s="44" t="n">
        <v>0</v>
      </c>
      <c r="D51" s="45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7" t="n">
        <f aca="false">D51+E51+F51+G51+H51+I51+J51+K51+L51+M51+N51+O51</f>
        <v>0</v>
      </c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customFormat="false" ht="12.8" hidden="false" customHeight="false" outlineLevel="0" collapsed="false">
      <c r="A52" s="42" t="s">
        <v>55</v>
      </c>
      <c r="B52" s="43"/>
      <c r="C52" s="44" t="n">
        <v>0</v>
      </c>
      <c r="D52" s="45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7" t="n">
        <f aca="false">D52+E52+F52+G52+H52+I52+J52+K52+L52+M52+N52+O52</f>
        <v>0</v>
      </c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</row>
    <row r="53" customFormat="false" ht="12.8" hidden="false" customHeight="false" outlineLevel="0" collapsed="false">
      <c r="A53" s="42" t="s">
        <v>46</v>
      </c>
      <c r="B53" s="43"/>
      <c r="C53" s="44" t="n">
        <v>0</v>
      </c>
      <c r="D53" s="45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7" t="n">
        <f aca="false">D53+E53+F53+G53+H53+I53+J53+K53+L53+M53+N53+O53</f>
        <v>0</v>
      </c>
      <c r="Q53" s="23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</row>
    <row r="54" customFormat="false" ht="7.5" hidden="false" customHeight="true" outlineLevel="0" collapsed="false">
      <c r="A54" s="38"/>
      <c r="B54" s="39"/>
      <c r="C54" s="4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23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</row>
    <row r="55" customFormat="false" ht="12.8" hidden="false" customHeight="false" outlineLevel="0" collapsed="false">
      <c r="A55" s="33" t="s">
        <v>56</v>
      </c>
      <c r="B55" s="34"/>
      <c r="C55" s="35" t="n">
        <f aca="false">SUM(C56:C63)</f>
        <v>0</v>
      </c>
      <c r="D55" s="36" t="n">
        <f aca="false">SUM(D56:D63)</f>
        <v>0</v>
      </c>
      <c r="E55" s="36" t="n">
        <f aca="false">SUM(E56:E63)</f>
        <v>0</v>
      </c>
      <c r="F55" s="36" t="n">
        <f aca="false">SUM(F56:F63)</f>
        <v>0</v>
      </c>
      <c r="G55" s="36" t="n">
        <f aca="false">SUM(G56:G63)</f>
        <v>0</v>
      </c>
      <c r="H55" s="36" t="n">
        <f aca="false">SUM(H56:H63)</f>
        <v>0</v>
      </c>
      <c r="I55" s="36" t="n">
        <f aca="false">SUM(I56:I63)</f>
        <v>0</v>
      </c>
      <c r="J55" s="36" t="n">
        <f aca="false">SUM(J56:J63)</f>
        <v>0</v>
      </c>
      <c r="K55" s="36" t="n">
        <f aca="false">SUM(K56:K63)</f>
        <v>0</v>
      </c>
      <c r="L55" s="36" t="n">
        <f aca="false">SUM(L56:L63)</f>
        <v>0</v>
      </c>
      <c r="M55" s="36" t="n">
        <f aca="false">SUM(M56:M63)</f>
        <v>0</v>
      </c>
      <c r="N55" s="36" t="n">
        <f aca="false">SUM(N56:N63)</f>
        <v>0</v>
      </c>
      <c r="O55" s="36" t="n">
        <f aca="false">SUM(O56:O63)</f>
        <v>0</v>
      </c>
      <c r="P55" s="37" t="n">
        <f aca="false">D55+E55+F55+G55+H55+I55+J55+K55+L55+M55+N55+O55</f>
        <v>0</v>
      </c>
      <c r="Q55" s="23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</row>
    <row r="56" customFormat="false" ht="7.5" hidden="false" customHeight="true" outlineLevel="0" collapsed="false">
      <c r="A56" s="38"/>
      <c r="B56" s="39"/>
      <c r="C56" s="4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23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customFormat="false" ht="12.8" hidden="false" customHeight="false" outlineLevel="0" collapsed="false">
      <c r="A57" s="42" t="s">
        <v>57</v>
      </c>
      <c r="B57" s="43"/>
      <c r="C57" s="44" t="n">
        <v>0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7"/>
      <c r="P57" s="47" t="n">
        <f aca="false">D57+E57+F57+G57+H57+I57+J57+K57+L57+M57+N57+O57</f>
        <v>0</v>
      </c>
      <c r="Q57" s="23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</row>
    <row r="58" customFormat="false" ht="12.8" hidden="false" customHeight="false" outlineLevel="0" collapsed="false">
      <c r="A58" s="42" t="s">
        <v>58</v>
      </c>
      <c r="B58" s="43"/>
      <c r="C58" s="44" t="n">
        <v>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7"/>
      <c r="P58" s="47" t="n">
        <f aca="false">D58+E58+F58+G58+H58+I58+J58+K58+L58+M58+N58+O58</f>
        <v>0</v>
      </c>
      <c r="Q58" s="23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</row>
    <row r="59" customFormat="false" ht="12.8" hidden="false" customHeight="false" outlineLevel="0" collapsed="false">
      <c r="A59" s="42" t="s">
        <v>59</v>
      </c>
      <c r="B59" s="43"/>
      <c r="C59" s="44" t="n">
        <v>0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7" t="n">
        <f aca="false">D59+E59+F59+G59+H59+I59+J59+K59+L59+M59+N59+O59</f>
        <v>0</v>
      </c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customFormat="false" ht="12.8" hidden="false" customHeight="false" outlineLevel="0" collapsed="false">
      <c r="A60" s="42" t="s">
        <v>60</v>
      </c>
      <c r="B60" s="43"/>
      <c r="C60" s="44" t="n">
        <v>0</v>
      </c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47" t="n">
        <f aca="false">D60+E60+F60+G60+H60+I60+J60+K60+L60+M60+N60+O60</f>
        <v>0</v>
      </c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customFormat="false" ht="12.8" hidden="false" customHeight="false" outlineLevel="0" collapsed="false">
      <c r="A61" s="42" t="s">
        <v>23</v>
      </c>
      <c r="B61" s="43"/>
      <c r="C61" s="44" t="n">
        <v>0</v>
      </c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  <c r="P61" s="47" t="n">
        <f aca="false">D61+E61+F61+G61+H61+I61+J61+K61+L61+M61+N61+O61</f>
        <v>0</v>
      </c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</row>
    <row r="62" customFormat="false" ht="12.8" hidden="false" customHeight="false" outlineLevel="0" collapsed="false">
      <c r="A62" s="42" t="s">
        <v>46</v>
      </c>
      <c r="B62" s="43"/>
      <c r="C62" s="44" t="n">
        <v>0</v>
      </c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9"/>
      <c r="P62" s="47" t="n">
        <f aca="false">D62+E62+F62+G62+H62+I62+J62+K62+L62+M62+N62+O62</f>
        <v>0</v>
      </c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</row>
    <row r="63" customFormat="false" ht="7.5" hidden="false" customHeight="true" outlineLevel="0" collapsed="false">
      <c r="A63" s="38"/>
      <c r="B63" s="39"/>
      <c r="C63" s="4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1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customFormat="false" ht="12.8" hidden="false" customHeight="false" outlineLevel="0" collapsed="false">
      <c r="A64" s="33" t="s">
        <v>61</v>
      </c>
      <c r="B64" s="34"/>
      <c r="C64" s="35" t="n">
        <f aca="false">SUM(C65:C71)</f>
        <v>0</v>
      </c>
      <c r="D64" s="36" t="n">
        <f aca="false">SUM(D65:D71)</f>
        <v>0</v>
      </c>
      <c r="E64" s="36" t="n">
        <f aca="false">SUM(E65:E71)</f>
        <v>0</v>
      </c>
      <c r="F64" s="36" t="n">
        <f aca="false">SUM(F65:F71)</f>
        <v>0</v>
      </c>
      <c r="G64" s="36" t="n">
        <f aca="false">SUM(G65:G71)</f>
        <v>0</v>
      </c>
      <c r="H64" s="36" t="n">
        <f aca="false">SUM(H65:H71)</f>
        <v>0</v>
      </c>
      <c r="I64" s="36" t="n">
        <f aca="false">SUM(I65:I71)</f>
        <v>0</v>
      </c>
      <c r="J64" s="36" t="n">
        <f aca="false">SUM(J65:J71)</f>
        <v>0</v>
      </c>
      <c r="K64" s="36" t="n">
        <f aca="false">SUM(K65:K71)</f>
        <v>0</v>
      </c>
      <c r="L64" s="36" t="n">
        <f aca="false">SUM(L65:L71)</f>
        <v>0</v>
      </c>
      <c r="M64" s="36" t="n">
        <f aca="false">SUM(M65:M71)</f>
        <v>0</v>
      </c>
      <c r="N64" s="36" t="n">
        <f aca="false">SUM(N65:N71)</f>
        <v>0</v>
      </c>
      <c r="O64" s="36" t="n">
        <f aca="false">SUM(O65:O71)</f>
        <v>0</v>
      </c>
      <c r="P64" s="37" t="n">
        <f aca="false">D64+E64+F64+G64+H64+I64+J64+K64+L64+M64+N64+O64</f>
        <v>0</v>
      </c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</row>
    <row r="65" customFormat="false" ht="7.5" hidden="false" customHeight="true" outlineLevel="0" collapsed="false">
      <c r="A65" s="38"/>
      <c r="B65" s="39"/>
      <c r="C65" s="4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1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</row>
    <row r="66" customFormat="false" ht="12.8" hidden="false" customHeight="false" outlineLevel="0" collapsed="false">
      <c r="A66" s="42" t="s">
        <v>62</v>
      </c>
      <c r="B66" s="43"/>
      <c r="C66" s="44" t="n">
        <v>0</v>
      </c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P66" s="47" t="n">
        <f aca="false">D66+E66+F66+G66+H66+I66+J66+K66+L66+M66+N66+O66</f>
        <v>0</v>
      </c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customFormat="false" ht="12.8" hidden="false" customHeight="false" outlineLevel="0" collapsed="false">
      <c r="A67" s="42" t="s">
        <v>63</v>
      </c>
      <c r="B67" s="43"/>
      <c r="C67" s="44" t="n">
        <v>0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  <c r="P67" s="47" t="n">
        <f aca="false">D67+E67+F67+G67+H67+I67+J67+K67+L67+M67+N67+O67</f>
        <v>0</v>
      </c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  <row r="68" customFormat="false" ht="12.8" hidden="false" customHeight="false" outlineLevel="0" collapsed="false">
      <c r="A68" s="42" t="s">
        <v>64</v>
      </c>
      <c r="B68" s="43"/>
      <c r="C68" s="44" t="n">
        <v>0</v>
      </c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7"/>
      <c r="P68" s="47" t="n">
        <f aca="false">D68+E68+F68+G68+H68+I68+J68+K68+L68+M68+N68+O68</f>
        <v>0</v>
      </c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</row>
    <row r="69" customFormat="false" ht="12.8" hidden="false" customHeight="false" outlineLevel="0" collapsed="false">
      <c r="A69" s="42" t="s">
        <v>65</v>
      </c>
      <c r="B69" s="43"/>
      <c r="C69" s="44" t="n">
        <v>0</v>
      </c>
      <c r="D69" s="45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  <c r="P69" s="47" t="n">
        <f aca="false">D69+E69+F69+G69+H69+I69+J69+K69+L69+M69+N69+O69</f>
        <v>0</v>
      </c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  <row r="70" customFormat="false" ht="12.8" hidden="false" customHeight="false" outlineLevel="0" collapsed="false">
      <c r="A70" s="42" t="s">
        <v>46</v>
      </c>
      <c r="B70" s="43"/>
      <c r="C70" s="44" t="n">
        <v>0</v>
      </c>
      <c r="D70" s="45"/>
      <c r="E70" s="48"/>
      <c r="F70" s="48"/>
      <c r="G70" s="48"/>
      <c r="H70" s="48"/>
      <c r="I70" s="48"/>
      <c r="J70" s="48"/>
      <c r="K70" s="48"/>
      <c r="L70" s="48"/>
      <c r="M70" s="48"/>
      <c r="N70" s="46"/>
      <c r="O70" s="47"/>
      <c r="P70" s="47" t="n">
        <f aca="false">D70+E70+F70+G70+H70+I70+J70+K70+L70+M70+N70+O70</f>
        <v>0</v>
      </c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</row>
    <row r="71" customFormat="false" ht="7.5" hidden="false" customHeight="true" outlineLevel="0" collapsed="false">
      <c r="A71" s="38"/>
      <c r="B71" s="39"/>
      <c r="C71" s="4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1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  <row r="72" customFormat="false" ht="12.8" hidden="false" customHeight="false" outlineLevel="0" collapsed="false">
      <c r="A72" s="55" t="s">
        <v>66</v>
      </c>
      <c r="B72" s="55"/>
      <c r="C72" s="56" t="n">
        <f aca="false">C64+C55+C45+C41+C27+C22+C6</f>
        <v>2411.78</v>
      </c>
      <c r="D72" s="57" t="n">
        <f aca="false">D64+D55+D45+D41+D27+D22+D6</f>
        <v>444.94</v>
      </c>
      <c r="E72" s="58" t="n">
        <f aca="false">E64+E55+E45+E41+E27+E22+E6</f>
        <v>0</v>
      </c>
      <c r="F72" s="57" t="n">
        <f aca="false">F64+F55+F45+F41+F27+F22+F6</f>
        <v>0</v>
      </c>
      <c r="G72" s="57" t="n">
        <f aca="false">G64+G55+G45+G41+G27+G22+G6</f>
        <v>0</v>
      </c>
      <c r="H72" s="57" t="n">
        <f aca="false">H64+H55+H45+H41+H27+H22+H6</f>
        <v>0</v>
      </c>
      <c r="I72" s="57" t="n">
        <f aca="false">I64+I55+I45+I41+I27+I22+I6</f>
        <v>0</v>
      </c>
      <c r="J72" s="57" t="n">
        <f aca="false">J64+J55+J45+J41+J27+J22+J6</f>
        <v>0</v>
      </c>
      <c r="K72" s="57" t="n">
        <f aca="false">K64+K55+K45+K41+K27+K22+K6</f>
        <v>0</v>
      </c>
      <c r="L72" s="57" t="n">
        <f aca="false">L64+L55+L45+L41+L27+L22+L6</f>
        <v>0</v>
      </c>
      <c r="M72" s="57" t="n">
        <f aca="false">M64+M55+M45+M41+M27+M22+M6</f>
        <v>0</v>
      </c>
      <c r="N72" s="57" t="n">
        <f aca="false">N64+N55+N45+N41+N27+N22+N6</f>
        <v>0</v>
      </c>
      <c r="O72" s="59" t="n">
        <f aca="false">O64+O55+O45+O41+O27+O22+O6</f>
        <v>0</v>
      </c>
      <c r="P72" s="60" t="n">
        <f aca="false">P64+P55+P45+P41+P27+P22+P6</f>
        <v>444.94</v>
      </c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</row>
    <row r="73" customFormat="false" ht="12.8" hidden="false" customHeight="false" outlineLevel="0" collapsed="false">
      <c r="A73" s="55" t="s">
        <v>67</v>
      </c>
      <c r="B73" s="55"/>
      <c r="C73" s="56" t="n">
        <f aca="false">C4-C72</f>
        <v>-2066.23</v>
      </c>
      <c r="D73" s="61" t="n">
        <f aca="false">D4-D72</f>
        <v>-444.94</v>
      </c>
      <c r="E73" s="62" t="n">
        <f aca="false">E4-E72</f>
        <v>0</v>
      </c>
      <c r="F73" s="61" t="n">
        <f aca="false">F4-F72</f>
        <v>0</v>
      </c>
      <c r="G73" s="61" t="n">
        <f aca="false">G4-G72</f>
        <v>0</v>
      </c>
      <c r="H73" s="61" t="n">
        <f aca="false">H4-H72</f>
        <v>0</v>
      </c>
      <c r="I73" s="61" t="n">
        <f aca="false">I4-I72</f>
        <v>0</v>
      </c>
      <c r="J73" s="61" t="n">
        <f aca="false">J4-J72</f>
        <v>0</v>
      </c>
      <c r="K73" s="61" t="n">
        <f aca="false">K4-K72</f>
        <v>0</v>
      </c>
      <c r="L73" s="61" t="n">
        <f aca="false">L4-L72</f>
        <v>0</v>
      </c>
      <c r="M73" s="61" t="n">
        <f aca="false">M4-M72</f>
        <v>0</v>
      </c>
      <c r="N73" s="61" t="n">
        <f aca="false">N4-N72</f>
        <v>0</v>
      </c>
      <c r="O73" s="63" t="n">
        <f aca="false">O4-O72</f>
        <v>0</v>
      </c>
      <c r="P73" s="64" t="n">
        <f aca="false">P4-P72</f>
        <v>-444.94</v>
      </c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</row>
    <row r="74" customFormat="false" ht="12.8" hidden="false" customHeight="false" outlineLevel="0" collapsed="false">
      <c r="A74" s="6"/>
      <c r="B74" s="7"/>
      <c r="C74" s="65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</row>
    <row r="75" customFormat="false" ht="12.8" hidden="false" customHeight="false" outlineLevel="0" collapsed="false">
      <c r="A75" s="23"/>
      <c r="B75" s="24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</row>
    <row r="76" customFormat="false" ht="12.8" hidden="false" customHeight="false" outlineLevel="0" collapsed="false">
      <c r="A76" s="23"/>
      <c r="B76" s="24"/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</row>
    <row r="77" customFormat="false" ht="12.8" hidden="false" customHeight="false" outlineLevel="0" collapsed="false">
      <c r="A77" s="23"/>
      <c r="B77" s="24"/>
      <c r="C77" s="67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</row>
    <row r="78" customFormat="false" ht="12.8" hidden="false" customHeight="false" outlineLevel="0" collapsed="false">
      <c r="A78" s="23"/>
      <c r="B78" s="24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5"/>
    </row>
    <row r="79" customFormat="false" ht="12.8" hidden="false" customHeight="false" outlineLevel="0" collapsed="false">
      <c r="A79" s="23"/>
      <c r="B79" s="24"/>
      <c r="C79" s="6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5"/>
    </row>
    <row r="80" customFormat="false" ht="12.8" hidden="false" customHeight="false" outlineLevel="0" collapsed="false">
      <c r="A80" s="23"/>
      <c r="B80" s="24"/>
      <c r="C80" s="67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5"/>
    </row>
    <row r="81" customFormat="false" ht="12.8" hidden="false" customHeight="false" outlineLevel="0" collapsed="false">
      <c r="A81" s="23"/>
      <c r="B81" s="24"/>
      <c r="C81" s="67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5"/>
    </row>
    <row r="82" customFormat="false" ht="12.8" hidden="false" customHeight="false" outlineLevel="0" collapsed="false">
      <c r="A82" s="23"/>
      <c r="B82" s="24"/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5"/>
    </row>
    <row r="83" customFormat="false" ht="12.8" hidden="false" customHeight="false" outlineLevel="0" collapsed="false">
      <c r="A83" s="23"/>
      <c r="B83" s="24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5"/>
    </row>
    <row r="84" customFormat="false" ht="12.8" hidden="false" customHeight="false" outlineLevel="0" collapsed="false">
      <c r="A84" s="23"/>
      <c r="B84" s="24"/>
      <c r="C84" s="6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5"/>
    </row>
    <row r="85" customFormat="false" ht="12.8" hidden="false" customHeight="false" outlineLevel="0" collapsed="false">
      <c r="A85" s="23"/>
      <c r="B85" s="24"/>
      <c r="C85" s="67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5"/>
    </row>
    <row r="86" customFormat="false" ht="12.8" hidden="false" customHeight="false" outlineLevel="0" collapsed="false">
      <c r="A86" s="23"/>
      <c r="B86" s="24"/>
      <c r="C86" s="67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5"/>
    </row>
    <row r="87" customFormat="false" ht="12.8" hidden="false" customHeight="false" outlineLevel="0" collapsed="false">
      <c r="A87" s="23"/>
      <c r="B87" s="24"/>
      <c r="C87" s="67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</row>
    <row r="88" customFormat="false" ht="12.8" hidden="false" customHeight="false" outlineLevel="0" collapsed="false">
      <c r="A88" s="23"/>
      <c r="B88" s="24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</row>
    <row r="89" customFormat="false" ht="12.8" hidden="false" customHeight="false" outlineLevel="0" collapsed="false">
      <c r="A89" s="23"/>
      <c r="B89" s="24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</row>
    <row r="90" customFormat="false" ht="12.8" hidden="false" customHeight="false" outlineLevel="0" collapsed="false">
      <c r="A90" s="23"/>
      <c r="B90" s="24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5"/>
    </row>
    <row r="91" customFormat="false" ht="12.8" hidden="false" customHeight="false" outlineLevel="0" collapsed="false">
      <c r="A91" s="23"/>
      <c r="B91" s="24"/>
      <c r="C91" s="67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5"/>
    </row>
    <row r="92" customFormat="false" ht="12.8" hidden="false" customHeight="false" outlineLevel="0" collapsed="false">
      <c r="A92" s="23"/>
      <c r="B92" s="24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5"/>
    </row>
    <row r="93" customFormat="false" ht="12.8" hidden="false" customHeight="false" outlineLevel="0" collapsed="false">
      <c r="A93" s="23"/>
      <c r="B93" s="24"/>
      <c r="C93" s="67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5"/>
    </row>
    <row r="94" customFormat="false" ht="12.8" hidden="false" customHeight="false" outlineLevel="0" collapsed="false">
      <c r="A94" s="23"/>
      <c r="B94" s="24"/>
      <c r="C94" s="67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5"/>
    </row>
    <row r="95" customFormat="false" ht="12.8" hidden="false" customHeight="false" outlineLevel="0" collapsed="false">
      <c r="A95" s="23"/>
      <c r="B95" s="24"/>
      <c r="C95" s="67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5"/>
    </row>
    <row r="96" customFormat="false" ht="12.8" hidden="false" customHeight="false" outlineLevel="0" collapsed="false">
      <c r="A96" s="23"/>
      <c r="B96" s="24"/>
      <c r="C96" s="67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</row>
    <row r="97" customFormat="false" ht="12.8" hidden="false" customHeight="false" outlineLevel="0" collapsed="false">
      <c r="A97" s="23"/>
      <c r="B97" s="24"/>
      <c r="C97" s="67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5"/>
    </row>
    <row r="98" customFormat="false" ht="12.8" hidden="false" customHeight="false" outlineLevel="0" collapsed="false">
      <c r="A98" s="23"/>
      <c r="B98" s="24"/>
      <c r="C98" s="67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</row>
    <row r="99" customFormat="false" ht="12.8" hidden="false" customHeight="false" outlineLevel="0" collapsed="false">
      <c r="A99" s="23"/>
      <c r="B99" s="24"/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5"/>
    </row>
    <row r="100" customFormat="false" ht="12.8" hidden="false" customHeight="false" outlineLevel="0" collapsed="false">
      <c r="A100" s="23"/>
      <c r="B100" s="24"/>
      <c r="C100" s="67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customFormat="false" ht="12.8" hidden="false" customHeight="false" outlineLevel="0" collapsed="false">
      <c r="A101" s="23"/>
      <c r="B101" s="24"/>
      <c r="C101" s="67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customFormat="false" ht="12.8" hidden="false" customHeight="false" outlineLevel="0" collapsed="false">
      <c r="A102" s="23"/>
      <c r="B102" s="24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customFormat="false" ht="12.8" hidden="false" customHeight="false" outlineLevel="0" collapsed="false">
      <c r="A103" s="23"/>
      <c r="B103" s="24"/>
      <c r="C103" s="67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5"/>
    </row>
    <row r="104" customFormat="false" ht="12.8" hidden="false" customHeight="false" outlineLevel="0" collapsed="false">
      <c r="A104" s="23"/>
      <c r="B104" s="24"/>
      <c r="C104" s="67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customFormat="false" ht="12.8" hidden="false" customHeight="false" outlineLevel="0" collapsed="false">
      <c r="A105" s="23"/>
      <c r="B105" s="24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</row>
    <row r="106" customFormat="false" ht="12.8" hidden="false" customHeight="false" outlineLevel="0" collapsed="false">
      <c r="A106" s="23"/>
      <c r="B106" s="24"/>
      <c r="C106" s="67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5"/>
    </row>
    <row r="107" customFormat="false" ht="12.8" hidden="false" customHeight="false" outlineLevel="0" collapsed="false">
      <c r="A107" s="23"/>
      <c r="B107" s="2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</row>
    <row r="108" customFormat="false" ht="12.8" hidden="false" customHeight="false" outlineLevel="0" collapsed="false">
      <c r="A108" s="23"/>
      <c r="B108" s="24"/>
      <c r="C108" s="67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5"/>
    </row>
    <row r="109" customFormat="false" ht="12.8" hidden="false" customHeight="false" outlineLevel="0" collapsed="false">
      <c r="A109" s="23"/>
      <c r="B109" s="24"/>
      <c r="C109" s="67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</row>
    <row r="110" customFormat="false" ht="12.8" hidden="false" customHeight="false" outlineLevel="0" collapsed="false">
      <c r="A110" s="23"/>
      <c r="B110" s="24"/>
      <c r="C110" s="67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5"/>
    </row>
    <row r="111" customFormat="false" ht="12.8" hidden="false" customHeight="false" outlineLevel="0" collapsed="false">
      <c r="A111" s="23"/>
      <c r="B111" s="24"/>
      <c r="C111" s="67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5"/>
    </row>
    <row r="112" customFormat="false" ht="12.8" hidden="false" customHeight="false" outlineLevel="0" collapsed="false">
      <c r="A112" s="23"/>
      <c r="B112" s="24"/>
      <c r="C112" s="67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5"/>
    </row>
    <row r="113" customFormat="false" ht="12.8" hidden="false" customHeight="false" outlineLevel="0" collapsed="false">
      <c r="A113" s="23"/>
      <c r="B113" s="24"/>
      <c r="C113" s="67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5"/>
    </row>
    <row r="114" customFormat="false" ht="12.8" hidden="false" customHeight="false" outlineLevel="0" collapsed="false">
      <c r="A114" s="23"/>
      <c r="B114" s="24"/>
      <c r="C114" s="67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5"/>
    </row>
    <row r="115" customFormat="false" ht="12.8" hidden="false" customHeight="false" outlineLevel="0" collapsed="false">
      <c r="A115" s="23"/>
      <c r="B115" s="2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</row>
    <row r="116" customFormat="false" ht="12.8" hidden="false" customHeight="false" outlineLevel="0" collapsed="false">
      <c r="A116" s="23"/>
      <c r="B116" s="24"/>
      <c r="C116" s="67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5"/>
    </row>
    <row r="117" customFormat="false" ht="12.8" hidden="false" customHeight="false" outlineLevel="0" collapsed="false">
      <c r="A117" s="23"/>
      <c r="B117" s="24"/>
      <c r="C117" s="67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  <row r="118" customFormat="false" ht="12.8" hidden="false" customHeight="false" outlineLevel="0" collapsed="false">
      <c r="A118" s="23"/>
      <c r="B118" s="24"/>
      <c r="C118" s="67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5"/>
    </row>
    <row r="119" customFormat="false" ht="12.8" hidden="false" customHeight="false" outlineLevel="0" collapsed="false">
      <c r="A119" s="23"/>
      <c r="B119" s="24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5"/>
    </row>
    <row r="120" customFormat="false" ht="12.8" hidden="false" customHeight="false" outlineLevel="0" collapsed="false">
      <c r="A120" s="23"/>
      <c r="B120" s="24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5"/>
    </row>
    <row r="121" customFormat="false" ht="12.8" hidden="false" customHeight="false" outlineLevel="0" collapsed="false">
      <c r="A121" s="23"/>
      <c r="B121" s="24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</row>
    <row r="122" customFormat="false" ht="12.8" hidden="false" customHeight="false" outlineLevel="0" collapsed="false">
      <c r="A122" s="23"/>
      <c r="B122" s="24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  <row r="123" customFormat="false" ht="12.8" hidden="false" customHeight="false" outlineLevel="0" collapsed="false">
      <c r="A123" s="23"/>
      <c r="B123" s="24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5"/>
    </row>
    <row r="124" customFormat="false" ht="12.8" hidden="false" customHeight="false" outlineLevel="0" collapsed="false">
      <c r="A124" s="23"/>
      <c r="B124" s="24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5"/>
    </row>
    <row r="125" customFormat="false" ht="12.8" hidden="false" customHeight="false" outlineLevel="0" collapsed="false">
      <c r="A125" s="23"/>
      <c r="B125" s="2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5"/>
    </row>
    <row r="126" customFormat="false" ht="12.8" hidden="false" customHeight="false" outlineLevel="0" collapsed="false">
      <c r="A126" s="23"/>
      <c r="B126" s="24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  <row r="127" customFormat="false" ht="12.8" hidden="false" customHeight="false" outlineLevel="0" collapsed="false">
      <c r="A127" s="23"/>
      <c r="B127" s="24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5"/>
    </row>
    <row r="128" customFormat="false" ht="12.8" hidden="false" customHeight="false" outlineLevel="0" collapsed="false">
      <c r="A128" s="23"/>
      <c r="B128" s="24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5"/>
    </row>
    <row r="129" customFormat="false" ht="12.8" hidden="false" customHeight="false" outlineLevel="0" collapsed="false">
      <c r="A129" s="23"/>
      <c r="B129" s="24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5"/>
    </row>
    <row r="130" customFormat="false" ht="12.8" hidden="false" customHeight="false" outlineLevel="0" collapsed="false">
      <c r="A130" s="23"/>
      <c r="B130" s="24"/>
      <c r="C130" s="67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/>
    </row>
    <row r="131" customFormat="false" ht="12.8" hidden="false" customHeight="false" outlineLevel="0" collapsed="false">
      <c r="A131" s="23"/>
      <c r="B131" s="24"/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5"/>
    </row>
    <row r="132" customFormat="false" ht="12.8" hidden="false" customHeight="false" outlineLevel="0" collapsed="false">
      <c r="A132" s="23"/>
      <c r="B132" s="24"/>
      <c r="C132" s="6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</row>
    <row r="133" customFormat="false" ht="12.8" hidden="false" customHeight="false" outlineLevel="0" collapsed="false">
      <c r="A133" s="23"/>
      <c r="B133" s="2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5"/>
    </row>
    <row r="134" customFormat="false" ht="12.8" hidden="false" customHeight="false" outlineLevel="0" collapsed="false">
      <c r="A134" s="23"/>
      <c r="B134" s="24"/>
      <c r="C134" s="67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5"/>
    </row>
    <row r="135" customFormat="false" ht="12.8" hidden="false" customHeight="false" outlineLevel="0" collapsed="false">
      <c r="A135" s="23"/>
      <c r="B135" s="24"/>
      <c r="C135" s="67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5"/>
    </row>
    <row r="136" customFormat="false" ht="12.8" hidden="false" customHeight="false" outlineLevel="0" collapsed="false">
      <c r="A136" s="23"/>
      <c r="B136" s="24"/>
      <c r="C136" s="6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5"/>
    </row>
    <row r="137" customFormat="false" ht="12.8" hidden="false" customHeight="false" outlineLevel="0" collapsed="false">
      <c r="A137" s="23"/>
      <c r="B137" s="24"/>
      <c r="C137" s="67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5"/>
    </row>
    <row r="138" customFormat="false" ht="12.8" hidden="false" customHeight="false" outlineLevel="0" collapsed="false">
      <c r="A138" s="23"/>
      <c r="B138" s="24"/>
      <c r="C138" s="67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5"/>
    </row>
    <row r="139" customFormat="false" ht="12.8" hidden="false" customHeight="false" outlineLevel="0" collapsed="false">
      <c r="A139" s="23"/>
      <c r="B139" s="24"/>
      <c r="C139" s="67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5"/>
    </row>
    <row r="140" customFormat="false" ht="12.8" hidden="false" customHeight="false" outlineLevel="0" collapsed="false">
      <c r="A140" s="23"/>
      <c r="B140" s="24"/>
      <c r="C140" s="6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5"/>
    </row>
    <row r="141" customFormat="false" ht="12.8" hidden="false" customHeight="false" outlineLevel="0" collapsed="false">
      <c r="A141" s="23"/>
      <c r="B141" s="24"/>
      <c r="C141" s="67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5"/>
    </row>
    <row r="142" customFormat="false" ht="12.8" hidden="false" customHeight="false" outlineLevel="0" collapsed="false">
      <c r="A142" s="23"/>
      <c r="B142" s="24"/>
      <c r="C142" s="67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5"/>
    </row>
    <row r="143" customFormat="false" ht="12.8" hidden="false" customHeight="false" outlineLevel="0" collapsed="false">
      <c r="A143" s="23"/>
      <c r="B143" s="24"/>
      <c r="C143" s="67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</row>
    <row r="144" customFormat="false" ht="12.8" hidden="false" customHeight="false" outlineLevel="0" collapsed="false">
      <c r="A144" s="23"/>
      <c r="B144" s="24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</row>
    <row r="145" customFormat="false" ht="12.8" hidden="false" customHeight="false" outlineLevel="0" collapsed="false">
      <c r="A145" s="23"/>
      <c r="B145" s="24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</row>
    <row r="146" customFormat="false" ht="12.8" hidden="false" customHeight="false" outlineLevel="0" collapsed="false">
      <c r="A146" s="23"/>
      <c r="B146" s="24"/>
      <c r="C146" s="67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5"/>
    </row>
    <row r="147" customFormat="false" ht="12.8" hidden="false" customHeight="false" outlineLevel="0" collapsed="false">
      <c r="A147" s="23"/>
      <c r="B147" s="24"/>
      <c r="C147" s="67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5"/>
    </row>
    <row r="148" customFormat="false" ht="12.8" hidden="false" customHeight="false" outlineLevel="0" collapsed="false">
      <c r="A148" s="23"/>
      <c r="B148" s="24"/>
      <c r="C148" s="6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5"/>
    </row>
    <row r="149" customFormat="false" ht="12.8" hidden="false" customHeight="false" outlineLevel="0" collapsed="false">
      <c r="A149" s="23"/>
      <c r="B149" s="24"/>
      <c r="C149" s="6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5"/>
    </row>
    <row r="150" customFormat="false" ht="12.8" hidden="false" customHeight="false" outlineLevel="0" collapsed="false">
      <c r="A150" s="23"/>
      <c r="B150" s="24"/>
      <c r="C150" s="67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5"/>
    </row>
    <row r="151" customFormat="false" ht="12.8" hidden="false" customHeight="false" outlineLevel="0" collapsed="false">
      <c r="A151" s="23"/>
      <c r="B151" s="24"/>
      <c r="C151" s="67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5"/>
    </row>
    <row r="152" customFormat="false" ht="12.8" hidden="false" customHeight="false" outlineLevel="0" collapsed="false">
      <c r="A152" s="23"/>
      <c r="B152" s="24"/>
      <c r="C152" s="6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customFormat="false" ht="12.8" hidden="false" customHeight="false" outlineLevel="0" collapsed="false">
      <c r="A153" s="23"/>
      <c r="B153" s="24"/>
      <c r="C153" s="67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customFormat="false" ht="12.8" hidden="false" customHeight="false" outlineLevel="0" collapsed="false">
      <c r="A154" s="23"/>
      <c r="B154" s="24"/>
      <c r="C154" s="67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customFormat="false" ht="12.8" hidden="false" customHeight="false" outlineLevel="0" collapsed="false">
      <c r="A155" s="23"/>
      <c r="B155" s="24"/>
      <c r="C155" s="67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5"/>
    </row>
    <row r="156" customFormat="false" ht="12.8" hidden="false" customHeight="false" outlineLevel="0" collapsed="false">
      <c r="A156" s="23"/>
      <c r="B156" s="24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5"/>
    </row>
    <row r="157" customFormat="false" ht="12.8" hidden="false" customHeight="false" outlineLevel="0" collapsed="false">
      <c r="A157" s="23"/>
      <c r="B157" s="24"/>
      <c r="C157" s="67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5"/>
    </row>
    <row r="158" customFormat="false" ht="12.8" hidden="false" customHeight="false" outlineLevel="0" collapsed="false">
      <c r="A158" s="23"/>
      <c r="B158" s="24"/>
      <c r="C158" s="6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customFormat="false" ht="12.8" hidden="false" customHeight="false" outlineLevel="0" collapsed="false">
      <c r="A159" s="23"/>
      <c r="B159" s="24"/>
      <c r="C159" s="6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5"/>
    </row>
    <row r="160" customFormat="false" ht="12.8" hidden="false" customHeight="false" outlineLevel="0" collapsed="false">
      <c r="A160" s="23"/>
      <c r="B160" s="24"/>
      <c r="C160" s="6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5"/>
    </row>
    <row r="161" customFormat="false" ht="12.8" hidden="false" customHeight="false" outlineLevel="0" collapsed="false">
      <c r="A161" s="23"/>
      <c r="B161" s="24"/>
      <c r="C161" s="67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5"/>
    </row>
    <row r="162" customFormat="false" ht="12.8" hidden="false" customHeight="false" outlineLevel="0" collapsed="false">
      <c r="A162" s="23"/>
      <c r="B162" s="24"/>
      <c r="C162" s="67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5"/>
    </row>
    <row r="163" customFormat="false" ht="12.8" hidden="false" customHeight="false" outlineLevel="0" collapsed="false">
      <c r="A163" s="23"/>
      <c r="B163" s="24"/>
      <c r="C163" s="67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5"/>
    </row>
    <row r="164" customFormat="false" ht="12.8" hidden="false" customHeight="false" outlineLevel="0" collapsed="false">
      <c r="A164" s="23"/>
      <c r="B164" s="24"/>
      <c r="C164" s="6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5"/>
    </row>
    <row r="165" customFormat="false" ht="12.8" hidden="false" customHeight="false" outlineLevel="0" collapsed="false">
      <c r="A165" s="23"/>
      <c r="B165" s="24"/>
      <c r="C165" s="67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5"/>
    </row>
    <row r="166" customFormat="false" ht="12.8" hidden="false" customHeight="false" outlineLevel="0" collapsed="false">
      <c r="A166" s="23"/>
      <c r="B166" s="24"/>
      <c r="C166" s="67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</row>
    <row r="167" customFormat="false" ht="12.8" hidden="false" customHeight="false" outlineLevel="0" collapsed="false">
      <c r="A167" s="23"/>
      <c r="B167" s="24"/>
      <c r="C167" s="67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</row>
    <row r="168" customFormat="false" ht="12.8" hidden="false" customHeight="false" outlineLevel="0" collapsed="false">
      <c r="A168" s="23"/>
      <c r="B168" s="24"/>
      <c r="C168" s="67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</row>
    <row r="169" customFormat="false" ht="12.8" hidden="false" customHeight="false" outlineLevel="0" collapsed="false">
      <c r="A169" s="23"/>
      <c r="B169" s="24"/>
      <c r="C169" s="67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5"/>
    </row>
    <row r="170" customFormat="false" ht="12.8" hidden="false" customHeight="false" outlineLevel="0" collapsed="false">
      <c r="A170" s="23"/>
      <c r="B170" s="24"/>
      <c r="C170" s="67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5"/>
    </row>
    <row r="171" customFormat="false" ht="12.8" hidden="false" customHeight="false" outlineLevel="0" collapsed="false">
      <c r="A171" s="23"/>
      <c r="B171" s="24"/>
      <c r="C171" s="67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5"/>
    </row>
    <row r="172" customFormat="false" ht="12.8" hidden="false" customHeight="false" outlineLevel="0" collapsed="false">
      <c r="A172" s="23"/>
      <c r="B172" s="24"/>
      <c r="C172" s="67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5"/>
    </row>
    <row r="173" customFormat="false" ht="12.8" hidden="false" customHeight="false" outlineLevel="0" collapsed="false">
      <c r="A173" s="23"/>
      <c r="B173" s="24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5"/>
    </row>
    <row r="174" customFormat="false" ht="12.8" hidden="false" customHeight="false" outlineLevel="0" collapsed="false">
      <c r="A174" s="23"/>
      <c r="B174" s="24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5"/>
    </row>
    <row r="175" customFormat="false" ht="12.8" hidden="false" customHeight="false" outlineLevel="0" collapsed="false">
      <c r="A175" s="23"/>
      <c r="B175" s="24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5"/>
    </row>
    <row r="176" customFormat="false" ht="12.8" hidden="false" customHeight="false" outlineLevel="0" collapsed="false">
      <c r="A176" s="23"/>
      <c r="B176" s="24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5"/>
    </row>
    <row r="177" customFormat="false" ht="12.8" hidden="false" customHeight="false" outlineLevel="0" collapsed="false">
      <c r="A177" s="23"/>
      <c r="B177" s="24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5"/>
    </row>
    <row r="178" customFormat="false" ht="12.8" hidden="false" customHeight="false" outlineLevel="0" collapsed="false">
      <c r="A178" s="23"/>
      <c r="B178" s="24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  <row r="179" customFormat="false" ht="12.8" hidden="false" customHeight="false" outlineLevel="0" collapsed="false">
      <c r="A179" s="23"/>
      <c r="B179" s="24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5"/>
    </row>
    <row r="180" customFormat="false" ht="12.8" hidden="false" customHeight="false" outlineLevel="0" collapsed="false">
      <c r="A180" s="23"/>
      <c r="B180" s="24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5"/>
    </row>
    <row r="181" customFormat="false" ht="12.8" hidden="false" customHeight="false" outlineLevel="0" collapsed="false">
      <c r="A181" s="23"/>
      <c r="B181" s="24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5"/>
    </row>
    <row r="182" customFormat="false" ht="12.8" hidden="false" customHeight="false" outlineLevel="0" collapsed="false">
      <c r="A182" s="23"/>
      <c r="B182" s="24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5"/>
    </row>
    <row r="183" customFormat="false" ht="12.8" hidden="false" customHeight="false" outlineLevel="0" collapsed="false">
      <c r="A183" s="23"/>
      <c r="B183" s="24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5"/>
    </row>
    <row r="184" customFormat="false" ht="12.8" hidden="false" customHeight="false" outlineLevel="0" collapsed="false">
      <c r="A184" s="23"/>
      <c r="B184" s="24"/>
      <c r="C184" s="67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5"/>
    </row>
    <row r="185" customFormat="false" ht="12.8" hidden="false" customHeight="false" outlineLevel="0" collapsed="false">
      <c r="A185" s="23"/>
      <c r="B185" s="24"/>
      <c r="C185" s="67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5"/>
    </row>
    <row r="186" customFormat="false" ht="12.8" hidden="false" customHeight="false" outlineLevel="0" collapsed="false">
      <c r="A186" s="23"/>
      <c r="B186" s="24"/>
      <c r="C186" s="67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5"/>
    </row>
    <row r="187" customFormat="false" ht="12.8" hidden="false" customHeight="false" outlineLevel="0" collapsed="false">
      <c r="A187" s="23"/>
      <c r="B187" s="24"/>
      <c r="C187" s="67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5"/>
    </row>
    <row r="188" customFormat="false" ht="12.8" hidden="false" customHeight="false" outlineLevel="0" collapsed="false">
      <c r="A188" s="23"/>
      <c r="B188" s="24"/>
      <c r="C188" s="67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5"/>
    </row>
    <row r="189" customFormat="false" ht="12.8" hidden="false" customHeight="false" outlineLevel="0" collapsed="false">
      <c r="A189" s="23"/>
      <c r="B189" s="24"/>
      <c r="C189" s="67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</row>
    <row r="190" customFormat="false" ht="12.8" hidden="false" customHeight="false" outlineLevel="0" collapsed="false">
      <c r="A190" s="23"/>
      <c r="B190" s="24"/>
      <c r="C190" s="67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</row>
    <row r="191" customFormat="false" ht="12.8" hidden="false" customHeight="false" outlineLevel="0" collapsed="false">
      <c r="A191" s="23"/>
      <c r="B191" s="24"/>
      <c r="C191" s="67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</row>
    <row r="192" customFormat="false" ht="12.8" hidden="false" customHeight="false" outlineLevel="0" collapsed="false">
      <c r="A192" s="23"/>
      <c r="B192" s="24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5"/>
    </row>
    <row r="193" customFormat="false" ht="12.8" hidden="false" customHeight="false" outlineLevel="0" collapsed="false">
      <c r="A193" s="23"/>
      <c r="B193" s="24"/>
      <c r="C193" s="67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5"/>
    </row>
    <row r="194" customFormat="false" ht="12.8" hidden="false" customHeight="false" outlineLevel="0" collapsed="false">
      <c r="A194" s="23"/>
      <c r="B194" s="24"/>
      <c r="C194" s="67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5"/>
    </row>
    <row r="195" customFormat="false" ht="12.8" hidden="false" customHeight="false" outlineLevel="0" collapsed="false">
      <c r="A195" s="23"/>
      <c r="B195" s="24"/>
      <c r="C195" s="67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5"/>
    </row>
    <row r="196" customFormat="false" ht="12.8" hidden="false" customHeight="false" outlineLevel="0" collapsed="false">
      <c r="A196" s="23"/>
      <c r="B196" s="24"/>
      <c r="C196" s="67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5"/>
    </row>
    <row r="197" customFormat="false" ht="12.8" hidden="false" customHeight="false" outlineLevel="0" collapsed="false">
      <c r="A197" s="23"/>
      <c r="B197" s="24"/>
      <c r="C197" s="67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5"/>
    </row>
    <row r="198" customFormat="false" ht="12.8" hidden="false" customHeight="false" outlineLevel="0" collapsed="false">
      <c r="A198" s="23"/>
      <c r="B198" s="24"/>
      <c r="C198" s="67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5"/>
    </row>
    <row r="199" customFormat="false" ht="12.8" hidden="false" customHeight="false" outlineLevel="0" collapsed="false">
      <c r="A199" s="23"/>
      <c r="B199" s="24"/>
      <c r="C199" s="67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5"/>
    </row>
    <row r="200" customFormat="false" ht="12.8" hidden="false" customHeight="false" outlineLevel="0" collapsed="false">
      <c r="A200" s="23"/>
      <c r="B200" s="24"/>
      <c r="C200" s="67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5"/>
    </row>
    <row r="201" customFormat="false" ht="12.8" hidden="false" customHeight="false" outlineLevel="0" collapsed="false">
      <c r="A201" s="23"/>
      <c r="B201" s="24"/>
      <c r="C201" s="67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5"/>
    </row>
    <row r="202" customFormat="false" ht="12.8" hidden="false" customHeight="false" outlineLevel="0" collapsed="false">
      <c r="A202" s="23"/>
      <c r="B202" s="24"/>
      <c r="C202" s="67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5"/>
    </row>
    <row r="203" customFormat="false" ht="12.8" hidden="false" customHeight="false" outlineLevel="0" collapsed="false">
      <c r="A203" s="23"/>
      <c r="B203" s="24"/>
      <c r="C203" s="67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customFormat="false" ht="12.8" hidden="false" customHeight="false" outlineLevel="0" collapsed="false">
      <c r="A204" s="23"/>
      <c r="B204" s="24"/>
      <c r="C204" s="67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customFormat="false" ht="12.8" hidden="false" customHeight="false" outlineLevel="0" collapsed="false">
      <c r="A205" s="23"/>
      <c r="B205" s="24"/>
      <c r="C205" s="67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customFormat="false" ht="12.8" hidden="false" customHeight="false" outlineLevel="0" collapsed="false">
      <c r="A206" s="23"/>
      <c r="B206" s="24"/>
      <c r="C206" s="67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5"/>
    </row>
    <row r="207" customFormat="false" ht="12.8" hidden="false" customHeight="false" outlineLevel="0" collapsed="false">
      <c r="A207" s="23"/>
      <c r="B207" s="24"/>
      <c r="C207" s="67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5"/>
    </row>
    <row r="208" customFormat="false" ht="12.8" hidden="false" customHeight="false" outlineLevel="0" collapsed="false">
      <c r="A208" s="23"/>
      <c r="B208" s="24"/>
      <c r="C208" s="67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5"/>
    </row>
    <row r="209" customFormat="false" ht="12.8" hidden="false" customHeight="false" outlineLevel="0" collapsed="false">
      <c r="A209" s="23"/>
      <c r="B209" s="24"/>
      <c r="C209" s="67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5"/>
    </row>
    <row r="210" customFormat="false" ht="12.8" hidden="false" customHeight="false" outlineLevel="0" collapsed="false">
      <c r="A210" s="23"/>
      <c r="B210" s="24"/>
      <c r="C210" s="67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5"/>
    </row>
    <row r="211" customFormat="false" ht="12.8" hidden="false" customHeight="false" outlineLevel="0" collapsed="false">
      <c r="A211" s="23"/>
      <c r="B211" s="24"/>
      <c r="C211" s="67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5"/>
    </row>
    <row r="212" customFormat="false" ht="12.8" hidden="false" customHeight="false" outlineLevel="0" collapsed="false">
      <c r="A212" s="23"/>
      <c r="B212" s="24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customFormat="false" ht="12.8" hidden="false" customHeight="false" outlineLevel="0" collapsed="false">
      <c r="A213" s="23"/>
      <c r="B213" s="24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5"/>
    </row>
    <row r="214" customFormat="false" ht="12.8" hidden="false" customHeight="false" outlineLevel="0" collapsed="false">
      <c r="A214" s="23"/>
      <c r="B214" s="24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5"/>
    </row>
    <row r="215" customFormat="false" ht="12.8" hidden="false" customHeight="false" outlineLevel="0" collapsed="false">
      <c r="A215" s="23"/>
      <c r="B215" s="24"/>
      <c r="C215" s="67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5"/>
    </row>
    <row r="216" customFormat="false" ht="12.8" hidden="false" customHeight="false" outlineLevel="0" collapsed="false">
      <c r="A216" s="23"/>
      <c r="B216" s="24"/>
      <c r="C216" s="67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5"/>
    </row>
    <row r="217" customFormat="false" ht="12.8" hidden="false" customHeight="false" outlineLevel="0" collapsed="false">
      <c r="A217" s="23"/>
      <c r="B217" s="24"/>
      <c r="C217" s="67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5"/>
    </row>
    <row r="218" customFormat="false" ht="12.8" hidden="false" customHeight="false" outlineLevel="0" collapsed="false">
      <c r="A218" s="23"/>
      <c r="B218" s="24"/>
      <c r="C218" s="67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5"/>
    </row>
    <row r="219" customFormat="false" ht="12.8" hidden="false" customHeight="false" outlineLevel="0" collapsed="false">
      <c r="A219" s="23"/>
      <c r="B219" s="24"/>
      <c r="C219" s="67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5"/>
    </row>
    <row r="220" customFormat="false" ht="12.8" hidden="false" customHeight="false" outlineLevel="0" collapsed="false">
      <c r="A220" s="23"/>
      <c r="B220" s="24"/>
      <c r="C220" s="67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5"/>
    </row>
    <row r="221" customFormat="false" ht="12.8" hidden="false" customHeight="false" outlineLevel="0" collapsed="false">
      <c r="A221" s="23"/>
      <c r="B221" s="24"/>
      <c r="C221" s="67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5"/>
    </row>
    <row r="222" customFormat="false" ht="12.8" hidden="false" customHeight="false" outlineLevel="0" collapsed="false">
      <c r="A222" s="23"/>
      <c r="B222" s="24"/>
      <c r="C222" s="67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5"/>
    </row>
    <row r="223" customFormat="false" ht="12.8" hidden="false" customHeight="false" outlineLevel="0" collapsed="false">
      <c r="A223" s="23"/>
      <c r="B223" s="24"/>
      <c r="C223" s="67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5"/>
    </row>
    <row r="224" customFormat="false" ht="12.8" hidden="false" customHeight="false" outlineLevel="0" collapsed="false">
      <c r="A224" s="23"/>
      <c r="B224" s="24"/>
      <c r="C224" s="67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5"/>
    </row>
    <row r="225" customFormat="false" ht="12.8" hidden="false" customHeight="false" outlineLevel="0" collapsed="false">
      <c r="A225" s="23"/>
      <c r="B225" s="24"/>
      <c r="C225" s="67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5"/>
    </row>
    <row r="226" customFormat="false" ht="12.8" hidden="false" customHeight="false" outlineLevel="0" collapsed="false">
      <c r="A226" s="23"/>
      <c r="B226" s="24"/>
      <c r="C226" s="67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5"/>
    </row>
    <row r="227" customFormat="false" ht="12.8" hidden="false" customHeight="false" outlineLevel="0" collapsed="false">
      <c r="A227" s="23"/>
      <c r="B227" s="24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5"/>
    </row>
    <row r="228" customFormat="false" ht="12.8" hidden="false" customHeight="false" outlineLevel="0" collapsed="false">
      <c r="A228" s="23"/>
      <c r="B228" s="24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5"/>
    </row>
    <row r="229" customFormat="false" ht="12.8" hidden="false" customHeight="false" outlineLevel="0" collapsed="false">
      <c r="A229" s="23"/>
      <c r="B229" s="24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5"/>
    </row>
    <row r="230" customFormat="false" ht="12.8" hidden="false" customHeight="false" outlineLevel="0" collapsed="false">
      <c r="A230" s="23"/>
      <c r="B230" s="24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5"/>
    </row>
    <row r="231" customFormat="false" ht="12.8" hidden="false" customHeight="false" outlineLevel="0" collapsed="false">
      <c r="A231" s="23"/>
      <c r="B231" s="24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5"/>
    </row>
    <row r="232" customFormat="false" ht="12.8" hidden="false" customHeight="false" outlineLevel="0" collapsed="false">
      <c r="A232" s="23"/>
      <c r="B232" s="24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5"/>
    </row>
    <row r="233" customFormat="false" ht="12.8" hidden="false" customHeight="false" outlineLevel="0" collapsed="false">
      <c r="A233" s="23"/>
      <c r="B233" s="24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5"/>
    </row>
    <row r="234" customFormat="false" ht="12.8" hidden="false" customHeight="false" outlineLevel="0" collapsed="false">
      <c r="A234" s="23"/>
      <c r="B234" s="24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5"/>
    </row>
    <row r="235" customFormat="false" ht="12.8" hidden="false" customHeight="false" outlineLevel="0" collapsed="false">
      <c r="A235" s="23"/>
      <c r="B235" s="24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5"/>
    </row>
    <row r="236" customFormat="false" ht="12.8" hidden="false" customHeight="false" outlineLevel="0" collapsed="false">
      <c r="A236" s="23"/>
      <c r="B236" s="24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5"/>
    </row>
    <row r="237" customFormat="false" ht="12.8" hidden="false" customHeight="false" outlineLevel="0" collapsed="false">
      <c r="A237" s="23"/>
      <c r="B237" s="24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5"/>
    </row>
    <row r="238" customFormat="false" ht="12.8" hidden="false" customHeight="false" outlineLevel="0" collapsed="false">
      <c r="A238" s="23"/>
      <c r="B238" s="24"/>
      <c r="C238" s="67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5"/>
    </row>
    <row r="239" customFormat="false" ht="12.8" hidden="false" customHeight="false" outlineLevel="0" collapsed="false">
      <c r="A239" s="23"/>
      <c r="B239" s="24"/>
      <c r="C239" s="67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5"/>
    </row>
    <row r="240" customFormat="false" ht="12.8" hidden="false" customHeight="false" outlineLevel="0" collapsed="false">
      <c r="A240" s="23"/>
      <c r="B240" s="24"/>
      <c r="C240" s="67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5"/>
    </row>
    <row r="241" customFormat="false" ht="12.8" hidden="false" customHeight="false" outlineLevel="0" collapsed="false">
      <c r="A241" s="23"/>
      <c r="B241" s="24"/>
      <c r="C241" s="67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5"/>
    </row>
    <row r="242" customFormat="false" ht="12.8" hidden="false" customHeight="false" outlineLevel="0" collapsed="false">
      <c r="A242" s="23"/>
      <c r="B242" s="24"/>
      <c r="C242" s="67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5"/>
    </row>
    <row r="243" customFormat="false" ht="12.8" hidden="false" customHeight="false" outlineLevel="0" collapsed="false">
      <c r="A243" s="23"/>
      <c r="B243" s="24"/>
      <c r="C243" s="67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5"/>
    </row>
    <row r="244" customFormat="false" ht="12.8" hidden="false" customHeight="false" outlineLevel="0" collapsed="false">
      <c r="A244" s="23"/>
      <c r="B244" s="24"/>
      <c r="C244" s="67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5"/>
    </row>
    <row r="245" customFormat="false" ht="12.8" hidden="false" customHeight="false" outlineLevel="0" collapsed="false">
      <c r="A245" s="23"/>
      <c r="B245" s="24"/>
      <c r="C245" s="67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5"/>
    </row>
    <row r="246" customFormat="false" ht="12.8" hidden="false" customHeight="false" outlineLevel="0" collapsed="false">
      <c r="A246" s="23"/>
      <c r="B246" s="24"/>
      <c r="C246" s="67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5"/>
    </row>
    <row r="247" customFormat="false" ht="12.8" hidden="false" customHeight="false" outlineLevel="0" collapsed="false">
      <c r="A247" s="23"/>
      <c r="B247" s="24"/>
      <c r="C247" s="67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5"/>
    </row>
    <row r="248" customFormat="false" ht="12.8" hidden="false" customHeight="false" outlineLevel="0" collapsed="false">
      <c r="A248" s="23"/>
      <c r="B248" s="24"/>
      <c r="C248" s="67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5"/>
    </row>
    <row r="249" customFormat="false" ht="12.8" hidden="false" customHeight="false" outlineLevel="0" collapsed="false">
      <c r="A249" s="23"/>
      <c r="B249" s="24"/>
      <c r="C249" s="67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5"/>
    </row>
    <row r="250" customFormat="false" ht="12.8" hidden="false" customHeight="false" outlineLevel="0" collapsed="false">
      <c r="A250" s="23"/>
      <c r="B250" s="24"/>
      <c r="C250" s="67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5"/>
    </row>
    <row r="251" customFormat="false" ht="12.8" hidden="false" customHeight="false" outlineLevel="0" collapsed="false">
      <c r="A251" s="23"/>
      <c r="B251" s="24"/>
      <c r="C251" s="67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5"/>
    </row>
    <row r="252" customFormat="false" ht="12.8" hidden="false" customHeight="false" outlineLevel="0" collapsed="false">
      <c r="A252" s="23"/>
      <c r="B252" s="24"/>
      <c r="C252" s="67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5"/>
    </row>
    <row r="253" customFormat="false" ht="12.8" hidden="false" customHeight="false" outlineLevel="0" collapsed="false">
      <c r="A253" s="23"/>
      <c r="B253" s="24"/>
      <c r="C253" s="67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5"/>
    </row>
    <row r="254" customFormat="false" ht="12.8" hidden="false" customHeight="false" outlineLevel="0" collapsed="false">
      <c r="A254" s="23"/>
      <c r="B254" s="24"/>
      <c r="C254" s="67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5"/>
    </row>
    <row r="255" customFormat="false" ht="12.8" hidden="false" customHeight="false" outlineLevel="0" collapsed="false">
      <c r="A255" s="23"/>
      <c r="B255" s="24"/>
      <c r="C255" s="67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5"/>
    </row>
    <row r="256" customFormat="false" ht="12.8" hidden="false" customHeight="false" outlineLevel="0" collapsed="false">
      <c r="A256" s="23"/>
      <c r="B256" s="24"/>
      <c r="C256" s="67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5"/>
    </row>
    <row r="257" customFormat="false" ht="12.8" hidden="false" customHeight="false" outlineLevel="0" collapsed="false">
      <c r="A257" s="23"/>
      <c r="B257" s="24"/>
      <c r="C257" s="67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5"/>
    </row>
    <row r="258" customFormat="false" ht="12.8" hidden="false" customHeight="false" outlineLevel="0" collapsed="false">
      <c r="A258" s="23"/>
      <c r="B258" s="24"/>
      <c r="C258" s="67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5"/>
    </row>
    <row r="259" customFormat="false" ht="12.8" hidden="false" customHeight="false" outlineLevel="0" collapsed="false">
      <c r="A259" s="23"/>
      <c r="B259" s="24"/>
      <c r="C259" s="67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5"/>
    </row>
    <row r="260" customFormat="false" ht="12.8" hidden="false" customHeight="false" outlineLevel="0" collapsed="false">
      <c r="A260" s="23"/>
      <c r="B260" s="24"/>
      <c r="C260" s="67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5"/>
    </row>
    <row r="261" customFormat="false" ht="12.8" hidden="false" customHeight="false" outlineLevel="0" collapsed="false">
      <c r="A261" s="23"/>
      <c r="B261" s="24"/>
      <c r="C261" s="67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5"/>
    </row>
    <row r="262" customFormat="false" ht="12.8" hidden="false" customHeight="false" outlineLevel="0" collapsed="false">
      <c r="A262" s="23"/>
      <c r="B262" s="24"/>
      <c r="C262" s="67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5"/>
    </row>
    <row r="263" customFormat="false" ht="12.8" hidden="false" customHeight="false" outlineLevel="0" collapsed="false">
      <c r="A263" s="23"/>
      <c r="B263" s="24"/>
      <c r="C263" s="67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5"/>
    </row>
    <row r="264" customFormat="false" ht="12.8" hidden="false" customHeight="false" outlineLevel="0" collapsed="false">
      <c r="A264" s="23"/>
      <c r="B264" s="24"/>
      <c r="C264" s="67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5"/>
    </row>
    <row r="265" customFormat="false" ht="12.8" hidden="false" customHeight="false" outlineLevel="0" collapsed="false">
      <c r="A265" s="23"/>
      <c r="B265" s="24"/>
      <c r="C265" s="67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5"/>
    </row>
    <row r="266" customFormat="false" ht="12.8" hidden="false" customHeight="false" outlineLevel="0" collapsed="false">
      <c r="A266" s="23"/>
      <c r="B266" s="24"/>
      <c r="C266" s="67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customFormat="false" ht="12.8" hidden="false" customHeight="false" outlineLevel="0" collapsed="false">
      <c r="A267" s="23"/>
      <c r="B267" s="24"/>
      <c r="C267" s="67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5"/>
    </row>
    <row r="268" customFormat="false" ht="12.8" hidden="false" customHeight="false" outlineLevel="0" collapsed="false">
      <c r="A268" s="23"/>
      <c r="B268" s="24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5"/>
    </row>
    <row r="269" customFormat="false" ht="12.8" hidden="false" customHeight="false" outlineLevel="0" collapsed="false">
      <c r="A269" s="23"/>
      <c r="B269" s="24"/>
      <c r="C269" s="67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5"/>
    </row>
    <row r="270" customFormat="false" ht="12.8" hidden="false" customHeight="false" outlineLevel="0" collapsed="false">
      <c r="A270" s="23"/>
      <c r="B270" s="24"/>
      <c r="C270" s="67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5"/>
    </row>
    <row r="271" customFormat="false" ht="12.8" hidden="false" customHeight="false" outlineLevel="0" collapsed="false">
      <c r="A271" s="23"/>
      <c r="B271" s="24"/>
      <c r="C271" s="67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5"/>
    </row>
    <row r="272" customFormat="false" ht="12.8" hidden="false" customHeight="false" outlineLevel="0" collapsed="false">
      <c r="A272" s="23"/>
      <c r="B272" s="24"/>
      <c r="C272" s="67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5"/>
    </row>
    <row r="273" customFormat="false" ht="12.8" hidden="false" customHeight="false" outlineLevel="0" collapsed="false">
      <c r="A273" s="23"/>
      <c r="B273" s="24"/>
      <c r="C273" s="67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5"/>
    </row>
    <row r="274" customFormat="false" ht="12.8" hidden="false" customHeight="false" outlineLevel="0" collapsed="false">
      <c r="A274" s="23"/>
      <c r="B274" s="24"/>
      <c r="C274" s="67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5"/>
    </row>
    <row r="275" customFormat="false" ht="12.8" hidden="false" customHeight="false" outlineLevel="0" collapsed="false">
      <c r="A275" s="23"/>
      <c r="B275" s="24"/>
      <c r="C275" s="67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5"/>
    </row>
    <row r="276" customFormat="false" ht="12.8" hidden="false" customHeight="false" outlineLevel="0" collapsed="false">
      <c r="A276" s="23"/>
      <c r="B276" s="24"/>
      <c r="C276" s="67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5"/>
    </row>
    <row r="277" customFormat="false" ht="12.8" hidden="false" customHeight="false" outlineLevel="0" collapsed="false">
      <c r="A277" s="23"/>
      <c r="B277" s="24"/>
      <c r="C277" s="67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</row>
    <row r="278" customFormat="false" ht="12.8" hidden="false" customHeight="false" outlineLevel="0" collapsed="false">
      <c r="A278" s="23"/>
      <c r="B278" s="24"/>
      <c r="C278" s="67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5"/>
    </row>
    <row r="279" customFormat="false" ht="12.8" hidden="false" customHeight="false" outlineLevel="0" collapsed="false">
      <c r="A279" s="23"/>
      <c r="B279" s="24"/>
      <c r="C279" s="67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5"/>
    </row>
    <row r="280" customFormat="false" ht="12.8" hidden="false" customHeight="false" outlineLevel="0" collapsed="false">
      <c r="A280" s="23"/>
      <c r="B280" s="24"/>
      <c r="C280" s="67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5"/>
    </row>
    <row r="281" customFormat="false" ht="12.8" hidden="false" customHeight="false" outlineLevel="0" collapsed="false">
      <c r="A281" s="23"/>
      <c r="B281" s="24"/>
      <c r="C281" s="67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5"/>
    </row>
    <row r="282" customFormat="false" ht="12.8" hidden="false" customHeight="false" outlineLevel="0" collapsed="false">
      <c r="A282" s="23"/>
      <c r="B282" s="24"/>
      <c r="C282" s="67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5"/>
    </row>
    <row r="283" customFormat="false" ht="12.8" hidden="false" customHeight="false" outlineLevel="0" collapsed="false">
      <c r="A283" s="23"/>
      <c r="B283" s="24"/>
      <c r="C283" s="67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5"/>
    </row>
    <row r="284" customFormat="false" ht="12.8" hidden="false" customHeight="false" outlineLevel="0" collapsed="false">
      <c r="A284" s="23"/>
      <c r="B284" s="24"/>
      <c r="C284" s="67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5"/>
    </row>
    <row r="285" customFormat="false" ht="12.8" hidden="false" customHeight="false" outlineLevel="0" collapsed="false">
      <c r="A285" s="23"/>
      <c r="B285" s="24"/>
      <c r="C285" s="67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5"/>
    </row>
    <row r="286" customFormat="false" ht="12.8" hidden="false" customHeight="false" outlineLevel="0" collapsed="false">
      <c r="A286" s="23"/>
      <c r="B286" s="24"/>
      <c r="C286" s="67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5"/>
    </row>
    <row r="287" customFormat="false" ht="12.8" hidden="false" customHeight="false" outlineLevel="0" collapsed="false">
      <c r="A287" s="23"/>
      <c r="B287" s="24"/>
      <c r="C287" s="67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5"/>
    </row>
    <row r="288" customFormat="false" ht="12.8" hidden="false" customHeight="false" outlineLevel="0" collapsed="false">
      <c r="A288" s="23"/>
      <c r="B288" s="24"/>
      <c r="C288" s="67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5"/>
    </row>
    <row r="289" customFormat="false" ht="12.8" hidden="false" customHeight="false" outlineLevel="0" collapsed="false">
      <c r="A289" s="23"/>
      <c r="B289" s="24"/>
      <c r="C289" s="67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5"/>
    </row>
    <row r="290" customFormat="false" ht="12.8" hidden="false" customHeight="false" outlineLevel="0" collapsed="false">
      <c r="A290" s="23"/>
      <c r="B290" s="24"/>
      <c r="C290" s="67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5"/>
    </row>
    <row r="291" customFormat="false" ht="12.8" hidden="false" customHeight="false" outlineLevel="0" collapsed="false">
      <c r="A291" s="23"/>
      <c r="B291" s="24"/>
      <c r="C291" s="67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5"/>
    </row>
    <row r="292" customFormat="false" ht="12.8" hidden="false" customHeight="false" outlineLevel="0" collapsed="false">
      <c r="A292" s="23"/>
      <c r="B292" s="24"/>
      <c r="C292" s="67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5"/>
    </row>
    <row r="293" customFormat="false" ht="12.8" hidden="false" customHeight="false" outlineLevel="0" collapsed="false">
      <c r="A293" s="23"/>
      <c r="B293" s="24"/>
      <c r="C293" s="67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5"/>
    </row>
    <row r="294" customFormat="false" ht="12.8" hidden="false" customHeight="false" outlineLevel="0" collapsed="false">
      <c r="A294" s="23"/>
      <c r="B294" s="24"/>
      <c r="C294" s="67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5"/>
    </row>
    <row r="295" customFormat="false" ht="12.8" hidden="false" customHeight="false" outlineLevel="0" collapsed="false">
      <c r="A295" s="23"/>
      <c r="B295" s="24"/>
      <c r="C295" s="67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5"/>
    </row>
    <row r="296" customFormat="false" ht="12.8" hidden="false" customHeight="false" outlineLevel="0" collapsed="false">
      <c r="A296" s="23"/>
      <c r="B296" s="24"/>
      <c r="C296" s="67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5"/>
    </row>
    <row r="297" customFormat="false" ht="12.8" hidden="false" customHeight="false" outlineLevel="0" collapsed="false">
      <c r="A297" s="23"/>
      <c r="B297" s="24"/>
      <c r="C297" s="67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5"/>
    </row>
    <row r="298" customFormat="false" ht="12.8" hidden="false" customHeight="false" outlineLevel="0" collapsed="false">
      <c r="A298" s="23"/>
      <c r="B298" s="24"/>
      <c r="C298" s="67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5"/>
    </row>
    <row r="299" customFormat="false" ht="12.8" hidden="false" customHeight="false" outlineLevel="0" collapsed="false">
      <c r="A299" s="23"/>
      <c r="B299" s="24"/>
      <c r="C299" s="67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5"/>
    </row>
    <row r="300" customFormat="false" ht="12.8" hidden="false" customHeight="false" outlineLevel="0" collapsed="false">
      <c r="A300" s="23"/>
      <c r="B300" s="24"/>
      <c r="C300" s="67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5"/>
    </row>
    <row r="301" customFormat="false" ht="12.8" hidden="false" customHeight="false" outlineLevel="0" collapsed="false">
      <c r="A301" s="23"/>
      <c r="B301" s="24"/>
      <c r="C301" s="67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5"/>
    </row>
    <row r="302" customFormat="false" ht="12.8" hidden="false" customHeight="false" outlineLevel="0" collapsed="false">
      <c r="A302" s="23"/>
      <c r="B302" s="24"/>
      <c r="C302" s="67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5"/>
    </row>
    <row r="303" customFormat="false" ht="12.8" hidden="false" customHeight="false" outlineLevel="0" collapsed="false">
      <c r="A303" s="23"/>
      <c r="B303" s="24"/>
      <c r="C303" s="67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5"/>
    </row>
    <row r="304" customFormat="false" ht="12.8" hidden="false" customHeight="false" outlineLevel="0" collapsed="false">
      <c r="A304" s="23"/>
      <c r="B304" s="24"/>
      <c r="C304" s="67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5"/>
    </row>
    <row r="305" customFormat="false" ht="12.8" hidden="false" customHeight="false" outlineLevel="0" collapsed="false">
      <c r="A305" s="23"/>
      <c r="B305" s="24"/>
      <c r="C305" s="67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5"/>
    </row>
    <row r="306" customFormat="false" ht="12.8" hidden="false" customHeight="false" outlineLevel="0" collapsed="false">
      <c r="A306" s="23"/>
      <c r="B306" s="24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5"/>
    </row>
    <row r="307" customFormat="false" ht="12.8" hidden="false" customHeight="false" outlineLevel="0" collapsed="false">
      <c r="A307" s="23"/>
      <c r="B307" s="24"/>
      <c r="C307" s="67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5"/>
    </row>
    <row r="308" customFormat="false" ht="12.8" hidden="false" customHeight="false" outlineLevel="0" collapsed="false">
      <c r="A308" s="23"/>
      <c r="B308" s="24"/>
      <c r="C308" s="67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5"/>
    </row>
    <row r="309" customFormat="false" ht="12.8" hidden="false" customHeight="false" outlineLevel="0" collapsed="false">
      <c r="A309" s="23"/>
      <c r="B309" s="24"/>
      <c r="C309" s="67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5"/>
    </row>
    <row r="310" customFormat="false" ht="12.8" hidden="false" customHeight="false" outlineLevel="0" collapsed="false">
      <c r="A310" s="23"/>
      <c r="B310" s="24"/>
      <c r="C310" s="67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5"/>
    </row>
    <row r="311" customFormat="false" ht="12.8" hidden="false" customHeight="false" outlineLevel="0" collapsed="false">
      <c r="A311" s="23"/>
      <c r="B311" s="24"/>
      <c r="C311" s="67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5"/>
    </row>
    <row r="312" customFormat="false" ht="12.8" hidden="false" customHeight="false" outlineLevel="0" collapsed="false">
      <c r="A312" s="23"/>
      <c r="B312" s="24"/>
      <c r="C312" s="67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5"/>
    </row>
    <row r="313" customFormat="false" ht="12.8" hidden="false" customHeight="false" outlineLevel="0" collapsed="false">
      <c r="A313" s="23"/>
      <c r="B313" s="24"/>
      <c r="C313" s="67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5"/>
    </row>
    <row r="314" customFormat="false" ht="12.8" hidden="false" customHeight="false" outlineLevel="0" collapsed="false">
      <c r="A314" s="23"/>
      <c r="B314" s="24"/>
      <c r="C314" s="67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5"/>
    </row>
    <row r="315" customFormat="false" ht="12.8" hidden="false" customHeight="false" outlineLevel="0" collapsed="false">
      <c r="A315" s="23"/>
      <c r="B315" s="24"/>
      <c r="C315" s="67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5"/>
    </row>
    <row r="316" customFormat="false" ht="12.8" hidden="false" customHeight="false" outlineLevel="0" collapsed="false">
      <c r="A316" s="23"/>
      <c r="B316" s="24"/>
      <c r="C316" s="67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5"/>
    </row>
    <row r="317" customFormat="false" ht="12.8" hidden="false" customHeight="false" outlineLevel="0" collapsed="false">
      <c r="A317" s="23"/>
      <c r="B317" s="24"/>
      <c r="C317" s="67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5"/>
    </row>
    <row r="318" customFormat="false" ht="12.8" hidden="false" customHeight="false" outlineLevel="0" collapsed="false">
      <c r="A318" s="23"/>
      <c r="B318" s="24"/>
      <c r="C318" s="67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5"/>
    </row>
    <row r="319" customFormat="false" ht="12.8" hidden="false" customHeight="false" outlineLevel="0" collapsed="false">
      <c r="A319" s="23"/>
      <c r="B319" s="24"/>
      <c r="C319" s="67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5"/>
    </row>
    <row r="320" customFormat="false" ht="12.8" hidden="false" customHeight="false" outlineLevel="0" collapsed="false">
      <c r="A320" s="23"/>
      <c r="B320" s="24"/>
      <c r="C320" s="67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5"/>
    </row>
    <row r="321" customFormat="false" ht="12.8" hidden="false" customHeight="false" outlineLevel="0" collapsed="false">
      <c r="A321" s="23"/>
      <c r="B321" s="24"/>
      <c r="C321" s="67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5"/>
    </row>
    <row r="322" customFormat="false" ht="12.8" hidden="false" customHeight="false" outlineLevel="0" collapsed="false">
      <c r="A322" s="23"/>
      <c r="B322" s="24"/>
      <c r="C322" s="67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5"/>
    </row>
    <row r="323" customFormat="false" ht="12.8" hidden="false" customHeight="false" outlineLevel="0" collapsed="false">
      <c r="A323" s="23"/>
      <c r="B323" s="24"/>
      <c r="C323" s="67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5"/>
    </row>
    <row r="324" customFormat="false" ht="12.8" hidden="false" customHeight="false" outlineLevel="0" collapsed="false">
      <c r="A324" s="23"/>
      <c r="B324" s="24"/>
      <c r="C324" s="67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5"/>
    </row>
    <row r="325" customFormat="false" ht="12.8" hidden="false" customHeight="false" outlineLevel="0" collapsed="false">
      <c r="A325" s="23"/>
      <c r="B325" s="24"/>
      <c r="C325" s="67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5"/>
    </row>
    <row r="326" customFormat="false" ht="12.8" hidden="false" customHeight="false" outlineLevel="0" collapsed="false">
      <c r="A326" s="23"/>
      <c r="B326" s="24"/>
      <c r="C326" s="67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5"/>
    </row>
    <row r="327" customFormat="false" ht="12.8" hidden="false" customHeight="false" outlineLevel="0" collapsed="false">
      <c r="A327" s="23"/>
      <c r="B327" s="24"/>
      <c r="C327" s="67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5"/>
    </row>
    <row r="328" customFormat="false" ht="12.8" hidden="false" customHeight="false" outlineLevel="0" collapsed="false">
      <c r="A328" s="23"/>
      <c r="B328" s="24"/>
      <c r="C328" s="67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5"/>
    </row>
    <row r="329" customFormat="false" ht="12.8" hidden="false" customHeight="false" outlineLevel="0" collapsed="false">
      <c r="A329" s="23"/>
      <c r="B329" s="24"/>
      <c r="C329" s="67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5"/>
    </row>
    <row r="330" customFormat="false" ht="12.8" hidden="false" customHeight="false" outlineLevel="0" collapsed="false">
      <c r="A330" s="23"/>
      <c r="B330" s="24"/>
      <c r="C330" s="67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5"/>
    </row>
    <row r="331" customFormat="false" ht="12.8" hidden="false" customHeight="false" outlineLevel="0" collapsed="false">
      <c r="A331" s="23"/>
      <c r="B331" s="24"/>
      <c r="C331" s="67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5"/>
    </row>
    <row r="332" customFormat="false" ht="12.8" hidden="false" customHeight="false" outlineLevel="0" collapsed="false">
      <c r="A332" s="23"/>
      <c r="B332" s="24"/>
      <c r="C332" s="67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5"/>
    </row>
    <row r="333" customFormat="false" ht="12.8" hidden="false" customHeight="false" outlineLevel="0" collapsed="false">
      <c r="A333" s="23"/>
      <c r="B333" s="24"/>
      <c r="C333" s="67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5"/>
    </row>
    <row r="334" customFormat="false" ht="12.8" hidden="false" customHeight="false" outlineLevel="0" collapsed="false">
      <c r="A334" s="23"/>
      <c r="B334" s="24"/>
      <c r="C334" s="67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5"/>
    </row>
    <row r="335" customFormat="false" ht="12.8" hidden="false" customHeight="false" outlineLevel="0" collapsed="false">
      <c r="A335" s="23"/>
      <c r="B335" s="24"/>
      <c r="C335" s="67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5"/>
    </row>
    <row r="336" customFormat="false" ht="12.8" hidden="false" customHeight="false" outlineLevel="0" collapsed="false">
      <c r="A336" s="23"/>
      <c r="B336" s="24"/>
      <c r="C336" s="67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5"/>
    </row>
    <row r="337" customFormat="false" ht="12.8" hidden="false" customHeight="false" outlineLevel="0" collapsed="false">
      <c r="A337" s="23"/>
      <c r="B337" s="24"/>
      <c r="C337" s="67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5"/>
    </row>
    <row r="338" customFormat="false" ht="12.8" hidden="false" customHeight="false" outlineLevel="0" collapsed="false">
      <c r="A338" s="23"/>
      <c r="B338" s="24"/>
      <c r="C338" s="67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5"/>
    </row>
    <row r="339" customFormat="false" ht="12.8" hidden="false" customHeight="false" outlineLevel="0" collapsed="false">
      <c r="A339" s="23"/>
      <c r="B339" s="24"/>
      <c r="C339" s="67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5"/>
    </row>
    <row r="340" customFormat="false" ht="12.8" hidden="false" customHeight="false" outlineLevel="0" collapsed="false">
      <c r="A340" s="23"/>
      <c r="B340" s="24"/>
      <c r="C340" s="67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5"/>
    </row>
    <row r="341" customFormat="false" ht="12.8" hidden="false" customHeight="false" outlineLevel="0" collapsed="false">
      <c r="A341" s="23"/>
      <c r="B341" s="24"/>
      <c r="C341" s="67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5"/>
    </row>
    <row r="342" customFormat="false" ht="12.8" hidden="false" customHeight="false" outlineLevel="0" collapsed="false">
      <c r="A342" s="23"/>
      <c r="B342" s="24"/>
      <c r="C342" s="67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5"/>
    </row>
    <row r="343" customFormat="false" ht="12.8" hidden="false" customHeight="false" outlineLevel="0" collapsed="false">
      <c r="A343" s="23"/>
      <c r="B343" s="24"/>
      <c r="C343" s="67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5"/>
    </row>
    <row r="344" customFormat="false" ht="12.8" hidden="false" customHeight="false" outlineLevel="0" collapsed="false">
      <c r="A344" s="23"/>
      <c r="B344" s="24"/>
      <c r="C344" s="67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5"/>
    </row>
    <row r="345" customFormat="false" ht="12.8" hidden="false" customHeight="false" outlineLevel="0" collapsed="false">
      <c r="A345" s="23"/>
      <c r="B345" s="24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5"/>
    </row>
    <row r="346" customFormat="false" ht="12.8" hidden="false" customHeight="false" outlineLevel="0" collapsed="false">
      <c r="A346" s="23"/>
      <c r="B346" s="24"/>
      <c r="C346" s="67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5"/>
    </row>
    <row r="347" customFormat="false" ht="12.8" hidden="false" customHeight="false" outlineLevel="0" collapsed="false">
      <c r="A347" s="23"/>
      <c r="B347" s="24"/>
      <c r="C347" s="67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5"/>
    </row>
    <row r="348" customFormat="false" ht="12.8" hidden="false" customHeight="false" outlineLevel="0" collapsed="false">
      <c r="A348" s="23"/>
      <c r="B348" s="24"/>
      <c r="C348" s="67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5"/>
    </row>
    <row r="349" customFormat="false" ht="12.8" hidden="false" customHeight="false" outlineLevel="0" collapsed="false">
      <c r="A349" s="23"/>
      <c r="B349" s="24"/>
      <c r="C349" s="67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5"/>
    </row>
    <row r="350" customFormat="false" ht="12.8" hidden="false" customHeight="false" outlineLevel="0" collapsed="false">
      <c r="A350" s="23"/>
      <c r="B350" s="24"/>
      <c r="C350" s="67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5"/>
    </row>
    <row r="351" customFormat="false" ht="12.8" hidden="false" customHeight="false" outlineLevel="0" collapsed="false">
      <c r="A351" s="23"/>
      <c r="B351" s="24"/>
      <c r="C351" s="67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5"/>
    </row>
    <row r="352" customFormat="false" ht="12.8" hidden="false" customHeight="false" outlineLevel="0" collapsed="false">
      <c r="A352" s="23"/>
      <c r="B352" s="24"/>
      <c r="C352" s="67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5"/>
    </row>
    <row r="353" customFormat="false" ht="12.8" hidden="false" customHeight="false" outlineLevel="0" collapsed="false">
      <c r="A353" s="23"/>
      <c r="B353" s="24"/>
      <c r="C353" s="67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5"/>
    </row>
    <row r="354" customFormat="false" ht="12.8" hidden="false" customHeight="false" outlineLevel="0" collapsed="false">
      <c r="A354" s="23"/>
      <c r="B354" s="24"/>
      <c r="C354" s="67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5"/>
    </row>
    <row r="355" customFormat="false" ht="12.8" hidden="false" customHeight="false" outlineLevel="0" collapsed="false">
      <c r="A355" s="23"/>
      <c r="B355" s="24"/>
      <c r="C355" s="67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5"/>
    </row>
    <row r="356" customFormat="false" ht="12.8" hidden="false" customHeight="false" outlineLevel="0" collapsed="false">
      <c r="A356" s="23"/>
      <c r="B356" s="24"/>
      <c r="C356" s="67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5"/>
    </row>
    <row r="357" customFormat="false" ht="12.8" hidden="false" customHeight="false" outlineLevel="0" collapsed="false">
      <c r="A357" s="23"/>
      <c r="B357" s="24"/>
      <c r="C357" s="67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5"/>
    </row>
    <row r="358" customFormat="false" ht="12.8" hidden="false" customHeight="false" outlineLevel="0" collapsed="false">
      <c r="A358" s="23"/>
      <c r="B358" s="24"/>
      <c r="C358" s="67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5"/>
    </row>
    <row r="359" customFormat="false" ht="12.8" hidden="false" customHeight="false" outlineLevel="0" collapsed="false">
      <c r="A359" s="23"/>
      <c r="B359" s="24"/>
      <c r="C359" s="67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5"/>
    </row>
    <row r="360" customFormat="false" ht="12.8" hidden="false" customHeight="false" outlineLevel="0" collapsed="false">
      <c r="A360" s="23"/>
      <c r="B360" s="24"/>
      <c r="C360" s="67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5"/>
    </row>
    <row r="361" customFormat="false" ht="12.8" hidden="false" customHeight="false" outlineLevel="0" collapsed="false">
      <c r="A361" s="23"/>
      <c r="B361" s="24"/>
      <c r="C361" s="67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5"/>
    </row>
    <row r="362" customFormat="false" ht="12.8" hidden="false" customHeight="false" outlineLevel="0" collapsed="false">
      <c r="A362" s="23"/>
      <c r="B362" s="24"/>
      <c r="C362" s="67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5"/>
    </row>
    <row r="363" customFormat="false" ht="12.8" hidden="false" customHeight="false" outlineLevel="0" collapsed="false">
      <c r="A363" s="23"/>
      <c r="B363" s="24"/>
      <c r="C363" s="67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5"/>
    </row>
    <row r="364" customFormat="false" ht="12.8" hidden="false" customHeight="false" outlineLevel="0" collapsed="false">
      <c r="A364" s="23"/>
      <c r="B364" s="24"/>
      <c r="C364" s="67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5"/>
    </row>
    <row r="365" customFormat="false" ht="12.8" hidden="false" customHeight="false" outlineLevel="0" collapsed="false">
      <c r="A365" s="23"/>
      <c r="B365" s="24"/>
      <c r="C365" s="67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5"/>
    </row>
    <row r="366" customFormat="false" ht="12.8" hidden="false" customHeight="false" outlineLevel="0" collapsed="false">
      <c r="A366" s="23"/>
      <c r="B366" s="24"/>
      <c r="C366" s="67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5"/>
    </row>
    <row r="367" customFormat="false" ht="12.8" hidden="false" customHeight="false" outlineLevel="0" collapsed="false">
      <c r="A367" s="23"/>
      <c r="B367" s="24"/>
      <c r="C367" s="67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5"/>
    </row>
    <row r="368" customFormat="false" ht="12.8" hidden="false" customHeight="false" outlineLevel="0" collapsed="false">
      <c r="A368" s="23"/>
      <c r="B368" s="24"/>
      <c r="C368" s="67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5"/>
    </row>
    <row r="369" customFormat="false" ht="12.8" hidden="false" customHeight="false" outlineLevel="0" collapsed="false">
      <c r="A369" s="23"/>
      <c r="B369" s="24"/>
      <c r="C369" s="67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5"/>
    </row>
    <row r="370" customFormat="false" ht="12.8" hidden="false" customHeight="false" outlineLevel="0" collapsed="false">
      <c r="A370" s="23"/>
      <c r="B370" s="24"/>
      <c r="C370" s="67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5"/>
    </row>
    <row r="371" customFormat="false" ht="12.8" hidden="false" customHeight="false" outlineLevel="0" collapsed="false">
      <c r="A371" s="23"/>
      <c r="B371" s="24"/>
      <c r="C371" s="67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5"/>
    </row>
    <row r="372" customFormat="false" ht="12.8" hidden="false" customHeight="false" outlineLevel="0" collapsed="false">
      <c r="A372" s="23"/>
      <c r="B372" s="24"/>
      <c r="C372" s="67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5"/>
    </row>
    <row r="373" customFormat="false" ht="12.8" hidden="false" customHeight="false" outlineLevel="0" collapsed="false">
      <c r="A373" s="23"/>
      <c r="B373" s="24"/>
      <c r="C373" s="67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5"/>
    </row>
    <row r="374" customFormat="false" ht="12.8" hidden="false" customHeight="false" outlineLevel="0" collapsed="false">
      <c r="A374" s="23"/>
      <c r="B374" s="24"/>
      <c r="C374" s="67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5"/>
    </row>
    <row r="375" customFormat="false" ht="12.8" hidden="false" customHeight="false" outlineLevel="0" collapsed="false">
      <c r="A375" s="23"/>
      <c r="B375" s="24"/>
      <c r="C375" s="67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5"/>
    </row>
    <row r="376" customFormat="false" ht="12.8" hidden="false" customHeight="false" outlineLevel="0" collapsed="false">
      <c r="A376" s="23"/>
      <c r="B376" s="24"/>
      <c r="C376" s="67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5"/>
    </row>
    <row r="377" customFormat="false" ht="12.8" hidden="false" customHeight="false" outlineLevel="0" collapsed="false">
      <c r="A377" s="23"/>
      <c r="B377" s="24"/>
      <c r="C377" s="67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5"/>
    </row>
    <row r="378" customFormat="false" ht="12.8" hidden="false" customHeight="false" outlineLevel="0" collapsed="false">
      <c r="A378" s="23"/>
      <c r="B378" s="24"/>
      <c r="C378" s="67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5"/>
    </row>
    <row r="379" customFormat="false" ht="12.8" hidden="false" customHeight="false" outlineLevel="0" collapsed="false">
      <c r="A379" s="23"/>
      <c r="B379" s="24"/>
      <c r="C379" s="67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5"/>
    </row>
    <row r="380" customFormat="false" ht="12.8" hidden="false" customHeight="false" outlineLevel="0" collapsed="false">
      <c r="A380" s="23"/>
      <c r="B380" s="24"/>
      <c r="C380" s="67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5"/>
    </row>
    <row r="381" customFormat="false" ht="12.8" hidden="false" customHeight="false" outlineLevel="0" collapsed="false">
      <c r="A381" s="23"/>
      <c r="B381" s="24"/>
      <c r="C381" s="67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5"/>
    </row>
    <row r="382" customFormat="false" ht="12.8" hidden="false" customHeight="false" outlineLevel="0" collapsed="false">
      <c r="A382" s="23"/>
      <c r="B382" s="24"/>
      <c r="C382" s="67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5"/>
    </row>
    <row r="383" customFormat="false" ht="12.8" hidden="false" customHeight="false" outlineLevel="0" collapsed="false">
      <c r="A383" s="23"/>
      <c r="B383" s="24"/>
      <c r="C383" s="67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5"/>
    </row>
    <row r="384" customFormat="false" ht="12.8" hidden="false" customHeight="false" outlineLevel="0" collapsed="false">
      <c r="A384" s="23"/>
      <c r="B384" s="24"/>
      <c r="C384" s="67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5"/>
    </row>
    <row r="385" customFormat="false" ht="12.8" hidden="false" customHeight="false" outlineLevel="0" collapsed="false">
      <c r="A385" s="23"/>
      <c r="B385" s="24"/>
      <c r="C385" s="67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5"/>
    </row>
    <row r="386" customFormat="false" ht="12.8" hidden="false" customHeight="false" outlineLevel="0" collapsed="false">
      <c r="A386" s="23"/>
      <c r="B386" s="24"/>
      <c r="C386" s="67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5"/>
    </row>
    <row r="387" customFormat="false" ht="12.8" hidden="false" customHeight="false" outlineLevel="0" collapsed="false">
      <c r="A387" s="23"/>
      <c r="B387" s="24"/>
      <c r="C387" s="67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5"/>
    </row>
    <row r="388" customFormat="false" ht="12.8" hidden="false" customHeight="false" outlineLevel="0" collapsed="false">
      <c r="A388" s="23"/>
      <c r="B388" s="24"/>
      <c r="C388" s="67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5"/>
    </row>
    <row r="389" customFormat="false" ht="12.8" hidden="false" customHeight="false" outlineLevel="0" collapsed="false">
      <c r="A389" s="23"/>
      <c r="B389" s="24"/>
      <c r="C389" s="67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5"/>
    </row>
    <row r="390" customFormat="false" ht="12.8" hidden="false" customHeight="false" outlineLevel="0" collapsed="false">
      <c r="A390" s="23"/>
      <c r="B390" s="24"/>
      <c r="C390" s="67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5"/>
    </row>
    <row r="391" customFormat="false" ht="12.8" hidden="false" customHeight="false" outlineLevel="0" collapsed="false">
      <c r="A391" s="23"/>
      <c r="B391" s="24"/>
      <c r="C391" s="67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5"/>
    </row>
    <row r="392" customFormat="false" ht="12.8" hidden="false" customHeight="false" outlineLevel="0" collapsed="false">
      <c r="A392" s="23"/>
      <c r="B392" s="24"/>
      <c r="C392" s="67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5"/>
    </row>
    <row r="393" customFormat="false" ht="12.8" hidden="false" customHeight="false" outlineLevel="0" collapsed="false">
      <c r="A393" s="23"/>
      <c r="B393" s="24"/>
      <c r="C393" s="67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5"/>
    </row>
    <row r="394" customFormat="false" ht="12.8" hidden="false" customHeight="false" outlineLevel="0" collapsed="false">
      <c r="A394" s="23"/>
      <c r="B394" s="24"/>
      <c r="C394" s="67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5"/>
    </row>
    <row r="395" customFormat="false" ht="12.8" hidden="false" customHeight="false" outlineLevel="0" collapsed="false">
      <c r="A395" s="23"/>
      <c r="B395" s="24"/>
      <c r="C395" s="67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5"/>
    </row>
    <row r="396" customFormat="false" ht="12.8" hidden="false" customHeight="false" outlineLevel="0" collapsed="false">
      <c r="A396" s="23"/>
      <c r="B396" s="24"/>
      <c r="C396" s="67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5"/>
    </row>
    <row r="397" customFormat="false" ht="12.8" hidden="false" customHeight="false" outlineLevel="0" collapsed="false">
      <c r="A397" s="23"/>
      <c r="B397" s="24"/>
      <c r="C397" s="67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5"/>
    </row>
    <row r="398" customFormat="false" ht="12.8" hidden="false" customHeight="false" outlineLevel="0" collapsed="false">
      <c r="A398" s="23"/>
      <c r="B398" s="24"/>
      <c r="C398" s="67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5"/>
    </row>
    <row r="399" customFormat="false" ht="12.8" hidden="false" customHeight="false" outlineLevel="0" collapsed="false">
      <c r="A399" s="23"/>
      <c r="B399" s="24"/>
      <c r="C399" s="67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5"/>
    </row>
    <row r="400" customFormat="false" ht="12.8" hidden="false" customHeight="false" outlineLevel="0" collapsed="false">
      <c r="A400" s="23"/>
      <c r="B400" s="24"/>
      <c r="C400" s="67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5"/>
    </row>
    <row r="401" customFormat="false" ht="12.8" hidden="false" customHeight="false" outlineLevel="0" collapsed="false">
      <c r="A401" s="23"/>
      <c r="B401" s="24"/>
      <c r="C401" s="67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5"/>
    </row>
    <row r="402" customFormat="false" ht="12.8" hidden="false" customHeight="false" outlineLevel="0" collapsed="false">
      <c r="A402" s="23"/>
      <c r="B402" s="24"/>
      <c r="C402" s="67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5"/>
    </row>
    <row r="403" customFormat="false" ht="12.8" hidden="false" customHeight="false" outlineLevel="0" collapsed="false">
      <c r="A403" s="23"/>
      <c r="B403" s="24"/>
      <c r="C403" s="67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5"/>
    </row>
    <row r="404" customFormat="false" ht="12.8" hidden="false" customHeight="false" outlineLevel="0" collapsed="false">
      <c r="A404" s="23"/>
      <c r="B404" s="24"/>
      <c r="C404" s="67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5"/>
    </row>
    <row r="405" customFormat="false" ht="12.8" hidden="false" customHeight="false" outlineLevel="0" collapsed="false">
      <c r="A405" s="23"/>
      <c r="B405" s="24"/>
      <c r="C405" s="67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5"/>
    </row>
    <row r="406" customFormat="false" ht="12.8" hidden="false" customHeight="false" outlineLevel="0" collapsed="false">
      <c r="A406" s="23"/>
      <c r="B406" s="24"/>
      <c r="C406" s="67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5"/>
    </row>
    <row r="407" customFormat="false" ht="12.8" hidden="false" customHeight="false" outlineLevel="0" collapsed="false">
      <c r="A407" s="23"/>
      <c r="B407" s="24"/>
      <c r="C407" s="67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5"/>
    </row>
    <row r="408" customFormat="false" ht="12.8" hidden="false" customHeight="false" outlineLevel="0" collapsed="false">
      <c r="A408" s="23"/>
      <c r="B408" s="24"/>
      <c r="C408" s="67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5"/>
    </row>
    <row r="409" customFormat="false" ht="12.8" hidden="false" customHeight="false" outlineLevel="0" collapsed="false">
      <c r="A409" s="23"/>
      <c r="B409" s="24"/>
      <c r="C409" s="67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5"/>
    </row>
    <row r="410" customFormat="false" ht="12.8" hidden="false" customHeight="false" outlineLevel="0" collapsed="false">
      <c r="A410" s="23"/>
      <c r="B410" s="24"/>
      <c r="C410" s="67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5"/>
    </row>
    <row r="411" customFormat="false" ht="12.8" hidden="false" customHeight="false" outlineLevel="0" collapsed="false">
      <c r="A411" s="23"/>
      <c r="B411" s="24"/>
      <c r="C411" s="67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5"/>
    </row>
    <row r="412" customFormat="false" ht="12.8" hidden="false" customHeight="false" outlineLevel="0" collapsed="false">
      <c r="A412" s="23"/>
      <c r="B412" s="24"/>
      <c r="C412" s="67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5"/>
    </row>
    <row r="413" customFormat="false" ht="12.8" hidden="false" customHeight="false" outlineLevel="0" collapsed="false">
      <c r="A413" s="23"/>
      <c r="B413" s="24"/>
      <c r="C413" s="67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5"/>
    </row>
    <row r="414" customFormat="false" ht="12.8" hidden="false" customHeight="false" outlineLevel="0" collapsed="false">
      <c r="A414" s="23"/>
      <c r="B414" s="24"/>
      <c r="C414" s="67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5"/>
    </row>
    <row r="415" customFormat="false" ht="12.8" hidden="false" customHeight="false" outlineLevel="0" collapsed="false">
      <c r="A415" s="23"/>
      <c r="B415" s="24"/>
      <c r="C415" s="67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5"/>
    </row>
    <row r="416" customFormat="false" ht="12.8" hidden="false" customHeight="false" outlineLevel="0" collapsed="false">
      <c r="A416" s="23"/>
      <c r="B416" s="24"/>
      <c r="C416" s="67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5"/>
    </row>
    <row r="417" customFormat="false" ht="12.8" hidden="false" customHeight="false" outlineLevel="0" collapsed="false">
      <c r="A417" s="23"/>
      <c r="B417" s="24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5"/>
    </row>
    <row r="418" customFormat="false" ht="12.8" hidden="false" customHeight="false" outlineLevel="0" collapsed="false">
      <c r="A418" s="23"/>
      <c r="B418" s="24"/>
      <c r="C418" s="67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5"/>
    </row>
    <row r="419" customFormat="false" ht="12.8" hidden="false" customHeight="false" outlineLevel="0" collapsed="false">
      <c r="A419" s="23"/>
      <c r="B419" s="24"/>
      <c r="C419" s="67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5"/>
    </row>
    <row r="420" customFormat="false" ht="12.8" hidden="false" customHeight="false" outlineLevel="0" collapsed="false">
      <c r="A420" s="23"/>
      <c r="B420" s="24"/>
      <c r="C420" s="67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5"/>
    </row>
    <row r="421" customFormat="false" ht="12.8" hidden="false" customHeight="false" outlineLevel="0" collapsed="false">
      <c r="A421" s="23"/>
      <c r="B421" s="24"/>
      <c r="C421" s="67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5"/>
    </row>
    <row r="422" customFormat="false" ht="12.8" hidden="false" customHeight="false" outlineLevel="0" collapsed="false">
      <c r="A422" s="23"/>
      <c r="B422" s="24"/>
      <c r="C422" s="67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5"/>
    </row>
    <row r="423" customFormat="false" ht="12.8" hidden="false" customHeight="false" outlineLevel="0" collapsed="false">
      <c r="A423" s="23"/>
      <c r="B423" s="24"/>
      <c r="C423" s="67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5"/>
    </row>
    <row r="424" customFormat="false" ht="12.8" hidden="false" customHeight="false" outlineLevel="0" collapsed="false">
      <c r="A424" s="23"/>
      <c r="B424" s="24"/>
      <c r="C424" s="67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5"/>
    </row>
    <row r="425" customFormat="false" ht="12.8" hidden="false" customHeight="false" outlineLevel="0" collapsed="false">
      <c r="A425" s="23"/>
      <c r="B425" s="24"/>
      <c r="C425" s="67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5"/>
    </row>
    <row r="426" customFormat="false" ht="12.8" hidden="false" customHeight="false" outlineLevel="0" collapsed="false">
      <c r="A426" s="23"/>
      <c r="B426" s="24"/>
      <c r="C426" s="67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5"/>
    </row>
    <row r="427" customFormat="false" ht="12.8" hidden="false" customHeight="false" outlineLevel="0" collapsed="false">
      <c r="A427" s="23"/>
      <c r="B427" s="24"/>
      <c r="C427" s="67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5"/>
    </row>
    <row r="428" customFormat="false" ht="12.8" hidden="false" customHeight="false" outlineLevel="0" collapsed="false">
      <c r="A428" s="23"/>
      <c r="B428" s="24"/>
      <c r="C428" s="67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5"/>
    </row>
    <row r="429" customFormat="false" ht="12.8" hidden="false" customHeight="false" outlineLevel="0" collapsed="false">
      <c r="A429" s="23"/>
      <c r="B429" s="24"/>
      <c r="C429" s="67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5"/>
    </row>
    <row r="430" customFormat="false" ht="12.8" hidden="false" customHeight="false" outlineLevel="0" collapsed="false">
      <c r="A430" s="23"/>
      <c r="B430" s="24"/>
      <c r="C430" s="67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5"/>
    </row>
    <row r="431" customFormat="false" ht="12.8" hidden="false" customHeight="false" outlineLevel="0" collapsed="false">
      <c r="A431" s="23"/>
      <c r="B431" s="24"/>
      <c r="C431" s="67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5"/>
    </row>
    <row r="432" customFormat="false" ht="12.8" hidden="false" customHeight="false" outlineLevel="0" collapsed="false">
      <c r="A432" s="23"/>
      <c r="B432" s="24"/>
      <c r="C432" s="67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5"/>
    </row>
    <row r="433" customFormat="false" ht="12.8" hidden="false" customHeight="false" outlineLevel="0" collapsed="false">
      <c r="A433" s="23"/>
      <c r="B433" s="24"/>
      <c r="C433" s="67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5"/>
    </row>
    <row r="434" customFormat="false" ht="12.8" hidden="false" customHeight="false" outlineLevel="0" collapsed="false">
      <c r="A434" s="23"/>
      <c r="B434" s="24"/>
      <c r="C434" s="67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5"/>
    </row>
    <row r="435" customFormat="false" ht="12.8" hidden="false" customHeight="false" outlineLevel="0" collapsed="false">
      <c r="A435" s="23"/>
      <c r="B435" s="24"/>
      <c r="C435" s="67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5"/>
    </row>
    <row r="436" customFormat="false" ht="12.8" hidden="false" customHeight="false" outlineLevel="0" collapsed="false">
      <c r="A436" s="23"/>
      <c r="B436" s="24"/>
      <c r="C436" s="67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5"/>
    </row>
    <row r="437" customFormat="false" ht="12.8" hidden="false" customHeight="false" outlineLevel="0" collapsed="false">
      <c r="A437" s="23"/>
      <c r="B437" s="24"/>
      <c r="C437" s="67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5"/>
    </row>
    <row r="438" customFormat="false" ht="12.8" hidden="false" customHeight="false" outlineLevel="0" collapsed="false">
      <c r="A438" s="23"/>
      <c r="B438" s="24"/>
      <c r="C438" s="67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5"/>
    </row>
    <row r="439" customFormat="false" ht="12.8" hidden="false" customHeight="false" outlineLevel="0" collapsed="false">
      <c r="A439" s="23"/>
      <c r="B439" s="24"/>
      <c r="C439" s="67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5"/>
    </row>
    <row r="440" customFormat="false" ht="12.8" hidden="false" customHeight="false" outlineLevel="0" collapsed="false">
      <c r="A440" s="23"/>
      <c r="B440" s="24"/>
      <c r="C440" s="67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5"/>
    </row>
    <row r="441" customFormat="false" ht="12.8" hidden="false" customHeight="false" outlineLevel="0" collapsed="false">
      <c r="A441" s="23"/>
      <c r="B441" s="24"/>
      <c r="C441" s="67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5"/>
    </row>
    <row r="442" customFormat="false" ht="12.8" hidden="false" customHeight="false" outlineLevel="0" collapsed="false">
      <c r="A442" s="23"/>
      <c r="B442" s="24"/>
      <c r="C442" s="67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5"/>
    </row>
    <row r="443" customFormat="false" ht="12.8" hidden="false" customHeight="false" outlineLevel="0" collapsed="false">
      <c r="A443" s="23"/>
      <c r="B443" s="24"/>
      <c r="C443" s="67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5"/>
    </row>
    <row r="444" customFormat="false" ht="12.8" hidden="false" customHeight="false" outlineLevel="0" collapsed="false">
      <c r="A444" s="23"/>
      <c r="B444" s="24"/>
      <c r="C444" s="67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5"/>
    </row>
    <row r="445" customFormat="false" ht="12.8" hidden="false" customHeight="false" outlineLevel="0" collapsed="false">
      <c r="A445" s="23"/>
      <c r="B445" s="24"/>
      <c r="C445" s="67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5"/>
    </row>
    <row r="446" customFormat="false" ht="12.8" hidden="false" customHeight="false" outlineLevel="0" collapsed="false">
      <c r="A446" s="23"/>
      <c r="B446" s="24"/>
      <c r="C446" s="67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5"/>
    </row>
    <row r="447" customFormat="false" ht="12.8" hidden="false" customHeight="false" outlineLevel="0" collapsed="false">
      <c r="A447" s="23"/>
      <c r="B447" s="24"/>
      <c r="C447" s="67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5"/>
    </row>
    <row r="448" customFormat="false" ht="12.8" hidden="false" customHeight="false" outlineLevel="0" collapsed="false">
      <c r="A448" s="23"/>
      <c r="B448" s="24"/>
      <c r="C448" s="67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5"/>
    </row>
    <row r="449" customFormat="false" ht="12.8" hidden="false" customHeight="false" outlineLevel="0" collapsed="false">
      <c r="A449" s="23"/>
      <c r="B449" s="24"/>
      <c r="C449" s="67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5"/>
    </row>
    <row r="450" customFormat="false" ht="12.8" hidden="false" customHeight="false" outlineLevel="0" collapsed="false">
      <c r="A450" s="23"/>
      <c r="B450" s="24"/>
      <c r="C450" s="67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5"/>
    </row>
    <row r="451" customFormat="false" ht="12.8" hidden="false" customHeight="false" outlineLevel="0" collapsed="false">
      <c r="A451" s="23"/>
      <c r="B451" s="24"/>
      <c r="C451" s="67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5"/>
    </row>
    <row r="452" customFormat="false" ht="12.8" hidden="false" customHeight="false" outlineLevel="0" collapsed="false">
      <c r="A452" s="23"/>
      <c r="B452" s="24"/>
      <c r="C452" s="67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5"/>
    </row>
    <row r="453" customFormat="false" ht="12.8" hidden="false" customHeight="false" outlineLevel="0" collapsed="false">
      <c r="A453" s="23"/>
      <c r="B453" s="24"/>
      <c r="C453" s="67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5"/>
    </row>
    <row r="454" customFormat="false" ht="12.8" hidden="false" customHeight="false" outlineLevel="0" collapsed="false">
      <c r="A454" s="23"/>
      <c r="B454" s="24"/>
      <c r="C454" s="67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5"/>
    </row>
    <row r="455" customFormat="false" ht="12.8" hidden="false" customHeight="false" outlineLevel="0" collapsed="false">
      <c r="A455" s="23"/>
      <c r="B455" s="24"/>
      <c r="C455" s="67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5"/>
    </row>
    <row r="456" customFormat="false" ht="12.8" hidden="false" customHeight="false" outlineLevel="0" collapsed="false">
      <c r="A456" s="23"/>
      <c r="B456" s="24"/>
      <c r="C456" s="67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5"/>
    </row>
    <row r="457" customFormat="false" ht="12.8" hidden="false" customHeight="false" outlineLevel="0" collapsed="false">
      <c r="A457" s="23"/>
      <c r="B457" s="24"/>
      <c r="C457" s="67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5"/>
    </row>
    <row r="458" customFormat="false" ht="12.8" hidden="false" customHeight="false" outlineLevel="0" collapsed="false">
      <c r="A458" s="23"/>
      <c r="B458" s="24"/>
      <c r="C458" s="67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5"/>
    </row>
    <row r="459" customFormat="false" ht="12.8" hidden="false" customHeight="false" outlineLevel="0" collapsed="false">
      <c r="A459" s="23"/>
      <c r="B459" s="24"/>
      <c r="C459" s="67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5"/>
    </row>
    <row r="460" customFormat="false" ht="12.8" hidden="false" customHeight="false" outlineLevel="0" collapsed="false">
      <c r="A460" s="23"/>
      <c r="B460" s="24"/>
      <c r="C460" s="67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5"/>
    </row>
    <row r="461" customFormat="false" ht="12.8" hidden="false" customHeight="false" outlineLevel="0" collapsed="false">
      <c r="A461" s="23"/>
      <c r="B461" s="24"/>
      <c r="C461" s="67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5"/>
    </row>
    <row r="462" customFormat="false" ht="12.8" hidden="false" customHeight="false" outlineLevel="0" collapsed="false">
      <c r="A462" s="23"/>
      <c r="B462" s="24"/>
      <c r="C462" s="67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5"/>
    </row>
    <row r="463" customFormat="false" ht="12.8" hidden="false" customHeight="false" outlineLevel="0" collapsed="false">
      <c r="A463" s="23"/>
      <c r="B463" s="24"/>
      <c r="C463" s="67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5"/>
    </row>
    <row r="464" customFormat="false" ht="12.8" hidden="false" customHeight="false" outlineLevel="0" collapsed="false">
      <c r="A464" s="23"/>
      <c r="B464" s="24"/>
      <c r="C464" s="67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5"/>
    </row>
    <row r="465" customFormat="false" ht="12.8" hidden="false" customHeight="false" outlineLevel="0" collapsed="false">
      <c r="A465" s="23"/>
      <c r="B465" s="24"/>
      <c r="C465" s="67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5"/>
    </row>
    <row r="466" customFormat="false" ht="12.8" hidden="false" customHeight="false" outlineLevel="0" collapsed="false">
      <c r="A466" s="23"/>
      <c r="B466" s="24"/>
      <c r="C466" s="67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5"/>
    </row>
    <row r="467" customFormat="false" ht="12.8" hidden="false" customHeight="false" outlineLevel="0" collapsed="false">
      <c r="A467" s="23"/>
      <c r="B467" s="24"/>
      <c r="C467" s="67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5"/>
    </row>
    <row r="468" customFormat="false" ht="12.8" hidden="false" customHeight="false" outlineLevel="0" collapsed="false">
      <c r="A468" s="23"/>
      <c r="B468" s="24"/>
      <c r="C468" s="67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5"/>
    </row>
    <row r="469" customFormat="false" ht="12.8" hidden="false" customHeight="false" outlineLevel="0" collapsed="false">
      <c r="A469" s="23"/>
      <c r="B469" s="24"/>
      <c r="C469" s="67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5"/>
    </row>
    <row r="470" customFormat="false" ht="12.8" hidden="false" customHeight="false" outlineLevel="0" collapsed="false">
      <c r="A470" s="23"/>
      <c r="B470" s="24"/>
      <c r="C470" s="67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5"/>
    </row>
    <row r="471" customFormat="false" ht="12.8" hidden="false" customHeight="false" outlineLevel="0" collapsed="false">
      <c r="A471" s="23"/>
      <c r="B471" s="24"/>
      <c r="C471" s="67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5"/>
    </row>
    <row r="472" customFormat="false" ht="12.8" hidden="false" customHeight="false" outlineLevel="0" collapsed="false">
      <c r="A472" s="23"/>
      <c r="B472" s="24"/>
      <c r="C472" s="67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5"/>
    </row>
    <row r="473" customFormat="false" ht="12.8" hidden="false" customHeight="false" outlineLevel="0" collapsed="false">
      <c r="A473" s="23"/>
      <c r="B473" s="24"/>
      <c r="C473" s="67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5"/>
    </row>
    <row r="474" customFormat="false" ht="12.8" hidden="false" customHeight="false" outlineLevel="0" collapsed="false">
      <c r="A474" s="23"/>
      <c r="B474" s="24"/>
      <c r="C474" s="67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5"/>
    </row>
    <row r="475" customFormat="false" ht="12.8" hidden="false" customHeight="false" outlineLevel="0" collapsed="false">
      <c r="A475" s="23"/>
      <c r="B475" s="24"/>
      <c r="C475" s="67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5"/>
    </row>
    <row r="476" customFormat="false" ht="12.8" hidden="false" customHeight="false" outlineLevel="0" collapsed="false">
      <c r="A476" s="23"/>
      <c r="B476" s="24"/>
      <c r="C476" s="67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5"/>
    </row>
    <row r="477" customFormat="false" ht="12.8" hidden="false" customHeight="false" outlineLevel="0" collapsed="false">
      <c r="A477" s="23"/>
      <c r="B477" s="24"/>
      <c r="C477" s="67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5"/>
    </row>
    <row r="478" customFormat="false" ht="12.8" hidden="false" customHeight="false" outlineLevel="0" collapsed="false">
      <c r="A478" s="23"/>
      <c r="B478" s="24"/>
      <c r="C478" s="67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5"/>
    </row>
    <row r="479" customFormat="false" ht="12.8" hidden="false" customHeight="false" outlineLevel="0" collapsed="false">
      <c r="A479" s="23"/>
      <c r="B479" s="24"/>
      <c r="C479" s="67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5"/>
    </row>
    <row r="480" customFormat="false" ht="12.8" hidden="false" customHeight="false" outlineLevel="0" collapsed="false">
      <c r="A480" s="23"/>
      <c r="B480" s="24"/>
      <c r="C480" s="67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5"/>
    </row>
    <row r="481" customFormat="false" ht="12.8" hidden="false" customHeight="false" outlineLevel="0" collapsed="false">
      <c r="A481" s="23"/>
      <c r="B481" s="24"/>
      <c r="C481" s="67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5"/>
    </row>
    <row r="482" customFormat="false" ht="12.8" hidden="false" customHeight="false" outlineLevel="0" collapsed="false">
      <c r="A482" s="23"/>
      <c r="B482" s="24"/>
      <c r="C482" s="67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5"/>
    </row>
    <row r="483" customFormat="false" ht="12.8" hidden="false" customHeight="false" outlineLevel="0" collapsed="false">
      <c r="A483" s="23"/>
      <c r="B483" s="24"/>
      <c r="C483" s="67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5"/>
    </row>
    <row r="484" customFormat="false" ht="12.8" hidden="false" customHeight="false" outlineLevel="0" collapsed="false">
      <c r="A484" s="23"/>
      <c r="B484" s="24"/>
      <c r="C484" s="67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5"/>
    </row>
    <row r="485" customFormat="false" ht="12.8" hidden="false" customHeight="false" outlineLevel="0" collapsed="false">
      <c r="A485" s="23"/>
      <c r="B485" s="24"/>
      <c r="C485" s="67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5"/>
    </row>
    <row r="486" customFormat="false" ht="12.8" hidden="false" customHeight="false" outlineLevel="0" collapsed="false">
      <c r="A486" s="23"/>
      <c r="B486" s="24"/>
      <c r="C486" s="67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5"/>
    </row>
    <row r="487" customFormat="false" ht="12.8" hidden="false" customHeight="false" outlineLevel="0" collapsed="false">
      <c r="A487" s="23"/>
      <c r="B487" s="24"/>
      <c r="C487" s="67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5"/>
    </row>
    <row r="488" customFormat="false" ht="12.8" hidden="false" customHeight="false" outlineLevel="0" collapsed="false">
      <c r="A488" s="23"/>
      <c r="B488" s="24"/>
      <c r="C488" s="67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5"/>
    </row>
    <row r="489" customFormat="false" ht="12.8" hidden="false" customHeight="false" outlineLevel="0" collapsed="false">
      <c r="A489" s="23"/>
      <c r="B489" s="24"/>
      <c r="C489" s="67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5"/>
    </row>
    <row r="490" customFormat="false" ht="12.8" hidden="false" customHeight="false" outlineLevel="0" collapsed="false">
      <c r="A490" s="23"/>
      <c r="B490" s="24"/>
      <c r="C490" s="67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5"/>
    </row>
    <row r="491" customFormat="false" ht="12.8" hidden="false" customHeight="false" outlineLevel="0" collapsed="false">
      <c r="A491" s="23"/>
      <c r="B491" s="24"/>
      <c r="C491" s="67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5"/>
    </row>
    <row r="492" customFormat="false" ht="12.8" hidden="false" customHeight="false" outlineLevel="0" collapsed="false">
      <c r="A492" s="23"/>
      <c r="B492" s="24"/>
      <c r="C492" s="67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5"/>
    </row>
    <row r="493" customFormat="false" ht="12.8" hidden="false" customHeight="false" outlineLevel="0" collapsed="false">
      <c r="A493" s="23"/>
      <c r="B493" s="24"/>
      <c r="C493" s="67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5"/>
    </row>
    <row r="494" customFormat="false" ht="12.8" hidden="false" customHeight="false" outlineLevel="0" collapsed="false">
      <c r="A494" s="23"/>
      <c r="B494" s="24"/>
      <c r="C494" s="67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5"/>
    </row>
    <row r="495" customFormat="false" ht="12.8" hidden="false" customHeight="false" outlineLevel="0" collapsed="false">
      <c r="A495" s="23"/>
      <c r="B495" s="24"/>
      <c r="C495" s="67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5"/>
    </row>
    <row r="496" customFormat="false" ht="12.8" hidden="false" customHeight="false" outlineLevel="0" collapsed="false">
      <c r="A496" s="23"/>
      <c r="B496" s="24"/>
      <c r="C496" s="67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5"/>
    </row>
    <row r="497" customFormat="false" ht="12.8" hidden="false" customHeight="false" outlineLevel="0" collapsed="false">
      <c r="A497" s="23"/>
      <c r="B497" s="24"/>
      <c r="C497" s="67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5"/>
    </row>
    <row r="498" customFormat="false" ht="12.8" hidden="false" customHeight="false" outlineLevel="0" collapsed="false">
      <c r="A498" s="23"/>
      <c r="B498" s="24"/>
      <c r="C498" s="67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5"/>
    </row>
    <row r="499" customFormat="false" ht="12.8" hidden="false" customHeight="false" outlineLevel="0" collapsed="false">
      <c r="A499" s="23"/>
      <c r="B499" s="24"/>
      <c r="C499" s="67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5"/>
    </row>
    <row r="500" customFormat="false" ht="12.8" hidden="false" customHeight="false" outlineLevel="0" collapsed="false">
      <c r="A500" s="23"/>
      <c r="B500" s="24"/>
      <c r="C500" s="67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5"/>
    </row>
    <row r="501" customFormat="false" ht="12.8" hidden="false" customHeight="false" outlineLevel="0" collapsed="false">
      <c r="A501" s="23"/>
      <c r="B501" s="24"/>
      <c r="C501" s="67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5"/>
    </row>
    <row r="502" customFormat="false" ht="12.8" hidden="false" customHeight="false" outlineLevel="0" collapsed="false">
      <c r="A502" s="23"/>
      <c r="B502" s="24"/>
      <c r="C502" s="67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5"/>
    </row>
    <row r="503" customFormat="false" ht="12.8" hidden="false" customHeight="false" outlineLevel="0" collapsed="false">
      <c r="A503" s="23"/>
      <c r="B503" s="24"/>
      <c r="C503" s="67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5"/>
    </row>
    <row r="504" customFormat="false" ht="12.8" hidden="false" customHeight="false" outlineLevel="0" collapsed="false">
      <c r="A504" s="23"/>
      <c r="B504" s="24"/>
      <c r="C504" s="67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5"/>
    </row>
    <row r="505" customFormat="false" ht="12.8" hidden="false" customHeight="false" outlineLevel="0" collapsed="false">
      <c r="A505" s="23"/>
      <c r="B505" s="24"/>
      <c r="C505" s="67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5"/>
    </row>
    <row r="506" customFormat="false" ht="12.8" hidden="false" customHeight="false" outlineLevel="0" collapsed="false">
      <c r="A506" s="23"/>
      <c r="B506" s="24"/>
      <c r="C506" s="67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5"/>
    </row>
    <row r="507" customFormat="false" ht="12.8" hidden="false" customHeight="false" outlineLevel="0" collapsed="false">
      <c r="A507" s="23"/>
      <c r="B507" s="24"/>
      <c r="C507" s="67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5"/>
    </row>
    <row r="508" customFormat="false" ht="12.8" hidden="false" customHeight="false" outlineLevel="0" collapsed="false">
      <c r="A508" s="23"/>
      <c r="B508" s="24"/>
      <c r="C508" s="67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5"/>
    </row>
    <row r="509" customFormat="false" ht="12.8" hidden="false" customHeight="false" outlineLevel="0" collapsed="false">
      <c r="A509" s="23"/>
      <c r="B509" s="24"/>
      <c r="C509" s="67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5"/>
    </row>
    <row r="510" customFormat="false" ht="12.8" hidden="false" customHeight="false" outlineLevel="0" collapsed="false">
      <c r="A510" s="23"/>
      <c r="B510" s="24"/>
      <c r="C510" s="67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5"/>
    </row>
    <row r="511" customFormat="false" ht="12.8" hidden="false" customHeight="false" outlineLevel="0" collapsed="false">
      <c r="A511" s="23"/>
      <c r="B511" s="24"/>
      <c r="C511" s="67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5"/>
    </row>
    <row r="512" customFormat="false" ht="12.8" hidden="false" customHeight="false" outlineLevel="0" collapsed="false">
      <c r="A512" s="23"/>
      <c r="B512" s="24"/>
      <c r="C512" s="67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5"/>
    </row>
    <row r="513" customFormat="false" ht="12.8" hidden="false" customHeight="false" outlineLevel="0" collapsed="false">
      <c r="A513" s="23"/>
      <c r="B513" s="24"/>
      <c r="C513" s="67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5"/>
    </row>
    <row r="514" customFormat="false" ht="12.8" hidden="false" customHeight="false" outlineLevel="0" collapsed="false">
      <c r="A514" s="23"/>
      <c r="B514" s="24"/>
      <c r="C514" s="67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5"/>
    </row>
    <row r="515" customFormat="false" ht="12.8" hidden="false" customHeight="false" outlineLevel="0" collapsed="false">
      <c r="A515" s="23"/>
      <c r="B515" s="24"/>
      <c r="C515" s="67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5"/>
    </row>
    <row r="516" customFormat="false" ht="12.8" hidden="false" customHeight="false" outlineLevel="0" collapsed="false">
      <c r="A516" s="23"/>
      <c r="B516" s="24"/>
      <c r="C516" s="67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5"/>
    </row>
    <row r="517" customFormat="false" ht="12.8" hidden="false" customHeight="false" outlineLevel="0" collapsed="false">
      <c r="A517" s="23"/>
      <c r="B517" s="24"/>
      <c r="C517" s="67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5"/>
    </row>
    <row r="518" customFormat="false" ht="12.8" hidden="false" customHeight="false" outlineLevel="0" collapsed="false">
      <c r="A518" s="23"/>
      <c r="B518" s="24"/>
      <c r="C518" s="67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5"/>
    </row>
    <row r="519" customFormat="false" ht="12.8" hidden="false" customHeight="false" outlineLevel="0" collapsed="false">
      <c r="A519" s="23"/>
      <c r="B519" s="24"/>
      <c r="C519" s="67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5"/>
    </row>
    <row r="520" customFormat="false" ht="12.8" hidden="false" customHeight="false" outlineLevel="0" collapsed="false">
      <c r="A520" s="23"/>
      <c r="B520" s="24"/>
      <c r="C520" s="67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5"/>
    </row>
    <row r="521" customFormat="false" ht="12.8" hidden="false" customHeight="false" outlineLevel="0" collapsed="false">
      <c r="A521" s="23"/>
      <c r="B521" s="24"/>
      <c r="C521" s="67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5"/>
    </row>
    <row r="522" customFormat="false" ht="12.8" hidden="false" customHeight="false" outlineLevel="0" collapsed="false">
      <c r="A522" s="23"/>
      <c r="B522" s="24"/>
      <c r="C522" s="67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5"/>
    </row>
    <row r="523" customFormat="false" ht="12.8" hidden="false" customHeight="false" outlineLevel="0" collapsed="false">
      <c r="A523" s="23"/>
      <c r="B523" s="24"/>
      <c r="C523" s="67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5"/>
    </row>
    <row r="524" customFormat="false" ht="12.8" hidden="false" customHeight="false" outlineLevel="0" collapsed="false">
      <c r="A524" s="23"/>
      <c r="B524" s="24"/>
      <c r="C524" s="67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5"/>
    </row>
    <row r="525" customFormat="false" ht="12.8" hidden="false" customHeight="false" outlineLevel="0" collapsed="false">
      <c r="A525" s="23"/>
      <c r="B525" s="24"/>
      <c r="C525" s="67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5"/>
    </row>
    <row r="526" customFormat="false" ht="12.8" hidden="false" customHeight="false" outlineLevel="0" collapsed="false">
      <c r="A526" s="23"/>
      <c r="B526" s="24"/>
      <c r="C526" s="67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5"/>
    </row>
    <row r="527" customFormat="false" ht="12.8" hidden="false" customHeight="false" outlineLevel="0" collapsed="false">
      <c r="A527" s="23"/>
      <c r="B527" s="24"/>
      <c r="C527" s="67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5"/>
    </row>
    <row r="528" customFormat="false" ht="12.8" hidden="false" customHeight="false" outlineLevel="0" collapsed="false">
      <c r="A528" s="23"/>
      <c r="B528" s="24"/>
      <c r="C528" s="67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5"/>
    </row>
    <row r="529" customFormat="false" ht="12.8" hidden="false" customHeight="false" outlineLevel="0" collapsed="false">
      <c r="A529" s="23"/>
      <c r="B529" s="24"/>
      <c r="C529" s="67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5"/>
    </row>
    <row r="530" customFormat="false" ht="12.8" hidden="false" customHeight="false" outlineLevel="0" collapsed="false">
      <c r="A530" s="23"/>
      <c r="B530" s="24"/>
      <c r="C530" s="67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5"/>
    </row>
    <row r="531" customFormat="false" ht="12.8" hidden="false" customHeight="false" outlineLevel="0" collapsed="false">
      <c r="A531" s="23"/>
      <c r="B531" s="24"/>
      <c r="C531" s="67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5"/>
    </row>
    <row r="532" customFormat="false" ht="12.8" hidden="false" customHeight="false" outlineLevel="0" collapsed="false">
      <c r="A532" s="23"/>
      <c r="B532" s="24"/>
      <c r="C532" s="67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5"/>
    </row>
    <row r="533" customFormat="false" ht="12.8" hidden="false" customHeight="false" outlineLevel="0" collapsed="false">
      <c r="A533" s="23"/>
      <c r="B533" s="24"/>
      <c r="C533" s="67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5"/>
    </row>
    <row r="534" customFormat="false" ht="12.8" hidden="false" customHeight="false" outlineLevel="0" collapsed="false">
      <c r="A534" s="23"/>
      <c r="B534" s="24"/>
      <c r="C534" s="67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5"/>
    </row>
    <row r="535" customFormat="false" ht="12.8" hidden="false" customHeight="false" outlineLevel="0" collapsed="false">
      <c r="A535" s="23"/>
      <c r="B535" s="24"/>
      <c r="C535" s="67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5"/>
    </row>
    <row r="536" customFormat="false" ht="12.8" hidden="false" customHeight="false" outlineLevel="0" collapsed="false">
      <c r="A536" s="23"/>
      <c r="B536" s="24"/>
      <c r="C536" s="67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5"/>
    </row>
    <row r="537" customFormat="false" ht="12.8" hidden="false" customHeight="false" outlineLevel="0" collapsed="false">
      <c r="A537" s="23"/>
      <c r="B537" s="24"/>
      <c r="C537" s="67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5"/>
    </row>
    <row r="538" customFormat="false" ht="12.8" hidden="false" customHeight="false" outlineLevel="0" collapsed="false">
      <c r="A538" s="23"/>
      <c r="B538" s="24"/>
      <c r="C538" s="67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5"/>
    </row>
    <row r="539" customFormat="false" ht="12.8" hidden="false" customHeight="false" outlineLevel="0" collapsed="false">
      <c r="A539" s="23"/>
      <c r="B539" s="24"/>
      <c r="C539" s="67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5"/>
    </row>
    <row r="540" customFormat="false" ht="12.8" hidden="false" customHeight="false" outlineLevel="0" collapsed="false">
      <c r="A540" s="23"/>
      <c r="B540" s="24"/>
      <c r="C540" s="67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5"/>
    </row>
    <row r="541" customFormat="false" ht="12.8" hidden="false" customHeight="false" outlineLevel="0" collapsed="false">
      <c r="A541" s="23"/>
      <c r="B541" s="24"/>
      <c r="C541" s="67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5"/>
    </row>
    <row r="542" customFormat="false" ht="12.8" hidden="false" customHeight="false" outlineLevel="0" collapsed="false">
      <c r="A542" s="23"/>
      <c r="B542" s="24"/>
      <c r="C542" s="67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5"/>
    </row>
    <row r="543" customFormat="false" ht="12.8" hidden="false" customHeight="false" outlineLevel="0" collapsed="false">
      <c r="A543" s="23"/>
      <c r="B543" s="24"/>
      <c r="C543" s="67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5"/>
    </row>
    <row r="544" customFormat="false" ht="12.8" hidden="false" customHeight="false" outlineLevel="0" collapsed="false">
      <c r="A544" s="23"/>
      <c r="B544" s="24"/>
      <c r="C544" s="67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5"/>
    </row>
    <row r="545" customFormat="false" ht="12.8" hidden="false" customHeight="false" outlineLevel="0" collapsed="false">
      <c r="A545" s="23"/>
      <c r="B545" s="24"/>
      <c r="C545" s="67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5"/>
    </row>
    <row r="546" customFormat="false" ht="12.8" hidden="false" customHeight="false" outlineLevel="0" collapsed="false">
      <c r="A546" s="23"/>
      <c r="B546" s="24"/>
      <c r="C546" s="67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5"/>
    </row>
    <row r="547" customFormat="false" ht="12.8" hidden="false" customHeight="false" outlineLevel="0" collapsed="false">
      <c r="A547" s="23"/>
      <c r="B547" s="24"/>
      <c r="C547" s="67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5"/>
    </row>
    <row r="548" customFormat="false" ht="12.8" hidden="false" customHeight="false" outlineLevel="0" collapsed="false">
      <c r="A548" s="23"/>
      <c r="B548" s="24"/>
      <c r="C548" s="67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5"/>
    </row>
    <row r="549" customFormat="false" ht="12.8" hidden="false" customHeight="false" outlineLevel="0" collapsed="false">
      <c r="A549" s="23"/>
      <c r="B549" s="24"/>
      <c r="C549" s="67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5"/>
    </row>
    <row r="550" customFormat="false" ht="12.8" hidden="false" customHeight="false" outlineLevel="0" collapsed="false">
      <c r="A550" s="23"/>
      <c r="B550" s="24"/>
      <c r="C550" s="67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5"/>
    </row>
    <row r="551" customFormat="false" ht="12.8" hidden="false" customHeight="false" outlineLevel="0" collapsed="false">
      <c r="A551" s="23"/>
      <c r="B551" s="24"/>
      <c r="C551" s="67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5"/>
    </row>
    <row r="552" customFormat="false" ht="12.8" hidden="false" customHeight="false" outlineLevel="0" collapsed="false">
      <c r="A552" s="23"/>
      <c r="B552" s="24"/>
      <c r="C552" s="67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5"/>
    </row>
    <row r="553" customFormat="false" ht="12.8" hidden="false" customHeight="false" outlineLevel="0" collapsed="false">
      <c r="A553" s="23"/>
      <c r="B553" s="24"/>
      <c r="C553" s="67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5"/>
    </row>
    <row r="554" customFormat="false" ht="12.8" hidden="false" customHeight="false" outlineLevel="0" collapsed="false">
      <c r="A554" s="23"/>
      <c r="B554" s="24"/>
      <c r="C554" s="67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5"/>
    </row>
    <row r="555" customFormat="false" ht="12.8" hidden="false" customHeight="false" outlineLevel="0" collapsed="false">
      <c r="A555" s="23"/>
      <c r="B555" s="24"/>
      <c r="C555" s="67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5"/>
    </row>
    <row r="556" customFormat="false" ht="12.8" hidden="false" customHeight="false" outlineLevel="0" collapsed="false">
      <c r="A556" s="23"/>
      <c r="B556" s="24"/>
      <c r="C556" s="67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5"/>
    </row>
    <row r="557" customFormat="false" ht="12.8" hidden="false" customHeight="false" outlineLevel="0" collapsed="false">
      <c r="A557" s="23"/>
      <c r="B557" s="24"/>
      <c r="C557" s="67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5"/>
    </row>
    <row r="558" customFormat="false" ht="12.8" hidden="false" customHeight="false" outlineLevel="0" collapsed="false">
      <c r="A558" s="23"/>
      <c r="B558" s="24"/>
      <c r="C558" s="67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5"/>
    </row>
    <row r="559" customFormat="false" ht="12.8" hidden="false" customHeight="false" outlineLevel="0" collapsed="false">
      <c r="A559" s="23"/>
      <c r="B559" s="24"/>
      <c r="C559" s="67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5"/>
    </row>
    <row r="560" customFormat="false" ht="12.8" hidden="false" customHeight="false" outlineLevel="0" collapsed="false">
      <c r="A560" s="23"/>
      <c r="B560" s="24"/>
      <c r="C560" s="67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5"/>
    </row>
    <row r="561" customFormat="false" ht="12.8" hidden="false" customHeight="false" outlineLevel="0" collapsed="false">
      <c r="A561" s="23"/>
      <c r="B561" s="24"/>
      <c r="C561" s="67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5"/>
    </row>
    <row r="562" customFormat="false" ht="12.8" hidden="false" customHeight="false" outlineLevel="0" collapsed="false">
      <c r="A562" s="23"/>
      <c r="B562" s="24"/>
      <c r="C562" s="67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5"/>
    </row>
    <row r="563" customFormat="false" ht="12.8" hidden="false" customHeight="false" outlineLevel="0" collapsed="false">
      <c r="A563" s="23"/>
      <c r="B563" s="24"/>
      <c r="C563" s="67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5"/>
    </row>
    <row r="564" customFormat="false" ht="12.8" hidden="false" customHeight="false" outlineLevel="0" collapsed="false">
      <c r="A564" s="23"/>
      <c r="B564" s="24"/>
      <c r="C564" s="67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5"/>
    </row>
    <row r="565" customFormat="false" ht="12.8" hidden="false" customHeight="false" outlineLevel="0" collapsed="false">
      <c r="A565" s="23"/>
      <c r="B565" s="24"/>
      <c r="C565" s="67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5"/>
    </row>
    <row r="566" customFormat="false" ht="12.8" hidden="false" customHeight="false" outlineLevel="0" collapsed="false">
      <c r="A566" s="23"/>
      <c r="B566" s="24"/>
      <c r="C566" s="67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5"/>
    </row>
    <row r="567" customFormat="false" ht="12.8" hidden="false" customHeight="false" outlineLevel="0" collapsed="false">
      <c r="A567" s="23"/>
      <c r="B567" s="24"/>
      <c r="C567" s="67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5"/>
    </row>
    <row r="568" customFormat="false" ht="12.8" hidden="false" customHeight="false" outlineLevel="0" collapsed="false">
      <c r="A568" s="23"/>
      <c r="B568" s="24"/>
      <c r="C568" s="67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5"/>
    </row>
    <row r="569" customFormat="false" ht="12.8" hidden="false" customHeight="false" outlineLevel="0" collapsed="false">
      <c r="A569" s="23"/>
      <c r="B569" s="24"/>
      <c r="C569" s="67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5"/>
    </row>
    <row r="570" customFormat="false" ht="12.8" hidden="false" customHeight="false" outlineLevel="0" collapsed="false">
      <c r="A570" s="23"/>
      <c r="B570" s="24"/>
      <c r="C570" s="67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5"/>
    </row>
    <row r="571" customFormat="false" ht="12.8" hidden="false" customHeight="false" outlineLevel="0" collapsed="false">
      <c r="A571" s="23"/>
      <c r="B571" s="24"/>
      <c r="C571" s="67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5"/>
    </row>
    <row r="572" customFormat="false" ht="12.8" hidden="false" customHeight="false" outlineLevel="0" collapsed="false">
      <c r="A572" s="23"/>
      <c r="B572" s="24"/>
      <c r="C572" s="67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5"/>
    </row>
    <row r="573" customFormat="false" ht="12.8" hidden="false" customHeight="false" outlineLevel="0" collapsed="false">
      <c r="A573" s="23"/>
      <c r="B573" s="24"/>
      <c r="C573" s="67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5"/>
    </row>
    <row r="574" customFormat="false" ht="12.8" hidden="false" customHeight="false" outlineLevel="0" collapsed="false">
      <c r="A574" s="23"/>
      <c r="B574" s="24"/>
      <c r="C574" s="67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5"/>
    </row>
    <row r="575" customFormat="false" ht="12.8" hidden="false" customHeight="false" outlineLevel="0" collapsed="false">
      <c r="A575" s="23"/>
      <c r="B575" s="24"/>
      <c r="C575" s="67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5"/>
    </row>
    <row r="576" customFormat="false" ht="12.8" hidden="false" customHeight="false" outlineLevel="0" collapsed="false">
      <c r="A576" s="23"/>
      <c r="B576" s="24"/>
      <c r="C576" s="67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5"/>
    </row>
    <row r="577" customFormat="false" ht="12.8" hidden="false" customHeight="false" outlineLevel="0" collapsed="false">
      <c r="A577" s="23"/>
      <c r="B577" s="24"/>
      <c r="C577" s="67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5"/>
    </row>
    <row r="578" customFormat="false" ht="12.8" hidden="false" customHeight="false" outlineLevel="0" collapsed="false">
      <c r="A578" s="23"/>
      <c r="B578" s="24"/>
      <c r="C578" s="67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5"/>
    </row>
    <row r="579" customFormat="false" ht="12.8" hidden="false" customHeight="false" outlineLevel="0" collapsed="false">
      <c r="A579" s="23"/>
      <c r="B579" s="24"/>
      <c r="C579" s="67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5"/>
    </row>
    <row r="580" customFormat="false" ht="12.8" hidden="false" customHeight="false" outlineLevel="0" collapsed="false">
      <c r="A580" s="23"/>
      <c r="B580" s="24"/>
      <c r="C580" s="67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5"/>
    </row>
    <row r="581" customFormat="false" ht="12.8" hidden="false" customHeight="false" outlineLevel="0" collapsed="false">
      <c r="A581" s="23"/>
      <c r="B581" s="24"/>
      <c r="C581" s="67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5"/>
    </row>
    <row r="582" customFormat="false" ht="12.8" hidden="false" customHeight="false" outlineLevel="0" collapsed="false">
      <c r="A582" s="23"/>
      <c r="B582" s="24"/>
      <c r="C582" s="67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5"/>
    </row>
    <row r="583" customFormat="false" ht="12.8" hidden="false" customHeight="false" outlineLevel="0" collapsed="false">
      <c r="A583" s="23"/>
      <c r="B583" s="24"/>
      <c r="C583" s="67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5"/>
    </row>
    <row r="584" customFormat="false" ht="12.8" hidden="false" customHeight="false" outlineLevel="0" collapsed="false">
      <c r="A584" s="23"/>
      <c r="B584" s="24"/>
      <c r="C584" s="67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5"/>
    </row>
    <row r="585" customFormat="false" ht="12.8" hidden="false" customHeight="false" outlineLevel="0" collapsed="false">
      <c r="A585" s="23"/>
      <c r="B585" s="24"/>
      <c r="C585" s="67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5"/>
    </row>
    <row r="586" customFormat="false" ht="12.8" hidden="false" customHeight="false" outlineLevel="0" collapsed="false">
      <c r="A586" s="23"/>
      <c r="B586" s="24"/>
      <c r="C586" s="67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5"/>
    </row>
    <row r="587" customFormat="false" ht="12.8" hidden="false" customHeight="false" outlineLevel="0" collapsed="false">
      <c r="A587" s="23"/>
      <c r="B587" s="24"/>
      <c r="C587" s="67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5"/>
    </row>
    <row r="588" customFormat="false" ht="12.8" hidden="false" customHeight="false" outlineLevel="0" collapsed="false">
      <c r="A588" s="23"/>
      <c r="B588" s="24"/>
      <c r="C588" s="67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5"/>
    </row>
    <row r="589" customFormat="false" ht="12.8" hidden="false" customHeight="false" outlineLevel="0" collapsed="false">
      <c r="A589" s="23"/>
      <c r="B589" s="24"/>
      <c r="C589" s="67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5"/>
    </row>
    <row r="590" customFormat="false" ht="12.8" hidden="false" customHeight="false" outlineLevel="0" collapsed="false">
      <c r="A590" s="23"/>
      <c r="B590" s="24"/>
      <c r="C590" s="67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5"/>
    </row>
    <row r="591" customFormat="false" ht="12.8" hidden="false" customHeight="false" outlineLevel="0" collapsed="false">
      <c r="A591" s="23"/>
      <c r="B591" s="24"/>
      <c r="C591" s="67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5"/>
    </row>
    <row r="592" customFormat="false" ht="12.8" hidden="false" customHeight="false" outlineLevel="0" collapsed="false">
      <c r="A592" s="23"/>
      <c r="B592" s="24"/>
      <c r="C592" s="67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5"/>
    </row>
    <row r="593" customFormat="false" ht="12.8" hidden="false" customHeight="false" outlineLevel="0" collapsed="false">
      <c r="A593" s="23"/>
      <c r="B593" s="24"/>
      <c r="C593" s="67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5"/>
    </row>
    <row r="594" customFormat="false" ht="12.8" hidden="false" customHeight="false" outlineLevel="0" collapsed="false">
      <c r="A594" s="23"/>
      <c r="B594" s="24"/>
      <c r="C594" s="67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5"/>
    </row>
    <row r="595" customFormat="false" ht="12.8" hidden="false" customHeight="false" outlineLevel="0" collapsed="false">
      <c r="A595" s="23"/>
      <c r="B595" s="24"/>
      <c r="C595" s="67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5"/>
    </row>
    <row r="596" customFormat="false" ht="12.8" hidden="false" customHeight="false" outlineLevel="0" collapsed="false">
      <c r="A596" s="23"/>
      <c r="B596" s="24"/>
      <c r="C596" s="67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5"/>
    </row>
    <row r="597" customFormat="false" ht="12.8" hidden="false" customHeight="false" outlineLevel="0" collapsed="false">
      <c r="A597" s="23"/>
      <c r="B597" s="24"/>
      <c r="C597" s="67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5"/>
    </row>
    <row r="598" customFormat="false" ht="12.8" hidden="false" customHeight="false" outlineLevel="0" collapsed="false">
      <c r="A598" s="23"/>
      <c r="B598" s="24"/>
      <c r="C598" s="67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5"/>
    </row>
    <row r="599" customFormat="false" ht="12.8" hidden="false" customHeight="false" outlineLevel="0" collapsed="false">
      <c r="A599" s="23"/>
      <c r="B599" s="24"/>
      <c r="C599" s="67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5"/>
    </row>
    <row r="600" customFormat="false" ht="12.8" hidden="false" customHeight="false" outlineLevel="0" collapsed="false">
      <c r="A600" s="23"/>
      <c r="B600" s="24"/>
      <c r="C600" s="67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5"/>
    </row>
    <row r="601" customFormat="false" ht="12.8" hidden="false" customHeight="false" outlineLevel="0" collapsed="false">
      <c r="A601" s="23"/>
      <c r="B601" s="24"/>
      <c r="C601" s="67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5"/>
    </row>
    <row r="602" customFormat="false" ht="12.8" hidden="false" customHeight="false" outlineLevel="0" collapsed="false">
      <c r="A602" s="23"/>
      <c r="B602" s="24"/>
      <c r="C602" s="67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5"/>
    </row>
    <row r="603" customFormat="false" ht="12.8" hidden="false" customHeight="false" outlineLevel="0" collapsed="false">
      <c r="A603" s="23"/>
      <c r="B603" s="24"/>
      <c r="C603" s="67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5"/>
    </row>
    <row r="604" customFormat="false" ht="12.8" hidden="false" customHeight="false" outlineLevel="0" collapsed="false">
      <c r="A604" s="23"/>
      <c r="B604" s="24"/>
      <c r="C604" s="67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5"/>
    </row>
    <row r="605" customFormat="false" ht="12.8" hidden="false" customHeight="false" outlineLevel="0" collapsed="false">
      <c r="A605" s="23"/>
      <c r="B605" s="24"/>
      <c r="C605" s="67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5"/>
    </row>
    <row r="606" customFormat="false" ht="12.8" hidden="false" customHeight="false" outlineLevel="0" collapsed="false">
      <c r="A606" s="23"/>
      <c r="B606" s="24"/>
      <c r="C606" s="67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5"/>
    </row>
    <row r="607" customFormat="false" ht="12.8" hidden="false" customHeight="false" outlineLevel="0" collapsed="false">
      <c r="A607" s="23"/>
      <c r="B607" s="24"/>
      <c r="C607" s="67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5"/>
    </row>
    <row r="608" customFormat="false" ht="12.8" hidden="false" customHeight="false" outlineLevel="0" collapsed="false">
      <c r="A608" s="23"/>
      <c r="B608" s="24"/>
      <c r="C608" s="67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5"/>
    </row>
    <row r="609" customFormat="false" ht="12.8" hidden="false" customHeight="false" outlineLevel="0" collapsed="false">
      <c r="A609" s="23"/>
      <c r="B609" s="24"/>
      <c r="C609" s="67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5"/>
    </row>
    <row r="610" customFormat="false" ht="12.8" hidden="false" customHeight="false" outlineLevel="0" collapsed="false">
      <c r="A610" s="23"/>
      <c r="B610" s="24"/>
      <c r="C610" s="67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5"/>
    </row>
    <row r="611" customFormat="false" ht="12.8" hidden="false" customHeight="false" outlineLevel="0" collapsed="false">
      <c r="A611" s="23"/>
      <c r="B611" s="24"/>
      <c r="C611" s="67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5"/>
    </row>
    <row r="612" customFormat="false" ht="12.8" hidden="false" customHeight="false" outlineLevel="0" collapsed="false">
      <c r="A612" s="23"/>
      <c r="B612" s="24"/>
      <c r="C612" s="67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5"/>
    </row>
    <row r="613" customFormat="false" ht="12.8" hidden="false" customHeight="false" outlineLevel="0" collapsed="false">
      <c r="A613" s="23"/>
      <c r="B613" s="24"/>
      <c r="C613" s="67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5"/>
    </row>
    <row r="614" customFormat="false" ht="12.8" hidden="false" customHeight="false" outlineLevel="0" collapsed="false">
      <c r="A614" s="23"/>
      <c r="B614" s="24"/>
      <c r="C614" s="67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5"/>
    </row>
    <row r="615" customFormat="false" ht="12.8" hidden="false" customHeight="false" outlineLevel="0" collapsed="false">
      <c r="A615" s="23"/>
      <c r="B615" s="24"/>
      <c r="C615" s="67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5"/>
    </row>
    <row r="616" customFormat="false" ht="12.8" hidden="false" customHeight="false" outlineLevel="0" collapsed="false">
      <c r="A616" s="23"/>
      <c r="B616" s="24"/>
      <c r="C616" s="67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5"/>
    </row>
    <row r="617" customFormat="false" ht="12.8" hidden="false" customHeight="false" outlineLevel="0" collapsed="false">
      <c r="A617" s="23"/>
      <c r="B617" s="24"/>
      <c r="C617" s="67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5"/>
    </row>
    <row r="618" customFormat="false" ht="12.8" hidden="false" customHeight="false" outlineLevel="0" collapsed="false">
      <c r="A618" s="23"/>
      <c r="B618" s="24"/>
      <c r="C618" s="67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5"/>
    </row>
    <row r="619" customFormat="false" ht="12.8" hidden="false" customHeight="false" outlineLevel="0" collapsed="false">
      <c r="A619" s="23"/>
      <c r="B619" s="24"/>
      <c r="C619" s="67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5"/>
    </row>
    <row r="620" customFormat="false" ht="12.8" hidden="false" customHeight="false" outlineLevel="0" collapsed="false">
      <c r="A620" s="23"/>
      <c r="B620" s="24"/>
      <c r="C620" s="67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5"/>
    </row>
    <row r="621" customFormat="false" ht="12.8" hidden="false" customHeight="false" outlineLevel="0" collapsed="false">
      <c r="A621" s="23"/>
      <c r="B621" s="24"/>
      <c r="C621" s="67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5"/>
    </row>
    <row r="622" customFormat="false" ht="12.8" hidden="false" customHeight="false" outlineLevel="0" collapsed="false">
      <c r="A622" s="23"/>
      <c r="B622" s="24"/>
      <c r="C622" s="67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5"/>
    </row>
    <row r="623" customFormat="false" ht="12.8" hidden="false" customHeight="false" outlineLevel="0" collapsed="false">
      <c r="A623" s="23"/>
      <c r="B623" s="24"/>
      <c r="C623" s="67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5"/>
    </row>
    <row r="624" customFormat="false" ht="12.8" hidden="false" customHeight="false" outlineLevel="0" collapsed="false">
      <c r="A624" s="23"/>
      <c r="B624" s="24"/>
      <c r="C624" s="67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5"/>
    </row>
    <row r="625" customFormat="false" ht="12.8" hidden="false" customHeight="false" outlineLevel="0" collapsed="false">
      <c r="A625" s="23"/>
      <c r="B625" s="24"/>
      <c r="C625" s="67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5"/>
    </row>
    <row r="626" customFormat="false" ht="12.8" hidden="false" customHeight="false" outlineLevel="0" collapsed="false">
      <c r="A626" s="23"/>
      <c r="B626" s="24"/>
      <c r="C626" s="67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5"/>
    </row>
    <row r="627" customFormat="false" ht="12.8" hidden="false" customHeight="false" outlineLevel="0" collapsed="false">
      <c r="A627" s="23"/>
      <c r="B627" s="24"/>
      <c r="C627" s="67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5"/>
    </row>
    <row r="628" customFormat="false" ht="12.8" hidden="false" customHeight="false" outlineLevel="0" collapsed="false">
      <c r="A628" s="23"/>
      <c r="B628" s="24"/>
      <c r="C628" s="67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5"/>
    </row>
    <row r="629" customFormat="false" ht="12.8" hidden="false" customHeight="false" outlineLevel="0" collapsed="false">
      <c r="A629" s="23"/>
      <c r="B629" s="24"/>
      <c r="C629" s="67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5"/>
    </row>
    <row r="630" customFormat="false" ht="12.8" hidden="false" customHeight="false" outlineLevel="0" collapsed="false">
      <c r="A630" s="23"/>
      <c r="B630" s="24"/>
      <c r="C630" s="67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5"/>
    </row>
    <row r="631" customFormat="false" ht="12.8" hidden="false" customHeight="false" outlineLevel="0" collapsed="false">
      <c r="A631" s="23"/>
      <c r="B631" s="24"/>
      <c r="C631" s="67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5"/>
    </row>
    <row r="632" customFormat="false" ht="12.8" hidden="false" customHeight="false" outlineLevel="0" collapsed="false">
      <c r="A632" s="23"/>
      <c r="B632" s="24"/>
      <c r="C632" s="67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5"/>
    </row>
    <row r="633" customFormat="false" ht="12.8" hidden="false" customHeight="false" outlineLevel="0" collapsed="false">
      <c r="A633" s="23"/>
      <c r="B633" s="24"/>
      <c r="C633" s="67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5"/>
    </row>
    <row r="634" customFormat="false" ht="12.8" hidden="false" customHeight="false" outlineLevel="0" collapsed="false">
      <c r="A634" s="23"/>
      <c r="B634" s="24"/>
      <c r="C634" s="67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5"/>
    </row>
    <row r="635" customFormat="false" ht="12.8" hidden="false" customHeight="false" outlineLevel="0" collapsed="false">
      <c r="A635" s="23"/>
      <c r="B635" s="24"/>
      <c r="C635" s="67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5"/>
    </row>
    <row r="636" customFormat="false" ht="12.8" hidden="false" customHeight="false" outlineLevel="0" collapsed="false">
      <c r="A636" s="23"/>
      <c r="B636" s="24"/>
      <c r="C636" s="67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5"/>
    </row>
    <row r="637" customFormat="false" ht="12.8" hidden="false" customHeight="false" outlineLevel="0" collapsed="false">
      <c r="A637" s="23"/>
      <c r="B637" s="24"/>
      <c r="C637" s="67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5"/>
    </row>
    <row r="638" customFormat="false" ht="12.8" hidden="false" customHeight="false" outlineLevel="0" collapsed="false">
      <c r="A638" s="23"/>
      <c r="B638" s="24"/>
      <c r="C638" s="67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5"/>
    </row>
    <row r="639" customFormat="false" ht="12.8" hidden="false" customHeight="false" outlineLevel="0" collapsed="false">
      <c r="A639" s="23"/>
      <c r="B639" s="24"/>
      <c r="C639" s="67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5"/>
    </row>
    <row r="640" customFormat="false" ht="12.8" hidden="false" customHeight="false" outlineLevel="0" collapsed="false">
      <c r="A640" s="23"/>
      <c r="B640" s="24"/>
      <c r="C640" s="67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5"/>
    </row>
    <row r="641" customFormat="false" ht="12.8" hidden="false" customHeight="false" outlineLevel="0" collapsed="false">
      <c r="A641" s="23"/>
      <c r="B641" s="24"/>
      <c r="C641" s="67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5"/>
    </row>
    <row r="642" customFormat="false" ht="12.8" hidden="false" customHeight="false" outlineLevel="0" collapsed="false">
      <c r="A642" s="23"/>
      <c r="B642" s="24"/>
      <c r="C642" s="67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5"/>
    </row>
    <row r="643" customFormat="false" ht="12.8" hidden="false" customHeight="false" outlineLevel="0" collapsed="false">
      <c r="A643" s="23"/>
      <c r="B643" s="24"/>
      <c r="C643" s="67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5"/>
    </row>
    <row r="644" customFormat="false" ht="12.8" hidden="false" customHeight="false" outlineLevel="0" collapsed="false">
      <c r="A644" s="23"/>
      <c r="B644" s="24"/>
      <c r="C644" s="67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5"/>
    </row>
    <row r="645" customFormat="false" ht="12.8" hidden="false" customHeight="false" outlineLevel="0" collapsed="false">
      <c r="A645" s="23"/>
      <c r="B645" s="24"/>
      <c r="C645" s="67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5"/>
    </row>
    <row r="646" customFormat="false" ht="12.8" hidden="false" customHeight="false" outlineLevel="0" collapsed="false">
      <c r="A646" s="23"/>
      <c r="B646" s="24"/>
      <c r="C646" s="67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5"/>
    </row>
    <row r="647" customFormat="false" ht="12.8" hidden="false" customHeight="false" outlineLevel="0" collapsed="false">
      <c r="A647" s="23"/>
      <c r="B647" s="24"/>
      <c r="C647" s="67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5"/>
    </row>
    <row r="648" customFormat="false" ht="12.8" hidden="false" customHeight="false" outlineLevel="0" collapsed="false">
      <c r="A648" s="23"/>
      <c r="B648" s="24"/>
      <c r="C648" s="67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5"/>
    </row>
    <row r="649" customFormat="false" ht="12.8" hidden="false" customHeight="false" outlineLevel="0" collapsed="false">
      <c r="A649" s="23"/>
      <c r="B649" s="24"/>
      <c r="C649" s="67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5"/>
    </row>
    <row r="650" customFormat="false" ht="12.8" hidden="false" customHeight="false" outlineLevel="0" collapsed="false">
      <c r="A650" s="23"/>
      <c r="B650" s="24"/>
      <c r="C650" s="67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5"/>
    </row>
    <row r="651" customFormat="false" ht="12.8" hidden="false" customHeight="false" outlineLevel="0" collapsed="false">
      <c r="A651" s="23"/>
      <c r="B651" s="24"/>
      <c r="C651" s="67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5"/>
    </row>
    <row r="652" customFormat="false" ht="12.8" hidden="false" customHeight="false" outlineLevel="0" collapsed="false">
      <c r="A652" s="23"/>
      <c r="B652" s="24"/>
      <c r="C652" s="67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5"/>
    </row>
    <row r="653" customFormat="false" ht="12.8" hidden="false" customHeight="false" outlineLevel="0" collapsed="false">
      <c r="A653" s="23"/>
      <c r="B653" s="24"/>
      <c r="C653" s="67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5"/>
    </row>
    <row r="654" customFormat="false" ht="12.8" hidden="false" customHeight="false" outlineLevel="0" collapsed="false">
      <c r="A654" s="23"/>
      <c r="B654" s="24"/>
      <c r="C654" s="67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5"/>
    </row>
    <row r="655" customFormat="false" ht="12.8" hidden="false" customHeight="false" outlineLevel="0" collapsed="false">
      <c r="A655" s="23"/>
      <c r="B655" s="24"/>
      <c r="C655" s="67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5"/>
    </row>
    <row r="656" customFormat="false" ht="12.8" hidden="false" customHeight="false" outlineLevel="0" collapsed="false">
      <c r="A656" s="23"/>
      <c r="B656" s="24"/>
      <c r="C656" s="67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5"/>
    </row>
    <row r="657" customFormat="false" ht="12.8" hidden="false" customHeight="false" outlineLevel="0" collapsed="false">
      <c r="A657" s="23"/>
      <c r="B657" s="24"/>
      <c r="C657" s="67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5"/>
    </row>
    <row r="658" customFormat="false" ht="12.8" hidden="false" customHeight="false" outlineLevel="0" collapsed="false">
      <c r="A658" s="23"/>
      <c r="B658" s="24"/>
      <c r="C658" s="67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5"/>
    </row>
    <row r="659" customFormat="false" ht="12.8" hidden="false" customHeight="false" outlineLevel="0" collapsed="false">
      <c r="A659" s="23"/>
      <c r="B659" s="24"/>
      <c r="C659" s="67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5"/>
    </row>
    <row r="660" customFormat="false" ht="12.8" hidden="false" customHeight="false" outlineLevel="0" collapsed="false">
      <c r="A660" s="23"/>
      <c r="B660" s="24"/>
      <c r="C660" s="67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5"/>
    </row>
    <row r="661" customFormat="false" ht="12.8" hidden="false" customHeight="false" outlineLevel="0" collapsed="false">
      <c r="A661" s="23"/>
      <c r="B661" s="24"/>
      <c r="C661" s="67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5"/>
    </row>
    <row r="662" customFormat="false" ht="12.8" hidden="false" customHeight="false" outlineLevel="0" collapsed="false">
      <c r="A662" s="23"/>
      <c r="B662" s="24"/>
      <c r="C662" s="67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5"/>
    </row>
    <row r="663" customFormat="false" ht="12.8" hidden="false" customHeight="false" outlineLevel="0" collapsed="false">
      <c r="A663" s="23"/>
      <c r="B663" s="24"/>
      <c r="C663" s="67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5"/>
    </row>
    <row r="664" customFormat="false" ht="12.8" hidden="false" customHeight="false" outlineLevel="0" collapsed="false">
      <c r="A664" s="23"/>
      <c r="B664" s="24"/>
      <c r="C664" s="67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5"/>
    </row>
    <row r="665" customFormat="false" ht="12.8" hidden="false" customHeight="false" outlineLevel="0" collapsed="false">
      <c r="A665" s="23"/>
      <c r="B665" s="24"/>
      <c r="C665" s="67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5"/>
    </row>
    <row r="666" customFormat="false" ht="12.8" hidden="false" customHeight="false" outlineLevel="0" collapsed="false">
      <c r="A666" s="23"/>
      <c r="B666" s="24"/>
      <c r="C666" s="67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5"/>
    </row>
    <row r="667" customFormat="false" ht="12.8" hidden="false" customHeight="false" outlineLevel="0" collapsed="false">
      <c r="A667" s="23"/>
      <c r="B667" s="24"/>
      <c r="C667" s="67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5"/>
    </row>
    <row r="668" customFormat="false" ht="12.8" hidden="false" customHeight="false" outlineLevel="0" collapsed="false">
      <c r="A668" s="23"/>
      <c r="B668" s="24"/>
      <c r="C668" s="67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5"/>
    </row>
    <row r="669" customFormat="false" ht="12.8" hidden="false" customHeight="false" outlineLevel="0" collapsed="false">
      <c r="A669" s="23"/>
      <c r="B669" s="24"/>
      <c r="C669" s="67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5"/>
    </row>
    <row r="670" customFormat="false" ht="12.8" hidden="false" customHeight="false" outlineLevel="0" collapsed="false">
      <c r="A670" s="23"/>
      <c r="B670" s="24"/>
      <c r="C670" s="67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5"/>
    </row>
    <row r="671" customFormat="false" ht="12.8" hidden="false" customHeight="false" outlineLevel="0" collapsed="false">
      <c r="A671" s="23"/>
      <c r="B671" s="24"/>
      <c r="C671" s="67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5"/>
    </row>
    <row r="672" customFormat="false" ht="12.8" hidden="false" customHeight="false" outlineLevel="0" collapsed="false">
      <c r="A672" s="23"/>
      <c r="B672" s="24"/>
      <c r="C672" s="67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5"/>
    </row>
    <row r="673" customFormat="false" ht="12.8" hidden="false" customHeight="false" outlineLevel="0" collapsed="false">
      <c r="A673" s="23"/>
      <c r="B673" s="24"/>
      <c r="C673" s="67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5"/>
    </row>
    <row r="674" customFormat="false" ht="12.8" hidden="false" customHeight="false" outlineLevel="0" collapsed="false">
      <c r="A674" s="23"/>
      <c r="B674" s="24"/>
      <c r="C674" s="67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5"/>
    </row>
    <row r="675" customFormat="false" ht="12.8" hidden="false" customHeight="false" outlineLevel="0" collapsed="false">
      <c r="A675" s="23"/>
      <c r="B675" s="24"/>
      <c r="C675" s="67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5"/>
    </row>
    <row r="676" customFormat="false" ht="12.8" hidden="false" customHeight="false" outlineLevel="0" collapsed="false">
      <c r="A676" s="23"/>
      <c r="B676" s="24"/>
      <c r="C676" s="67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5"/>
    </row>
    <row r="677" customFormat="false" ht="12.8" hidden="false" customHeight="false" outlineLevel="0" collapsed="false">
      <c r="A677" s="23"/>
      <c r="B677" s="24"/>
      <c r="C677" s="67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5"/>
    </row>
    <row r="678" customFormat="false" ht="12.8" hidden="false" customHeight="false" outlineLevel="0" collapsed="false">
      <c r="A678" s="23"/>
      <c r="B678" s="24"/>
      <c r="C678" s="67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5"/>
    </row>
    <row r="679" customFormat="false" ht="12.8" hidden="false" customHeight="false" outlineLevel="0" collapsed="false">
      <c r="A679" s="23"/>
      <c r="B679" s="24"/>
      <c r="C679" s="67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5"/>
    </row>
    <row r="680" customFormat="false" ht="12.8" hidden="false" customHeight="false" outlineLevel="0" collapsed="false">
      <c r="A680" s="23"/>
      <c r="B680" s="24"/>
      <c r="C680" s="67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5"/>
    </row>
    <row r="681" customFormat="false" ht="12.8" hidden="false" customHeight="false" outlineLevel="0" collapsed="false">
      <c r="A681" s="23"/>
      <c r="B681" s="24"/>
      <c r="C681" s="67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5"/>
    </row>
    <row r="682" customFormat="false" ht="12.8" hidden="false" customHeight="false" outlineLevel="0" collapsed="false">
      <c r="A682" s="23"/>
      <c r="B682" s="24"/>
      <c r="C682" s="67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5"/>
    </row>
    <row r="683" customFormat="false" ht="12.8" hidden="false" customHeight="false" outlineLevel="0" collapsed="false">
      <c r="A683" s="23"/>
      <c r="B683" s="24"/>
      <c r="C683" s="67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5"/>
    </row>
    <row r="684" customFormat="false" ht="12.8" hidden="false" customHeight="false" outlineLevel="0" collapsed="false">
      <c r="A684" s="23"/>
      <c r="B684" s="24"/>
      <c r="C684" s="67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5"/>
    </row>
    <row r="685" customFormat="false" ht="12.8" hidden="false" customHeight="false" outlineLevel="0" collapsed="false">
      <c r="A685" s="23"/>
      <c r="B685" s="24"/>
      <c r="C685" s="67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5"/>
    </row>
    <row r="686" customFormat="false" ht="12.8" hidden="false" customHeight="false" outlineLevel="0" collapsed="false">
      <c r="A686" s="23"/>
      <c r="B686" s="24"/>
      <c r="C686" s="67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5"/>
    </row>
    <row r="687" customFormat="false" ht="12.8" hidden="false" customHeight="false" outlineLevel="0" collapsed="false">
      <c r="A687" s="23"/>
      <c r="B687" s="24"/>
      <c r="C687" s="67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5"/>
    </row>
    <row r="688" customFormat="false" ht="12.8" hidden="false" customHeight="false" outlineLevel="0" collapsed="false">
      <c r="A688" s="23"/>
      <c r="B688" s="24"/>
      <c r="C688" s="67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5"/>
    </row>
    <row r="689" customFormat="false" ht="12.8" hidden="false" customHeight="false" outlineLevel="0" collapsed="false">
      <c r="A689" s="23"/>
      <c r="B689" s="24"/>
      <c r="C689" s="67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5"/>
    </row>
    <row r="690" customFormat="false" ht="12.8" hidden="false" customHeight="false" outlineLevel="0" collapsed="false">
      <c r="A690" s="23"/>
      <c r="B690" s="24"/>
      <c r="C690" s="67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5"/>
    </row>
    <row r="691" customFormat="false" ht="12.8" hidden="false" customHeight="false" outlineLevel="0" collapsed="false">
      <c r="A691" s="23"/>
      <c r="B691" s="24"/>
      <c r="C691" s="67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5"/>
    </row>
    <row r="692" customFormat="false" ht="12.8" hidden="false" customHeight="false" outlineLevel="0" collapsed="false">
      <c r="A692" s="23"/>
      <c r="B692" s="24"/>
      <c r="C692" s="67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5"/>
    </row>
    <row r="693" customFormat="false" ht="12.8" hidden="false" customHeight="false" outlineLevel="0" collapsed="false">
      <c r="A693" s="23"/>
      <c r="B693" s="24"/>
      <c r="C693" s="67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5"/>
    </row>
    <row r="694" customFormat="false" ht="12.8" hidden="false" customHeight="false" outlineLevel="0" collapsed="false">
      <c r="A694" s="23"/>
      <c r="B694" s="24"/>
      <c r="C694" s="67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5"/>
    </row>
    <row r="695" customFormat="false" ht="12.8" hidden="false" customHeight="false" outlineLevel="0" collapsed="false">
      <c r="A695" s="23"/>
      <c r="B695" s="24"/>
      <c r="C695" s="67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5"/>
    </row>
    <row r="696" customFormat="false" ht="12.8" hidden="false" customHeight="false" outlineLevel="0" collapsed="false">
      <c r="A696" s="23"/>
      <c r="B696" s="24"/>
      <c r="C696" s="67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5"/>
    </row>
    <row r="697" customFormat="false" ht="12.8" hidden="false" customHeight="false" outlineLevel="0" collapsed="false">
      <c r="A697" s="23"/>
      <c r="B697" s="24"/>
      <c r="C697" s="67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5"/>
    </row>
    <row r="698" customFormat="false" ht="12.8" hidden="false" customHeight="false" outlineLevel="0" collapsed="false">
      <c r="A698" s="23"/>
      <c r="B698" s="24"/>
      <c r="C698" s="67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5"/>
    </row>
    <row r="699" customFormat="false" ht="12.8" hidden="false" customHeight="false" outlineLevel="0" collapsed="false">
      <c r="A699" s="23"/>
      <c r="B699" s="24"/>
      <c r="C699" s="67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5"/>
    </row>
    <row r="700" customFormat="false" ht="12.8" hidden="false" customHeight="false" outlineLevel="0" collapsed="false">
      <c r="A700" s="23"/>
      <c r="B700" s="24"/>
      <c r="C700" s="67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5"/>
    </row>
    <row r="701" customFormat="false" ht="12.8" hidden="false" customHeight="false" outlineLevel="0" collapsed="false">
      <c r="A701" s="23"/>
      <c r="B701" s="24"/>
      <c r="C701" s="67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5"/>
    </row>
    <row r="702" customFormat="false" ht="12.8" hidden="false" customHeight="false" outlineLevel="0" collapsed="false">
      <c r="A702" s="23"/>
      <c r="B702" s="24"/>
      <c r="C702" s="67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5"/>
    </row>
    <row r="703" customFormat="false" ht="12.8" hidden="false" customHeight="false" outlineLevel="0" collapsed="false">
      <c r="A703" s="23"/>
      <c r="B703" s="24"/>
      <c r="C703" s="67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5"/>
    </row>
    <row r="704" customFormat="false" ht="12.8" hidden="false" customHeight="false" outlineLevel="0" collapsed="false">
      <c r="A704" s="23"/>
      <c r="B704" s="24"/>
      <c r="C704" s="67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5"/>
    </row>
    <row r="705" customFormat="false" ht="12.8" hidden="false" customHeight="false" outlineLevel="0" collapsed="false">
      <c r="A705" s="23"/>
      <c r="B705" s="24"/>
      <c r="C705" s="67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5"/>
    </row>
    <row r="706" customFormat="false" ht="12.8" hidden="false" customHeight="false" outlineLevel="0" collapsed="false">
      <c r="A706" s="23"/>
      <c r="B706" s="24"/>
      <c r="C706" s="67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5"/>
    </row>
    <row r="707" customFormat="false" ht="12.8" hidden="false" customHeight="false" outlineLevel="0" collapsed="false">
      <c r="A707" s="23"/>
      <c r="B707" s="24"/>
      <c r="C707" s="67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5"/>
    </row>
    <row r="708" customFormat="false" ht="12.8" hidden="false" customHeight="false" outlineLevel="0" collapsed="false">
      <c r="A708" s="23"/>
      <c r="B708" s="24"/>
      <c r="C708" s="67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5"/>
    </row>
    <row r="709" customFormat="false" ht="12.8" hidden="false" customHeight="false" outlineLevel="0" collapsed="false">
      <c r="A709" s="23"/>
      <c r="B709" s="24"/>
      <c r="C709" s="67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5"/>
    </row>
    <row r="710" customFormat="false" ht="12.8" hidden="false" customHeight="false" outlineLevel="0" collapsed="false">
      <c r="A710" s="23"/>
      <c r="B710" s="24"/>
      <c r="C710" s="67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5"/>
    </row>
    <row r="711" customFormat="false" ht="12.8" hidden="false" customHeight="false" outlineLevel="0" collapsed="false">
      <c r="A711" s="23"/>
      <c r="B711" s="24"/>
      <c r="C711" s="67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5"/>
    </row>
    <row r="712" customFormat="false" ht="12.8" hidden="false" customHeight="false" outlineLevel="0" collapsed="false">
      <c r="A712" s="23"/>
      <c r="B712" s="24"/>
      <c r="C712" s="67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5"/>
    </row>
    <row r="713" customFormat="false" ht="12.8" hidden="false" customHeight="false" outlineLevel="0" collapsed="false">
      <c r="A713" s="23"/>
      <c r="B713" s="24"/>
      <c r="C713" s="67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5"/>
    </row>
    <row r="714" customFormat="false" ht="12.8" hidden="false" customHeight="false" outlineLevel="0" collapsed="false">
      <c r="A714" s="23"/>
      <c r="B714" s="24"/>
      <c r="C714" s="67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5"/>
    </row>
    <row r="715" customFormat="false" ht="12.8" hidden="false" customHeight="false" outlineLevel="0" collapsed="false">
      <c r="A715" s="23"/>
      <c r="B715" s="24"/>
      <c r="C715" s="67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5"/>
    </row>
    <row r="716" customFormat="false" ht="12.8" hidden="false" customHeight="false" outlineLevel="0" collapsed="false">
      <c r="A716" s="23"/>
      <c r="B716" s="24"/>
      <c r="C716" s="67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5"/>
    </row>
    <row r="717" customFormat="false" ht="12.8" hidden="false" customHeight="false" outlineLevel="0" collapsed="false">
      <c r="A717" s="23"/>
      <c r="B717" s="24"/>
      <c r="C717" s="67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5"/>
    </row>
    <row r="718" customFormat="false" ht="12.8" hidden="false" customHeight="false" outlineLevel="0" collapsed="false">
      <c r="A718" s="23"/>
      <c r="B718" s="24"/>
      <c r="C718" s="67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5"/>
    </row>
    <row r="719" customFormat="false" ht="12.8" hidden="false" customHeight="false" outlineLevel="0" collapsed="false">
      <c r="A719" s="23"/>
      <c r="B719" s="24"/>
      <c r="C719" s="67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5"/>
    </row>
    <row r="720" customFormat="false" ht="12.8" hidden="false" customHeight="false" outlineLevel="0" collapsed="false">
      <c r="A720" s="23"/>
      <c r="B720" s="24"/>
      <c r="C720" s="67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5"/>
    </row>
    <row r="721" customFormat="false" ht="12.8" hidden="false" customHeight="false" outlineLevel="0" collapsed="false">
      <c r="A721" s="23"/>
      <c r="B721" s="24"/>
      <c r="C721" s="67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5"/>
    </row>
    <row r="722" customFormat="false" ht="12.8" hidden="false" customHeight="false" outlineLevel="0" collapsed="false">
      <c r="A722" s="23"/>
      <c r="B722" s="24"/>
      <c r="C722" s="67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5"/>
    </row>
    <row r="723" customFormat="false" ht="12.8" hidden="false" customHeight="false" outlineLevel="0" collapsed="false">
      <c r="A723" s="23"/>
      <c r="B723" s="24"/>
      <c r="C723" s="67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5"/>
    </row>
    <row r="724" customFormat="false" ht="12.8" hidden="false" customHeight="false" outlineLevel="0" collapsed="false">
      <c r="A724" s="23"/>
      <c r="B724" s="24"/>
      <c r="C724" s="67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5"/>
    </row>
    <row r="725" customFormat="false" ht="12.8" hidden="false" customHeight="false" outlineLevel="0" collapsed="false">
      <c r="A725" s="23"/>
      <c r="B725" s="24"/>
      <c r="C725" s="67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5"/>
    </row>
    <row r="726" customFormat="false" ht="12.8" hidden="false" customHeight="false" outlineLevel="0" collapsed="false">
      <c r="A726" s="23"/>
      <c r="B726" s="24"/>
      <c r="C726" s="67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5"/>
    </row>
    <row r="727" customFormat="false" ht="12.8" hidden="false" customHeight="false" outlineLevel="0" collapsed="false">
      <c r="A727" s="23"/>
      <c r="B727" s="24"/>
      <c r="C727" s="67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5"/>
    </row>
    <row r="728" customFormat="false" ht="12.8" hidden="false" customHeight="false" outlineLevel="0" collapsed="false">
      <c r="A728" s="23"/>
      <c r="B728" s="24"/>
      <c r="C728" s="67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5"/>
    </row>
    <row r="729" customFormat="false" ht="12.8" hidden="false" customHeight="false" outlineLevel="0" collapsed="false">
      <c r="A729" s="23"/>
      <c r="B729" s="24"/>
      <c r="C729" s="67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5"/>
    </row>
    <row r="730" customFormat="false" ht="12.8" hidden="false" customHeight="false" outlineLevel="0" collapsed="false">
      <c r="A730" s="23"/>
      <c r="B730" s="24"/>
      <c r="C730" s="67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5"/>
    </row>
    <row r="731" customFormat="false" ht="12.8" hidden="false" customHeight="false" outlineLevel="0" collapsed="false">
      <c r="A731" s="23"/>
      <c r="B731" s="24"/>
      <c r="C731" s="67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5"/>
    </row>
    <row r="732" customFormat="false" ht="12.8" hidden="false" customHeight="false" outlineLevel="0" collapsed="false">
      <c r="A732" s="23"/>
      <c r="B732" s="24"/>
      <c r="C732" s="67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5"/>
    </row>
    <row r="733" customFormat="false" ht="12.8" hidden="false" customHeight="false" outlineLevel="0" collapsed="false">
      <c r="A733" s="23"/>
      <c r="B733" s="24"/>
      <c r="C733" s="67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5"/>
    </row>
    <row r="734" customFormat="false" ht="12.8" hidden="false" customHeight="false" outlineLevel="0" collapsed="false">
      <c r="A734" s="23"/>
      <c r="B734" s="24"/>
      <c r="C734" s="67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5"/>
    </row>
    <row r="735" customFormat="false" ht="12.8" hidden="false" customHeight="false" outlineLevel="0" collapsed="false">
      <c r="A735" s="23"/>
      <c r="B735" s="24"/>
      <c r="C735" s="67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5"/>
    </row>
    <row r="736" customFormat="false" ht="12.8" hidden="false" customHeight="false" outlineLevel="0" collapsed="false">
      <c r="A736" s="23"/>
      <c r="B736" s="24"/>
      <c r="C736" s="67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5"/>
    </row>
    <row r="737" customFormat="false" ht="12.8" hidden="false" customHeight="false" outlineLevel="0" collapsed="false">
      <c r="A737" s="23"/>
      <c r="B737" s="24"/>
      <c r="C737" s="67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5"/>
    </row>
    <row r="738" customFormat="false" ht="12.8" hidden="false" customHeight="false" outlineLevel="0" collapsed="false">
      <c r="A738" s="23"/>
      <c r="B738" s="24"/>
      <c r="C738" s="67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5"/>
    </row>
    <row r="739" customFormat="false" ht="12.8" hidden="false" customHeight="false" outlineLevel="0" collapsed="false">
      <c r="A739" s="23"/>
      <c r="B739" s="24"/>
      <c r="C739" s="67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5"/>
    </row>
    <row r="740" customFormat="false" ht="12.8" hidden="false" customHeight="false" outlineLevel="0" collapsed="false">
      <c r="A740" s="23"/>
      <c r="B740" s="24"/>
      <c r="C740" s="67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5"/>
    </row>
    <row r="741" customFormat="false" ht="12.8" hidden="false" customHeight="false" outlineLevel="0" collapsed="false">
      <c r="A741" s="23"/>
      <c r="B741" s="24"/>
      <c r="C741" s="67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5"/>
    </row>
    <row r="742" customFormat="false" ht="12.8" hidden="false" customHeight="false" outlineLevel="0" collapsed="false">
      <c r="A742" s="23"/>
      <c r="B742" s="24"/>
      <c r="C742" s="67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5"/>
    </row>
    <row r="743" customFormat="false" ht="12.8" hidden="false" customHeight="false" outlineLevel="0" collapsed="false">
      <c r="A743" s="23"/>
      <c r="B743" s="24"/>
      <c r="C743" s="67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5"/>
    </row>
    <row r="744" customFormat="false" ht="12.8" hidden="false" customHeight="false" outlineLevel="0" collapsed="false">
      <c r="A744" s="23"/>
      <c r="B744" s="24"/>
      <c r="C744" s="67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5"/>
    </row>
    <row r="745" customFormat="false" ht="12.8" hidden="false" customHeight="false" outlineLevel="0" collapsed="false">
      <c r="A745" s="23"/>
      <c r="B745" s="24"/>
      <c r="C745" s="67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5"/>
    </row>
    <row r="746" customFormat="false" ht="12.8" hidden="false" customHeight="false" outlineLevel="0" collapsed="false">
      <c r="A746" s="23"/>
      <c r="B746" s="24"/>
      <c r="C746" s="67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5"/>
    </row>
    <row r="747" customFormat="false" ht="12.8" hidden="false" customHeight="false" outlineLevel="0" collapsed="false">
      <c r="A747" s="23"/>
      <c r="B747" s="24"/>
      <c r="C747" s="67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5"/>
    </row>
    <row r="748" customFormat="false" ht="12.8" hidden="false" customHeight="false" outlineLevel="0" collapsed="false">
      <c r="A748" s="23"/>
      <c r="B748" s="24"/>
      <c r="C748" s="67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5"/>
    </row>
    <row r="749" customFormat="false" ht="12.8" hidden="false" customHeight="false" outlineLevel="0" collapsed="false">
      <c r="A749" s="23"/>
      <c r="B749" s="24"/>
      <c r="C749" s="67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5"/>
    </row>
    <row r="750" customFormat="false" ht="12.8" hidden="false" customHeight="false" outlineLevel="0" collapsed="false">
      <c r="A750" s="23"/>
      <c r="B750" s="24"/>
      <c r="C750" s="67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5"/>
    </row>
    <row r="751" customFormat="false" ht="12.8" hidden="false" customHeight="false" outlineLevel="0" collapsed="false">
      <c r="A751" s="23"/>
      <c r="B751" s="24"/>
      <c r="C751" s="67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5"/>
    </row>
    <row r="752" customFormat="false" ht="12.8" hidden="false" customHeight="false" outlineLevel="0" collapsed="false">
      <c r="A752" s="23"/>
      <c r="B752" s="24"/>
      <c r="C752" s="67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5"/>
    </row>
    <row r="753" customFormat="false" ht="12.8" hidden="false" customHeight="false" outlineLevel="0" collapsed="false">
      <c r="A753" s="23"/>
      <c r="B753" s="24"/>
      <c r="C753" s="67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5"/>
    </row>
    <row r="754" customFormat="false" ht="12.8" hidden="false" customHeight="false" outlineLevel="0" collapsed="false">
      <c r="A754" s="23"/>
      <c r="B754" s="24"/>
      <c r="C754" s="67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5"/>
    </row>
    <row r="755" customFormat="false" ht="12.8" hidden="false" customHeight="false" outlineLevel="0" collapsed="false">
      <c r="A755" s="23"/>
      <c r="B755" s="24"/>
      <c r="C755" s="67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5"/>
    </row>
    <row r="756" customFormat="false" ht="12.8" hidden="false" customHeight="false" outlineLevel="0" collapsed="false">
      <c r="A756" s="23"/>
      <c r="B756" s="24"/>
      <c r="C756" s="67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5"/>
    </row>
    <row r="757" customFormat="false" ht="12.8" hidden="false" customHeight="false" outlineLevel="0" collapsed="false">
      <c r="A757" s="23"/>
      <c r="B757" s="24"/>
      <c r="C757" s="67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5"/>
    </row>
    <row r="758" customFormat="false" ht="12.8" hidden="false" customHeight="false" outlineLevel="0" collapsed="false">
      <c r="A758" s="23"/>
      <c r="B758" s="24"/>
      <c r="C758" s="67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5"/>
    </row>
    <row r="759" customFormat="false" ht="12.8" hidden="false" customHeight="false" outlineLevel="0" collapsed="false">
      <c r="A759" s="23"/>
      <c r="B759" s="24"/>
      <c r="C759" s="67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5"/>
    </row>
    <row r="760" customFormat="false" ht="12.8" hidden="false" customHeight="false" outlineLevel="0" collapsed="false">
      <c r="A760" s="23"/>
      <c r="B760" s="24"/>
      <c r="C760" s="67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5"/>
    </row>
    <row r="761" customFormat="false" ht="12.8" hidden="false" customHeight="false" outlineLevel="0" collapsed="false">
      <c r="A761" s="23"/>
      <c r="B761" s="24"/>
      <c r="C761" s="67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5"/>
    </row>
    <row r="762" customFormat="false" ht="12.8" hidden="false" customHeight="false" outlineLevel="0" collapsed="false">
      <c r="A762" s="23"/>
      <c r="B762" s="24"/>
      <c r="C762" s="67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5"/>
    </row>
    <row r="763" customFormat="false" ht="12.8" hidden="false" customHeight="false" outlineLevel="0" collapsed="false">
      <c r="A763" s="23"/>
      <c r="B763" s="24"/>
      <c r="C763" s="67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5"/>
    </row>
    <row r="764" customFormat="false" ht="12.8" hidden="false" customHeight="false" outlineLevel="0" collapsed="false">
      <c r="A764" s="23"/>
      <c r="B764" s="24"/>
      <c r="C764" s="67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5"/>
    </row>
    <row r="765" customFormat="false" ht="12.8" hidden="false" customHeight="false" outlineLevel="0" collapsed="false">
      <c r="A765" s="23"/>
      <c r="B765" s="24"/>
      <c r="C765" s="67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5"/>
    </row>
    <row r="766" customFormat="false" ht="12.8" hidden="false" customHeight="false" outlineLevel="0" collapsed="false">
      <c r="A766" s="23"/>
      <c r="B766" s="24"/>
      <c r="C766" s="67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5"/>
    </row>
    <row r="767" customFormat="false" ht="12.8" hidden="false" customHeight="false" outlineLevel="0" collapsed="false">
      <c r="A767" s="23"/>
      <c r="B767" s="24"/>
      <c r="C767" s="67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5"/>
    </row>
    <row r="768" customFormat="false" ht="12.8" hidden="false" customHeight="false" outlineLevel="0" collapsed="false">
      <c r="A768" s="23"/>
      <c r="B768" s="24"/>
      <c r="C768" s="67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5"/>
    </row>
    <row r="769" customFormat="false" ht="12.8" hidden="false" customHeight="false" outlineLevel="0" collapsed="false">
      <c r="A769" s="23"/>
      <c r="B769" s="24"/>
      <c r="C769" s="67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5"/>
    </row>
    <row r="770" customFormat="false" ht="12.8" hidden="false" customHeight="false" outlineLevel="0" collapsed="false">
      <c r="A770" s="23"/>
      <c r="B770" s="24"/>
      <c r="C770" s="67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5"/>
    </row>
    <row r="771" customFormat="false" ht="12.8" hidden="false" customHeight="false" outlineLevel="0" collapsed="false">
      <c r="A771" s="23"/>
      <c r="B771" s="24"/>
      <c r="C771" s="67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5"/>
    </row>
    <row r="772" customFormat="false" ht="12.8" hidden="false" customHeight="false" outlineLevel="0" collapsed="false">
      <c r="A772" s="23"/>
      <c r="B772" s="24"/>
      <c r="C772" s="67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5"/>
    </row>
    <row r="773" customFormat="false" ht="12.8" hidden="false" customHeight="false" outlineLevel="0" collapsed="false">
      <c r="A773" s="23"/>
      <c r="B773" s="24"/>
      <c r="C773" s="67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5"/>
    </row>
    <row r="774" customFormat="false" ht="12.8" hidden="false" customHeight="false" outlineLevel="0" collapsed="false">
      <c r="A774" s="23"/>
      <c r="B774" s="24"/>
      <c r="C774" s="67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5"/>
    </row>
    <row r="775" customFormat="false" ht="12.8" hidden="false" customHeight="false" outlineLevel="0" collapsed="false">
      <c r="A775" s="23"/>
      <c r="B775" s="24"/>
      <c r="C775" s="67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5"/>
    </row>
    <row r="776" customFormat="false" ht="12.8" hidden="false" customHeight="false" outlineLevel="0" collapsed="false">
      <c r="A776" s="23"/>
      <c r="B776" s="24"/>
      <c r="C776" s="67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5"/>
    </row>
    <row r="777" customFormat="false" ht="12.8" hidden="false" customHeight="false" outlineLevel="0" collapsed="false">
      <c r="A777" s="23"/>
      <c r="B777" s="24"/>
      <c r="C777" s="67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5"/>
    </row>
    <row r="778" customFormat="false" ht="12.8" hidden="false" customHeight="false" outlineLevel="0" collapsed="false">
      <c r="A778" s="23"/>
      <c r="B778" s="24"/>
      <c r="C778" s="67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5"/>
    </row>
    <row r="779" customFormat="false" ht="12.8" hidden="false" customHeight="false" outlineLevel="0" collapsed="false">
      <c r="A779" s="23"/>
      <c r="B779" s="24"/>
      <c r="C779" s="67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5"/>
    </row>
    <row r="780" customFormat="false" ht="12.8" hidden="false" customHeight="false" outlineLevel="0" collapsed="false">
      <c r="A780" s="23"/>
      <c r="B780" s="24"/>
      <c r="C780" s="67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5"/>
    </row>
    <row r="781" customFormat="false" ht="12.8" hidden="false" customHeight="false" outlineLevel="0" collapsed="false">
      <c r="A781" s="23"/>
      <c r="B781" s="24"/>
      <c r="C781" s="67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5"/>
    </row>
    <row r="782" customFormat="false" ht="12.8" hidden="false" customHeight="false" outlineLevel="0" collapsed="false">
      <c r="A782" s="23"/>
      <c r="B782" s="24"/>
      <c r="C782" s="67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5"/>
    </row>
    <row r="783" customFormat="false" ht="12.8" hidden="false" customHeight="false" outlineLevel="0" collapsed="false">
      <c r="A783" s="23"/>
      <c r="B783" s="24"/>
      <c r="C783" s="67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5"/>
    </row>
    <row r="784" customFormat="false" ht="12.8" hidden="false" customHeight="false" outlineLevel="0" collapsed="false">
      <c r="A784" s="23"/>
      <c r="B784" s="24"/>
      <c r="C784" s="67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5"/>
    </row>
    <row r="785" customFormat="false" ht="12.8" hidden="false" customHeight="false" outlineLevel="0" collapsed="false">
      <c r="A785" s="23"/>
      <c r="B785" s="24"/>
      <c r="C785" s="67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5"/>
    </row>
    <row r="786" customFormat="false" ht="12.8" hidden="false" customHeight="false" outlineLevel="0" collapsed="false">
      <c r="A786" s="23"/>
      <c r="B786" s="24"/>
      <c r="C786" s="67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5"/>
    </row>
    <row r="787" customFormat="false" ht="12.8" hidden="false" customHeight="false" outlineLevel="0" collapsed="false">
      <c r="A787" s="23"/>
      <c r="B787" s="24"/>
      <c r="C787" s="67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5"/>
    </row>
    <row r="788" customFormat="false" ht="12.8" hidden="false" customHeight="false" outlineLevel="0" collapsed="false">
      <c r="A788" s="23"/>
      <c r="B788" s="24"/>
      <c r="C788" s="67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5"/>
    </row>
    <row r="789" customFormat="false" ht="12.8" hidden="false" customHeight="false" outlineLevel="0" collapsed="false">
      <c r="A789" s="23"/>
      <c r="B789" s="24"/>
      <c r="C789" s="67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5"/>
    </row>
    <row r="790" customFormat="false" ht="12.8" hidden="false" customHeight="false" outlineLevel="0" collapsed="false">
      <c r="A790" s="23"/>
      <c r="B790" s="24"/>
      <c r="C790" s="67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5"/>
    </row>
    <row r="791" customFormat="false" ht="12.8" hidden="false" customHeight="false" outlineLevel="0" collapsed="false">
      <c r="A791" s="23"/>
      <c r="B791" s="24"/>
      <c r="C791" s="67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5"/>
    </row>
    <row r="792" customFormat="false" ht="12.8" hidden="false" customHeight="false" outlineLevel="0" collapsed="false">
      <c r="A792" s="23"/>
      <c r="B792" s="24"/>
      <c r="C792" s="67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5"/>
    </row>
    <row r="793" customFormat="false" ht="12.8" hidden="false" customHeight="false" outlineLevel="0" collapsed="false">
      <c r="A793" s="23"/>
      <c r="B793" s="24"/>
      <c r="C793" s="67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5"/>
    </row>
    <row r="794" customFormat="false" ht="12.8" hidden="false" customHeight="false" outlineLevel="0" collapsed="false">
      <c r="A794" s="23"/>
      <c r="B794" s="24"/>
      <c r="C794" s="67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5"/>
    </row>
    <row r="795" customFormat="false" ht="12.8" hidden="false" customHeight="false" outlineLevel="0" collapsed="false">
      <c r="A795" s="23"/>
      <c r="B795" s="24"/>
      <c r="C795" s="67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5"/>
    </row>
    <row r="796" customFormat="false" ht="12.8" hidden="false" customHeight="false" outlineLevel="0" collapsed="false">
      <c r="A796" s="23"/>
      <c r="B796" s="24"/>
      <c r="C796" s="67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5"/>
    </row>
    <row r="797" customFormat="false" ht="12.8" hidden="false" customHeight="false" outlineLevel="0" collapsed="false">
      <c r="A797" s="23"/>
      <c r="B797" s="24"/>
      <c r="C797" s="67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5"/>
    </row>
    <row r="798" customFormat="false" ht="12.8" hidden="false" customHeight="false" outlineLevel="0" collapsed="false">
      <c r="A798" s="23"/>
      <c r="B798" s="24"/>
      <c r="C798" s="67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5"/>
    </row>
    <row r="799" customFormat="false" ht="12.8" hidden="false" customHeight="false" outlineLevel="0" collapsed="false">
      <c r="A799" s="23"/>
      <c r="B799" s="24"/>
      <c r="C799" s="67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5"/>
    </row>
    <row r="800" customFormat="false" ht="12.8" hidden="false" customHeight="false" outlineLevel="0" collapsed="false">
      <c r="A800" s="23"/>
      <c r="B800" s="24"/>
      <c r="C800" s="67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5"/>
    </row>
    <row r="801" customFormat="false" ht="12.8" hidden="false" customHeight="false" outlineLevel="0" collapsed="false">
      <c r="A801" s="23"/>
      <c r="B801" s="24"/>
      <c r="C801" s="67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5"/>
    </row>
    <row r="802" customFormat="false" ht="12.8" hidden="false" customHeight="false" outlineLevel="0" collapsed="false">
      <c r="A802" s="23"/>
      <c r="B802" s="24"/>
      <c r="C802" s="67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5"/>
    </row>
    <row r="803" customFormat="false" ht="12.8" hidden="false" customHeight="false" outlineLevel="0" collapsed="false">
      <c r="A803" s="23"/>
      <c r="B803" s="24"/>
      <c r="C803" s="67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5"/>
    </row>
    <row r="804" customFormat="false" ht="12.8" hidden="false" customHeight="false" outlineLevel="0" collapsed="false">
      <c r="A804" s="23"/>
      <c r="B804" s="24"/>
      <c r="C804" s="67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5"/>
    </row>
    <row r="805" customFormat="false" ht="12.8" hidden="false" customHeight="false" outlineLevel="0" collapsed="false">
      <c r="A805" s="23"/>
      <c r="B805" s="24"/>
      <c r="C805" s="67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5"/>
    </row>
    <row r="806" customFormat="false" ht="12.8" hidden="false" customHeight="false" outlineLevel="0" collapsed="false">
      <c r="A806" s="23"/>
      <c r="B806" s="24"/>
      <c r="C806" s="67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5"/>
    </row>
    <row r="807" customFormat="false" ht="12.8" hidden="false" customHeight="false" outlineLevel="0" collapsed="false">
      <c r="A807" s="23"/>
      <c r="B807" s="24"/>
      <c r="C807" s="67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5"/>
    </row>
    <row r="808" customFormat="false" ht="12.8" hidden="false" customHeight="false" outlineLevel="0" collapsed="false">
      <c r="A808" s="23"/>
      <c r="B808" s="24"/>
      <c r="C808" s="67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5"/>
    </row>
    <row r="809" customFormat="false" ht="12.8" hidden="false" customHeight="false" outlineLevel="0" collapsed="false">
      <c r="A809" s="23"/>
      <c r="B809" s="24"/>
      <c r="C809" s="67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5"/>
    </row>
    <row r="810" customFormat="false" ht="12.8" hidden="false" customHeight="false" outlineLevel="0" collapsed="false">
      <c r="A810" s="23"/>
      <c r="B810" s="24"/>
      <c r="C810" s="67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5"/>
    </row>
    <row r="811" customFormat="false" ht="12.8" hidden="false" customHeight="false" outlineLevel="0" collapsed="false">
      <c r="A811" s="23"/>
      <c r="B811" s="24"/>
      <c r="C811" s="67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5"/>
    </row>
    <row r="812" customFormat="false" ht="12.8" hidden="false" customHeight="false" outlineLevel="0" collapsed="false">
      <c r="A812" s="23"/>
      <c r="B812" s="24"/>
      <c r="C812" s="67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5"/>
    </row>
    <row r="813" customFormat="false" ht="12.8" hidden="false" customHeight="false" outlineLevel="0" collapsed="false">
      <c r="A813" s="23"/>
      <c r="B813" s="24"/>
      <c r="C813" s="67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5"/>
    </row>
    <row r="814" customFormat="false" ht="12.8" hidden="false" customHeight="false" outlineLevel="0" collapsed="false">
      <c r="A814" s="23"/>
      <c r="B814" s="24"/>
      <c r="C814" s="67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5"/>
    </row>
    <row r="815" customFormat="false" ht="12.8" hidden="false" customHeight="false" outlineLevel="0" collapsed="false">
      <c r="A815" s="23"/>
      <c r="B815" s="24"/>
      <c r="C815" s="67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5"/>
    </row>
    <row r="816" customFormat="false" ht="12.8" hidden="false" customHeight="false" outlineLevel="0" collapsed="false">
      <c r="A816" s="23"/>
      <c r="B816" s="24"/>
      <c r="C816" s="67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5"/>
    </row>
    <row r="817" customFormat="false" ht="12.8" hidden="false" customHeight="false" outlineLevel="0" collapsed="false">
      <c r="A817" s="23"/>
      <c r="B817" s="24"/>
      <c r="C817" s="67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5"/>
    </row>
    <row r="818" customFormat="false" ht="12.8" hidden="false" customHeight="false" outlineLevel="0" collapsed="false">
      <c r="A818" s="23"/>
      <c r="B818" s="24"/>
      <c r="C818" s="67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5"/>
    </row>
    <row r="819" customFormat="false" ht="12.8" hidden="false" customHeight="false" outlineLevel="0" collapsed="false">
      <c r="A819" s="23"/>
      <c r="B819" s="24"/>
      <c r="C819" s="67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5"/>
    </row>
    <row r="820" customFormat="false" ht="12.8" hidden="false" customHeight="false" outlineLevel="0" collapsed="false">
      <c r="A820" s="23"/>
      <c r="B820" s="24"/>
      <c r="C820" s="67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5"/>
    </row>
    <row r="821" customFormat="false" ht="12.8" hidden="false" customHeight="false" outlineLevel="0" collapsed="false">
      <c r="A821" s="23"/>
      <c r="B821" s="24"/>
      <c r="C821" s="67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5"/>
    </row>
    <row r="822" customFormat="false" ht="12.8" hidden="false" customHeight="false" outlineLevel="0" collapsed="false">
      <c r="A822" s="23"/>
      <c r="B822" s="24"/>
      <c r="C822" s="67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5"/>
    </row>
    <row r="823" customFormat="false" ht="12.8" hidden="false" customHeight="false" outlineLevel="0" collapsed="false">
      <c r="A823" s="23"/>
      <c r="B823" s="24"/>
      <c r="C823" s="67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5"/>
    </row>
    <row r="824" customFormat="false" ht="12.8" hidden="false" customHeight="false" outlineLevel="0" collapsed="false">
      <c r="A824" s="23"/>
      <c r="B824" s="24"/>
      <c r="C824" s="67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5"/>
    </row>
    <row r="825" customFormat="false" ht="12.8" hidden="false" customHeight="false" outlineLevel="0" collapsed="false">
      <c r="A825" s="23"/>
      <c r="B825" s="24"/>
      <c r="C825" s="67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5"/>
    </row>
    <row r="826" customFormat="false" ht="12.8" hidden="false" customHeight="false" outlineLevel="0" collapsed="false">
      <c r="A826" s="23"/>
      <c r="B826" s="24"/>
      <c r="C826" s="67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5"/>
    </row>
    <row r="827" customFormat="false" ht="12.8" hidden="false" customHeight="false" outlineLevel="0" collapsed="false">
      <c r="A827" s="23"/>
      <c r="B827" s="24"/>
      <c r="C827" s="67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5"/>
    </row>
    <row r="828" customFormat="false" ht="12.8" hidden="false" customHeight="false" outlineLevel="0" collapsed="false">
      <c r="A828" s="23"/>
      <c r="B828" s="24"/>
      <c r="C828" s="67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5"/>
    </row>
    <row r="829" customFormat="false" ht="12.8" hidden="false" customHeight="false" outlineLevel="0" collapsed="false">
      <c r="A829" s="23"/>
      <c r="B829" s="24"/>
      <c r="C829" s="67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5"/>
    </row>
    <row r="830" customFormat="false" ht="12.8" hidden="false" customHeight="false" outlineLevel="0" collapsed="false">
      <c r="A830" s="23"/>
      <c r="B830" s="24"/>
      <c r="C830" s="67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5"/>
    </row>
    <row r="831" customFormat="false" ht="12.8" hidden="false" customHeight="false" outlineLevel="0" collapsed="false">
      <c r="A831" s="23"/>
      <c r="B831" s="24"/>
      <c r="C831" s="67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5"/>
    </row>
    <row r="832" customFormat="false" ht="12.8" hidden="false" customHeight="false" outlineLevel="0" collapsed="false">
      <c r="A832" s="23"/>
      <c r="B832" s="24"/>
      <c r="C832" s="67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5"/>
    </row>
    <row r="833" customFormat="false" ht="12.8" hidden="false" customHeight="false" outlineLevel="0" collapsed="false">
      <c r="A833" s="23"/>
      <c r="B833" s="24"/>
      <c r="C833" s="67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5"/>
    </row>
    <row r="834" customFormat="false" ht="12.8" hidden="false" customHeight="false" outlineLevel="0" collapsed="false">
      <c r="A834" s="23"/>
      <c r="B834" s="24"/>
      <c r="C834" s="67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5"/>
    </row>
    <row r="835" customFormat="false" ht="12.8" hidden="false" customHeight="false" outlineLevel="0" collapsed="false">
      <c r="A835" s="23"/>
      <c r="B835" s="24"/>
      <c r="C835" s="67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5"/>
    </row>
    <row r="836" customFormat="false" ht="12.8" hidden="false" customHeight="false" outlineLevel="0" collapsed="false">
      <c r="A836" s="23"/>
      <c r="B836" s="24"/>
      <c r="C836" s="67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5"/>
    </row>
    <row r="837" customFormat="false" ht="12.8" hidden="false" customHeight="false" outlineLevel="0" collapsed="false">
      <c r="A837" s="23"/>
      <c r="B837" s="24"/>
      <c r="C837" s="67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5"/>
    </row>
    <row r="838" customFormat="false" ht="12.8" hidden="false" customHeight="false" outlineLevel="0" collapsed="false">
      <c r="A838" s="23"/>
      <c r="B838" s="24"/>
      <c r="C838" s="67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5"/>
    </row>
    <row r="839" customFormat="false" ht="12.8" hidden="false" customHeight="false" outlineLevel="0" collapsed="false">
      <c r="A839" s="23"/>
      <c r="B839" s="24"/>
      <c r="C839" s="67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5"/>
    </row>
    <row r="840" customFormat="false" ht="12.8" hidden="false" customHeight="false" outlineLevel="0" collapsed="false">
      <c r="A840" s="23"/>
      <c r="B840" s="24"/>
      <c r="C840" s="67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5"/>
    </row>
    <row r="841" customFormat="false" ht="12.8" hidden="false" customHeight="false" outlineLevel="0" collapsed="false">
      <c r="A841" s="23"/>
      <c r="B841" s="24"/>
      <c r="C841" s="67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5"/>
    </row>
    <row r="842" customFormat="false" ht="12.8" hidden="false" customHeight="false" outlineLevel="0" collapsed="false">
      <c r="A842" s="23"/>
      <c r="B842" s="24"/>
      <c r="C842" s="67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5"/>
    </row>
    <row r="843" customFormat="false" ht="12.8" hidden="false" customHeight="false" outlineLevel="0" collapsed="false">
      <c r="A843" s="23"/>
      <c r="B843" s="24"/>
      <c r="C843" s="67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5"/>
    </row>
    <row r="844" customFormat="false" ht="12.8" hidden="false" customHeight="false" outlineLevel="0" collapsed="false">
      <c r="A844" s="23"/>
      <c r="B844" s="24"/>
      <c r="C844" s="67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5"/>
    </row>
    <row r="845" customFormat="false" ht="12.8" hidden="false" customHeight="false" outlineLevel="0" collapsed="false">
      <c r="A845" s="23"/>
      <c r="B845" s="24"/>
      <c r="C845" s="67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5"/>
    </row>
    <row r="846" customFormat="false" ht="12.8" hidden="false" customHeight="false" outlineLevel="0" collapsed="false">
      <c r="A846" s="23"/>
      <c r="B846" s="24"/>
      <c r="C846" s="67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5"/>
    </row>
    <row r="847" customFormat="false" ht="12.8" hidden="false" customHeight="false" outlineLevel="0" collapsed="false">
      <c r="A847" s="23"/>
      <c r="B847" s="24"/>
      <c r="C847" s="67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5"/>
    </row>
    <row r="848" customFormat="false" ht="12.8" hidden="false" customHeight="false" outlineLevel="0" collapsed="false">
      <c r="A848" s="23"/>
      <c r="B848" s="24"/>
      <c r="C848" s="67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5"/>
    </row>
    <row r="849" customFormat="false" ht="12.8" hidden="false" customHeight="false" outlineLevel="0" collapsed="false">
      <c r="A849" s="23"/>
      <c r="B849" s="24"/>
      <c r="C849" s="67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5"/>
    </row>
    <row r="850" customFormat="false" ht="12.8" hidden="false" customHeight="false" outlineLevel="0" collapsed="false">
      <c r="A850" s="23"/>
      <c r="B850" s="24"/>
      <c r="C850" s="67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5"/>
    </row>
    <row r="851" customFormat="false" ht="12.8" hidden="false" customHeight="false" outlineLevel="0" collapsed="false">
      <c r="A851" s="23"/>
      <c r="B851" s="24"/>
      <c r="C851" s="67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5"/>
    </row>
    <row r="852" customFormat="false" ht="12.8" hidden="false" customHeight="false" outlineLevel="0" collapsed="false">
      <c r="A852" s="23"/>
      <c r="B852" s="24"/>
      <c r="C852" s="67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5"/>
    </row>
    <row r="853" customFormat="false" ht="12.8" hidden="false" customHeight="false" outlineLevel="0" collapsed="false">
      <c r="A853" s="23"/>
      <c r="B853" s="24"/>
      <c r="C853" s="67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5"/>
    </row>
    <row r="854" customFormat="false" ht="12.8" hidden="false" customHeight="false" outlineLevel="0" collapsed="false">
      <c r="A854" s="23"/>
      <c r="B854" s="24"/>
      <c r="C854" s="67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5"/>
    </row>
    <row r="855" customFormat="false" ht="12.8" hidden="false" customHeight="false" outlineLevel="0" collapsed="false">
      <c r="A855" s="23"/>
      <c r="B855" s="24"/>
      <c r="C855" s="67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5"/>
    </row>
    <row r="856" customFormat="false" ht="12.8" hidden="false" customHeight="false" outlineLevel="0" collapsed="false">
      <c r="A856" s="23"/>
      <c r="B856" s="24"/>
      <c r="C856" s="67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5"/>
    </row>
    <row r="857" customFormat="false" ht="12.8" hidden="false" customHeight="false" outlineLevel="0" collapsed="false">
      <c r="A857" s="23"/>
      <c r="B857" s="24"/>
      <c r="C857" s="67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5"/>
    </row>
    <row r="858" customFormat="false" ht="12.8" hidden="false" customHeight="false" outlineLevel="0" collapsed="false">
      <c r="A858" s="23"/>
      <c r="B858" s="24"/>
      <c r="C858" s="67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5"/>
    </row>
    <row r="859" customFormat="false" ht="12.8" hidden="false" customHeight="false" outlineLevel="0" collapsed="false">
      <c r="A859" s="23"/>
      <c r="B859" s="24"/>
      <c r="C859" s="67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5"/>
    </row>
    <row r="860" customFormat="false" ht="12.8" hidden="false" customHeight="false" outlineLevel="0" collapsed="false">
      <c r="A860" s="23"/>
      <c r="B860" s="24"/>
      <c r="C860" s="67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5"/>
    </row>
    <row r="861" customFormat="false" ht="12.8" hidden="false" customHeight="false" outlineLevel="0" collapsed="false">
      <c r="A861" s="23"/>
      <c r="B861" s="24"/>
      <c r="C861" s="67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5"/>
    </row>
    <row r="862" customFormat="false" ht="12.8" hidden="false" customHeight="false" outlineLevel="0" collapsed="false">
      <c r="A862" s="23"/>
      <c r="B862" s="24"/>
      <c r="C862" s="67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5"/>
    </row>
    <row r="863" customFormat="false" ht="12.8" hidden="false" customHeight="false" outlineLevel="0" collapsed="false">
      <c r="A863" s="23"/>
      <c r="B863" s="24"/>
      <c r="C863" s="67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5"/>
    </row>
    <row r="864" customFormat="false" ht="12.8" hidden="false" customHeight="false" outlineLevel="0" collapsed="false">
      <c r="A864" s="23"/>
      <c r="B864" s="24"/>
      <c r="C864" s="67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5"/>
    </row>
    <row r="865" customFormat="false" ht="12.8" hidden="false" customHeight="false" outlineLevel="0" collapsed="false">
      <c r="A865" s="23"/>
      <c r="B865" s="24"/>
      <c r="C865" s="67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5"/>
    </row>
    <row r="866" customFormat="false" ht="12.8" hidden="false" customHeight="false" outlineLevel="0" collapsed="false">
      <c r="A866" s="23"/>
      <c r="B866" s="24"/>
      <c r="C866" s="67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5"/>
    </row>
    <row r="867" customFormat="false" ht="12.8" hidden="false" customHeight="false" outlineLevel="0" collapsed="false">
      <c r="A867" s="23"/>
      <c r="B867" s="24"/>
      <c r="C867" s="67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5"/>
    </row>
    <row r="868" customFormat="false" ht="12.8" hidden="false" customHeight="false" outlineLevel="0" collapsed="false">
      <c r="A868" s="23"/>
      <c r="B868" s="24"/>
      <c r="C868" s="67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5"/>
    </row>
    <row r="869" customFormat="false" ht="12.8" hidden="false" customHeight="false" outlineLevel="0" collapsed="false">
      <c r="A869" s="23"/>
      <c r="B869" s="24"/>
      <c r="C869" s="67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5"/>
    </row>
    <row r="870" customFormat="false" ht="12.8" hidden="false" customHeight="false" outlineLevel="0" collapsed="false">
      <c r="A870" s="23"/>
      <c r="B870" s="24"/>
      <c r="C870" s="67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5"/>
    </row>
    <row r="871" customFormat="false" ht="12.8" hidden="false" customHeight="false" outlineLevel="0" collapsed="false">
      <c r="A871" s="23"/>
      <c r="B871" s="24"/>
      <c r="C871" s="67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5"/>
    </row>
    <row r="872" customFormat="false" ht="12.8" hidden="false" customHeight="false" outlineLevel="0" collapsed="false">
      <c r="A872" s="23"/>
      <c r="B872" s="24"/>
      <c r="C872" s="67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5"/>
    </row>
    <row r="873" customFormat="false" ht="12.8" hidden="false" customHeight="false" outlineLevel="0" collapsed="false">
      <c r="A873" s="23"/>
      <c r="B873" s="24"/>
      <c r="C873" s="67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5"/>
    </row>
    <row r="874" customFormat="false" ht="12.8" hidden="false" customHeight="false" outlineLevel="0" collapsed="false">
      <c r="A874" s="23"/>
      <c r="B874" s="24"/>
      <c r="C874" s="67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5"/>
    </row>
    <row r="875" customFormat="false" ht="12.8" hidden="false" customHeight="false" outlineLevel="0" collapsed="false">
      <c r="A875" s="23"/>
      <c r="B875" s="24"/>
      <c r="C875" s="67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5"/>
    </row>
    <row r="876" customFormat="false" ht="12.8" hidden="false" customHeight="false" outlineLevel="0" collapsed="false">
      <c r="A876" s="23"/>
      <c r="B876" s="24"/>
      <c r="C876" s="67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5"/>
    </row>
    <row r="877" customFormat="false" ht="12.8" hidden="false" customHeight="false" outlineLevel="0" collapsed="false">
      <c r="A877" s="23"/>
      <c r="B877" s="24"/>
      <c r="C877" s="67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5"/>
    </row>
    <row r="878" customFormat="false" ht="12.8" hidden="false" customHeight="false" outlineLevel="0" collapsed="false">
      <c r="A878" s="23"/>
      <c r="B878" s="24"/>
      <c r="C878" s="67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5"/>
    </row>
    <row r="879" customFormat="false" ht="12.8" hidden="false" customHeight="false" outlineLevel="0" collapsed="false">
      <c r="A879" s="23"/>
      <c r="B879" s="24"/>
      <c r="C879" s="67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5"/>
    </row>
    <row r="880" customFormat="false" ht="12.8" hidden="false" customHeight="false" outlineLevel="0" collapsed="false">
      <c r="A880" s="23"/>
      <c r="B880" s="24"/>
      <c r="C880" s="67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5"/>
    </row>
    <row r="881" customFormat="false" ht="12.8" hidden="false" customHeight="false" outlineLevel="0" collapsed="false">
      <c r="A881" s="23"/>
      <c r="B881" s="24"/>
      <c r="C881" s="67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5"/>
    </row>
    <row r="882" customFormat="false" ht="12.8" hidden="false" customHeight="false" outlineLevel="0" collapsed="false">
      <c r="A882" s="23"/>
      <c r="B882" s="24"/>
      <c r="C882" s="67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5"/>
    </row>
    <row r="883" customFormat="false" ht="12.8" hidden="false" customHeight="false" outlineLevel="0" collapsed="false">
      <c r="A883" s="23"/>
      <c r="B883" s="24"/>
      <c r="C883" s="67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5"/>
    </row>
    <row r="884" customFormat="false" ht="12.8" hidden="false" customHeight="false" outlineLevel="0" collapsed="false">
      <c r="A884" s="23"/>
      <c r="B884" s="24"/>
      <c r="C884" s="67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5"/>
    </row>
    <row r="885" customFormat="false" ht="12.8" hidden="false" customHeight="false" outlineLevel="0" collapsed="false">
      <c r="A885" s="23"/>
      <c r="B885" s="24"/>
      <c r="C885" s="67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5"/>
    </row>
    <row r="886" customFormat="false" ht="12.8" hidden="false" customHeight="false" outlineLevel="0" collapsed="false">
      <c r="A886" s="23"/>
      <c r="B886" s="24"/>
      <c r="C886" s="67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5"/>
    </row>
    <row r="887" customFormat="false" ht="12.8" hidden="false" customHeight="false" outlineLevel="0" collapsed="false">
      <c r="A887" s="23"/>
      <c r="B887" s="24"/>
      <c r="C887" s="67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5"/>
    </row>
    <row r="888" customFormat="false" ht="12.8" hidden="false" customHeight="false" outlineLevel="0" collapsed="false">
      <c r="A888" s="23"/>
      <c r="B888" s="24"/>
      <c r="C888" s="67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5"/>
    </row>
    <row r="889" customFormat="false" ht="12.8" hidden="false" customHeight="false" outlineLevel="0" collapsed="false">
      <c r="A889" s="23"/>
      <c r="B889" s="24"/>
      <c r="C889" s="67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5"/>
    </row>
    <row r="890" customFormat="false" ht="12.8" hidden="false" customHeight="false" outlineLevel="0" collapsed="false">
      <c r="A890" s="23"/>
      <c r="B890" s="24"/>
      <c r="C890" s="67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5"/>
    </row>
    <row r="891" customFormat="false" ht="12.8" hidden="false" customHeight="false" outlineLevel="0" collapsed="false">
      <c r="A891" s="23"/>
      <c r="B891" s="24"/>
      <c r="C891" s="67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5"/>
    </row>
    <row r="892" customFormat="false" ht="12.8" hidden="false" customHeight="false" outlineLevel="0" collapsed="false">
      <c r="A892" s="23"/>
      <c r="B892" s="24"/>
      <c r="C892" s="67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5"/>
    </row>
    <row r="893" customFormat="false" ht="12.8" hidden="false" customHeight="false" outlineLevel="0" collapsed="false">
      <c r="A893" s="23"/>
      <c r="B893" s="24"/>
      <c r="C893" s="67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5"/>
    </row>
    <row r="894" customFormat="false" ht="12.8" hidden="false" customHeight="false" outlineLevel="0" collapsed="false">
      <c r="A894" s="23"/>
      <c r="B894" s="24"/>
      <c r="C894" s="67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5"/>
    </row>
    <row r="895" customFormat="false" ht="12.8" hidden="false" customHeight="false" outlineLevel="0" collapsed="false">
      <c r="A895" s="23"/>
      <c r="B895" s="24"/>
      <c r="C895" s="67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5"/>
    </row>
    <row r="896" customFormat="false" ht="12.8" hidden="false" customHeight="false" outlineLevel="0" collapsed="false">
      <c r="A896" s="23"/>
      <c r="B896" s="24"/>
      <c r="C896" s="67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5"/>
    </row>
    <row r="897" customFormat="false" ht="12.8" hidden="false" customHeight="false" outlineLevel="0" collapsed="false">
      <c r="A897" s="23"/>
      <c r="B897" s="24"/>
      <c r="C897" s="67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5"/>
    </row>
    <row r="898" customFormat="false" ht="12.8" hidden="false" customHeight="false" outlineLevel="0" collapsed="false">
      <c r="A898" s="23"/>
      <c r="B898" s="24"/>
      <c r="C898" s="67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5"/>
    </row>
    <row r="899" customFormat="false" ht="12.8" hidden="false" customHeight="false" outlineLevel="0" collapsed="false">
      <c r="A899" s="23"/>
      <c r="B899" s="24"/>
      <c r="C899" s="67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5"/>
    </row>
    <row r="900" customFormat="false" ht="12.8" hidden="false" customHeight="false" outlineLevel="0" collapsed="false">
      <c r="A900" s="23"/>
      <c r="B900" s="24"/>
      <c r="C900" s="67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5"/>
    </row>
    <row r="901" customFormat="false" ht="12.8" hidden="false" customHeight="false" outlineLevel="0" collapsed="false">
      <c r="A901" s="23"/>
      <c r="B901" s="24"/>
      <c r="C901" s="67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5"/>
    </row>
    <row r="902" customFormat="false" ht="12.8" hidden="false" customHeight="false" outlineLevel="0" collapsed="false">
      <c r="A902" s="23"/>
      <c r="B902" s="24"/>
      <c r="C902" s="67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5"/>
    </row>
    <row r="903" customFormat="false" ht="12.8" hidden="false" customHeight="false" outlineLevel="0" collapsed="false">
      <c r="A903" s="23"/>
      <c r="B903" s="24"/>
      <c r="C903" s="67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5"/>
    </row>
    <row r="904" customFormat="false" ht="12.8" hidden="false" customHeight="false" outlineLevel="0" collapsed="false">
      <c r="A904" s="23"/>
      <c r="B904" s="24"/>
      <c r="C904" s="67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5"/>
    </row>
    <row r="905" customFormat="false" ht="12.8" hidden="false" customHeight="false" outlineLevel="0" collapsed="false">
      <c r="A905" s="23"/>
      <c r="B905" s="24"/>
      <c r="C905" s="67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5"/>
    </row>
    <row r="906" customFormat="false" ht="12.8" hidden="false" customHeight="false" outlineLevel="0" collapsed="false">
      <c r="A906" s="23"/>
      <c r="B906" s="24"/>
      <c r="C906" s="67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5"/>
    </row>
    <row r="907" customFormat="false" ht="12.8" hidden="false" customHeight="false" outlineLevel="0" collapsed="false">
      <c r="A907" s="23"/>
      <c r="B907" s="24"/>
      <c r="C907" s="67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5"/>
    </row>
    <row r="908" customFormat="false" ht="12.8" hidden="false" customHeight="false" outlineLevel="0" collapsed="false">
      <c r="A908" s="23"/>
      <c r="B908" s="24"/>
      <c r="C908" s="67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5"/>
    </row>
    <row r="909" customFormat="false" ht="12.8" hidden="false" customHeight="false" outlineLevel="0" collapsed="false">
      <c r="A909" s="23"/>
      <c r="B909" s="24"/>
      <c r="C909" s="67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5"/>
    </row>
    <row r="910" customFormat="false" ht="12.8" hidden="false" customHeight="false" outlineLevel="0" collapsed="false">
      <c r="A910" s="23"/>
      <c r="B910" s="24"/>
      <c r="C910" s="67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5"/>
    </row>
    <row r="911" customFormat="false" ht="12.8" hidden="false" customHeight="false" outlineLevel="0" collapsed="false">
      <c r="A911" s="23"/>
      <c r="B911" s="24"/>
      <c r="C911" s="67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5"/>
    </row>
    <row r="912" customFormat="false" ht="12.8" hidden="false" customHeight="false" outlineLevel="0" collapsed="false">
      <c r="A912" s="23"/>
      <c r="B912" s="24"/>
      <c r="C912" s="67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5"/>
    </row>
    <row r="913" customFormat="false" ht="12.8" hidden="false" customHeight="false" outlineLevel="0" collapsed="false">
      <c r="A913" s="23"/>
      <c r="B913" s="24"/>
      <c r="C913" s="67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5"/>
    </row>
    <row r="914" customFormat="false" ht="12.8" hidden="false" customHeight="false" outlineLevel="0" collapsed="false">
      <c r="A914" s="23"/>
      <c r="B914" s="24"/>
      <c r="C914" s="67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5"/>
    </row>
    <row r="915" customFormat="false" ht="12.8" hidden="false" customHeight="false" outlineLevel="0" collapsed="false">
      <c r="A915" s="23"/>
      <c r="B915" s="24"/>
      <c r="C915" s="67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5"/>
    </row>
    <row r="916" customFormat="false" ht="12.8" hidden="false" customHeight="false" outlineLevel="0" collapsed="false">
      <c r="A916" s="23"/>
      <c r="B916" s="24"/>
      <c r="C916" s="67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5"/>
    </row>
    <row r="917" customFormat="false" ht="12.8" hidden="false" customHeight="false" outlineLevel="0" collapsed="false">
      <c r="A917" s="23"/>
      <c r="B917" s="24"/>
      <c r="C917" s="67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5"/>
    </row>
    <row r="918" customFormat="false" ht="12.8" hidden="false" customHeight="false" outlineLevel="0" collapsed="false">
      <c r="A918" s="23"/>
      <c r="B918" s="24"/>
      <c r="C918" s="67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5"/>
    </row>
    <row r="919" customFormat="false" ht="12.8" hidden="false" customHeight="false" outlineLevel="0" collapsed="false">
      <c r="A919" s="23"/>
      <c r="B919" s="24"/>
      <c r="C919" s="67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5"/>
    </row>
    <row r="920" customFormat="false" ht="12.8" hidden="false" customHeight="false" outlineLevel="0" collapsed="false">
      <c r="A920" s="23"/>
      <c r="B920" s="24"/>
      <c r="C920" s="67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5"/>
    </row>
    <row r="921" customFormat="false" ht="12.8" hidden="false" customHeight="false" outlineLevel="0" collapsed="false">
      <c r="A921" s="23"/>
      <c r="B921" s="24"/>
      <c r="C921" s="67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5"/>
    </row>
    <row r="922" customFormat="false" ht="12.8" hidden="false" customHeight="false" outlineLevel="0" collapsed="false">
      <c r="A922" s="23"/>
      <c r="B922" s="24"/>
      <c r="C922" s="67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5"/>
    </row>
    <row r="923" customFormat="false" ht="12.8" hidden="false" customHeight="false" outlineLevel="0" collapsed="false">
      <c r="A923" s="23"/>
      <c r="B923" s="24"/>
      <c r="C923" s="67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5"/>
    </row>
    <row r="924" customFormat="false" ht="12.8" hidden="false" customHeight="false" outlineLevel="0" collapsed="false">
      <c r="A924" s="23"/>
      <c r="B924" s="24"/>
      <c r="C924" s="67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5"/>
    </row>
    <row r="925" customFormat="false" ht="12.8" hidden="false" customHeight="false" outlineLevel="0" collapsed="false">
      <c r="A925" s="23"/>
      <c r="B925" s="24"/>
      <c r="C925" s="67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5"/>
    </row>
    <row r="926" customFormat="false" ht="12.8" hidden="false" customHeight="false" outlineLevel="0" collapsed="false">
      <c r="A926" s="23"/>
      <c r="B926" s="24"/>
      <c r="C926" s="67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5"/>
    </row>
    <row r="927" customFormat="false" ht="12.8" hidden="false" customHeight="false" outlineLevel="0" collapsed="false">
      <c r="A927" s="23"/>
      <c r="B927" s="24"/>
      <c r="C927" s="67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5"/>
    </row>
    <row r="928" customFormat="false" ht="12.8" hidden="false" customHeight="false" outlineLevel="0" collapsed="false">
      <c r="A928" s="23"/>
      <c r="B928" s="24"/>
      <c r="C928" s="67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5"/>
    </row>
    <row r="929" customFormat="false" ht="12.8" hidden="false" customHeight="false" outlineLevel="0" collapsed="false">
      <c r="A929" s="23"/>
      <c r="B929" s="24"/>
      <c r="C929" s="67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5"/>
    </row>
    <row r="930" customFormat="false" ht="12.8" hidden="false" customHeight="false" outlineLevel="0" collapsed="false">
      <c r="A930" s="23"/>
      <c r="B930" s="24"/>
      <c r="C930" s="67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5"/>
    </row>
    <row r="931" customFormat="false" ht="12.8" hidden="false" customHeight="false" outlineLevel="0" collapsed="false">
      <c r="A931" s="23"/>
      <c r="B931" s="24"/>
      <c r="C931" s="67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5"/>
    </row>
    <row r="932" customFormat="false" ht="12.8" hidden="false" customHeight="false" outlineLevel="0" collapsed="false">
      <c r="A932" s="23"/>
      <c r="B932" s="24"/>
      <c r="C932" s="67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5"/>
    </row>
    <row r="933" customFormat="false" ht="12.8" hidden="false" customHeight="false" outlineLevel="0" collapsed="false">
      <c r="A933" s="23"/>
      <c r="B933" s="24"/>
      <c r="C933" s="67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5"/>
    </row>
    <row r="934" customFormat="false" ht="12.8" hidden="false" customHeight="false" outlineLevel="0" collapsed="false">
      <c r="A934" s="23"/>
      <c r="B934" s="24"/>
      <c r="C934" s="67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5"/>
    </row>
    <row r="935" customFormat="false" ht="12.8" hidden="false" customHeight="false" outlineLevel="0" collapsed="false">
      <c r="A935" s="23"/>
      <c r="B935" s="24"/>
      <c r="C935" s="67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5"/>
    </row>
    <row r="936" customFormat="false" ht="12.8" hidden="false" customHeight="false" outlineLevel="0" collapsed="false">
      <c r="A936" s="23"/>
      <c r="B936" s="24"/>
      <c r="C936" s="67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5"/>
    </row>
    <row r="937" customFormat="false" ht="12.8" hidden="false" customHeight="false" outlineLevel="0" collapsed="false">
      <c r="A937" s="23"/>
      <c r="B937" s="24"/>
      <c r="C937" s="67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5"/>
    </row>
    <row r="938" customFormat="false" ht="12.8" hidden="false" customHeight="false" outlineLevel="0" collapsed="false">
      <c r="A938" s="23"/>
      <c r="B938" s="24"/>
      <c r="C938" s="67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5"/>
    </row>
    <row r="939" customFormat="false" ht="12.8" hidden="false" customHeight="false" outlineLevel="0" collapsed="false">
      <c r="A939" s="23"/>
      <c r="B939" s="24"/>
      <c r="C939" s="67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5"/>
    </row>
    <row r="940" customFormat="false" ht="12.8" hidden="false" customHeight="false" outlineLevel="0" collapsed="false">
      <c r="A940" s="23"/>
      <c r="B940" s="24"/>
      <c r="C940" s="67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5"/>
    </row>
    <row r="941" customFormat="false" ht="12.8" hidden="false" customHeight="false" outlineLevel="0" collapsed="false">
      <c r="A941" s="23"/>
      <c r="B941" s="24"/>
      <c r="C941" s="67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5"/>
    </row>
    <row r="942" customFormat="false" ht="12.8" hidden="false" customHeight="false" outlineLevel="0" collapsed="false">
      <c r="A942" s="23"/>
      <c r="B942" s="24"/>
      <c r="C942" s="67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5"/>
    </row>
    <row r="943" customFormat="false" ht="12.8" hidden="false" customHeight="false" outlineLevel="0" collapsed="false">
      <c r="A943" s="23"/>
      <c r="B943" s="24"/>
      <c r="C943" s="67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5"/>
    </row>
    <row r="944" customFormat="false" ht="12.8" hidden="false" customHeight="false" outlineLevel="0" collapsed="false">
      <c r="A944" s="23"/>
      <c r="B944" s="24"/>
      <c r="C944" s="67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5"/>
    </row>
    <row r="945" customFormat="false" ht="12.8" hidden="false" customHeight="false" outlineLevel="0" collapsed="false">
      <c r="A945" s="23"/>
      <c r="B945" s="24"/>
      <c r="C945" s="67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5"/>
    </row>
    <row r="946" customFormat="false" ht="12.8" hidden="false" customHeight="false" outlineLevel="0" collapsed="false">
      <c r="A946" s="23"/>
      <c r="B946" s="24"/>
      <c r="C946" s="67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5"/>
    </row>
    <row r="947" customFormat="false" ht="12.8" hidden="false" customHeight="false" outlineLevel="0" collapsed="false">
      <c r="A947" s="23"/>
      <c r="B947" s="24"/>
      <c r="C947" s="67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5"/>
    </row>
    <row r="948" customFormat="false" ht="12.8" hidden="false" customHeight="false" outlineLevel="0" collapsed="false">
      <c r="A948" s="23"/>
      <c r="B948" s="24"/>
      <c r="C948" s="67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5"/>
    </row>
    <row r="949" customFormat="false" ht="12.8" hidden="false" customHeight="false" outlineLevel="0" collapsed="false">
      <c r="A949" s="23"/>
      <c r="B949" s="24"/>
      <c r="C949" s="67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5"/>
    </row>
    <row r="950" customFormat="false" ht="12.8" hidden="false" customHeight="false" outlineLevel="0" collapsed="false">
      <c r="A950" s="23"/>
      <c r="B950" s="24"/>
      <c r="C950" s="67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5"/>
    </row>
    <row r="951" customFormat="false" ht="12.8" hidden="false" customHeight="false" outlineLevel="0" collapsed="false">
      <c r="A951" s="23"/>
      <c r="B951" s="24"/>
      <c r="C951" s="67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5"/>
    </row>
    <row r="952" customFormat="false" ht="12.8" hidden="false" customHeight="false" outlineLevel="0" collapsed="false">
      <c r="A952" s="23"/>
      <c r="B952" s="24"/>
      <c r="C952" s="67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5"/>
    </row>
    <row r="953" customFormat="false" ht="12.8" hidden="false" customHeight="false" outlineLevel="0" collapsed="false">
      <c r="A953" s="23"/>
      <c r="B953" s="24"/>
      <c r="C953" s="67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5"/>
    </row>
    <row r="954" customFormat="false" ht="12.8" hidden="false" customHeight="false" outlineLevel="0" collapsed="false">
      <c r="A954" s="23"/>
      <c r="B954" s="24"/>
      <c r="C954" s="67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5"/>
    </row>
    <row r="955" customFormat="false" ht="12.8" hidden="false" customHeight="false" outlineLevel="0" collapsed="false">
      <c r="A955" s="23"/>
      <c r="B955" s="24"/>
      <c r="C955" s="67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5"/>
    </row>
    <row r="956" customFormat="false" ht="12.8" hidden="false" customHeight="false" outlineLevel="0" collapsed="false">
      <c r="A956" s="23"/>
      <c r="B956" s="24"/>
      <c r="C956" s="67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5"/>
    </row>
    <row r="957" customFormat="false" ht="12.8" hidden="false" customHeight="false" outlineLevel="0" collapsed="false">
      <c r="A957" s="23"/>
      <c r="B957" s="24"/>
      <c r="C957" s="67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5"/>
    </row>
    <row r="958" customFormat="false" ht="12.8" hidden="false" customHeight="false" outlineLevel="0" collapsed="false">
      <c r="A958" s="23"/>
      <c r="B958" s="24"/>
      <c r="C958" s="67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5"/>
    </row>
    <row r="959" customFormat="false" ht="12.8" hidden="false" customHeight="false" outlineLevel="0" collapsed="false">
      <c r="A959" s="23"/>
      <c r="B959" s="24"/>
      <c r="C959" s="67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5"/>
    </row>
    <row r="960" customFormat="false" ht="12.8" hidden="false" customHeight="false" outlineLevel="0" collapsed="false">
      <c r="A960" s="23"/>
      <c r="B960" s="24"/>
      <c r="C960" s="67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5"/>
    </row>
    <row r="961" customFormat="false" ht="12.8" hidden="false" customHeight="false" outlineLevel="0" collapsed="false">
      <c r="A961" s="23"/>
      <c r="B961" s="24"/>
      <c r="C961" s="67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5"/>
    </row>
    <row r="962" customFormat="false" ht="12.8" hidden="false" customHeight="false" outlineLevel="0" collapsed="false">
      <c r="A962" s="23"/>
      <c r="B962" s="24"/>
      <c r="C962" s="67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5"/>
    </row>
    <row r="963" customFormat="false" ht="12.8" hidden="false" customHeight="false" outlineLevel="0" collapsed="false">
      <c r="A963" s="23"/>
      <c r="B963" s="24"/>
      <c r="C963" s="67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5"/>
    </row>
    <row r="964" customFormat="false" ht="12.8" hidden="false" customHeight="false" outlineLevel="0" collapsed="false">
      <c r="A964" s="23"/>
      <c r="B964" s="24"/>
      <c r="C964" s="67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5"/>
    </row>
    <row r="965" customFormat="false" ht="12.8" hidden="false" customHeight="false" outlineLevel="0" collapsed="false">
      <c r="A965" s="23"/>
      <c r="B965" s="24"/>
      <c r="C965" s="67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5"/>
    </row>
    <row r="966" customFormat="false" ht="12.8" hidden="false" customHeight="false" outlineLevel="0" collapsed="false">
      <c r="A966" s="23"/>
      <c r="B966" s="24"/>
      <c r="C966" s="67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5"/>
    </row>
    <row r="967" customFormat="false" ht="12.8" hidden="false" customHeight="false" outlineLevel="0" collapsed="false">
      <c r="A967" s="23"/>
      <c r="B967" s="24"/>
      <c r="C967" s="67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5"/>
    </row>
    <row r="968" customFormat="false" ht="12.8" hidden="false" customHeight="false" outlineLevel="0" collapsed="false">
      <c r="A968" s="23"/>
      <c r="B968" s="24"/>
      <c r="C968" s="67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5"/>
    </row>
    <row r="969" customFormat="false" ht="12.8" hidden="false" customHeight="false" outlineLevel="0" collapsed="false">
      <c r="A969" s="23"/>
      <c r="B969" s="24"/>
      <c r="C969" s="67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5"/>
    </row>
    <row r="970" customFormat="false" ht="12.8" hidden="false" customHeight="false" outlineLevel="0" collapsed="false">
      <c r="A970" s="23"/>
      <c r="B970" s="24"/>
      <c r="C970" s="67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5"/>
    </row>
    <row r="971" customFormat="false" ht="12.8" hidden="false" customHeight="false" outlineLevel="0" collapsed="false">
      <c r="A971" s="23"/>
      <c r="B971" s="24"/>
      <c r="C971" s="67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5"/>
    </row>
    <row r="972" customFormat="false" ht="12.8" hidden="false" customHeight="false" outlineLevel="0" collapsed="false">
      <c r="A972" s="23"/>
      <c r="B972" s="24"/>
      <c r="C972" s="67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5"/>
    </row>
    <row r="973" customFormat="false" ht="12.8" hidden="false" customHeight="false" outlineLevel="0" collapsed="false">
      <c r="A973" s="23"/>
      <c r="B973" s="24"/>
      <c r="C973" s="67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5"/>
    </row>
    <row r="974" customFormat="false" ht="12.8" hidden="false" customHeight="false" outlineLevel="0" collapsed="false">
      <c r="A974" s="23"/>
      <c r="B974" s="24"/>
      <c r="C974" s="67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5"/>
    </row>
    <row r="975" customFormat="false" ht="12.8" hidden="false" customHeight="false" outlineLevel="0" collapsed="false">
      <c r="A975" s="23"/>
      <c r="B975" s="24"/>
      <c r="C975" s="67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5"/>
    </row>
    <row r="976" customFormat="false" ht="12.8" hidden="false" customHeight="false" outlineLevel="0" collapsed="false">
      <c r="A976" s="23"/>
      <c r="B976" s="24"/>
      <c r="C976" s="67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5"/>
    </row>
    <row r="977" customFormat="false" ht="12.8" hidden="false" customHeight="false" outlineLevel="0" collapsed="false">
      <c r="A977" s="23"/>
      <c r="B977" s="24"/>
      <c r="C977" s="67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5"/>
    </row>
    <row r="978" customFormat="false" ht="12.8" hidden="false" customHeight="false" outlineLevel="0" collapsed="false">
      <c r="A978" s="23"/>
      <c r="B978" s="24"/>
      <c r="C978" s="67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5"/>
    </row>
    <row r="979" customFormat="false" ht="12.8" hidden="false" customHeight="false" outlineLevel="0" collapsed="false">
      <c r="A979" s="23"/>
      <c r="B979" s="24"/>
      <c r="C979" s="67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5"/>
    </row>
    <row r="980" customFormat="false" ht="12.8" hidden="false" customHeight="false" outlineLevel="0" collapsed="false">
      <c r="A980" s="23"/>
      <c r="B980" s="24"/>
      <c r="C980" s="67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5"/>
    </row>
    <row r="981" customFormat="false" ht="12.8" hidden="false" customHeight="false" outlineLevel="0" collapsed="false">
      <c r="A981" s="23"/>
      <c r="B981" s="24"/>
      <c r="C981" s="67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5"/>
    </row>
    <row r="982" customFormat="false" ht="12.8" hidden="false" customHeight="false" outlineLevel="0" collapsed="false">
      <c r="A982" s="23"/>
      <c r="B982" s="24"/>
      <c r="C982" s="67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5"/>
    </row>
    <row r="983" customFormat="false" ht="12.8" hidden="false" customHeight="false" outlineLevel="0" collapsed="false">
      <c r="A983" s="23"/>
      <c r="B983" s="24"/>
      <c r="C983" s="67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5"/>
    </row>
    <row r="984" customFormat="false" ht="12.8" hidden="false" customHeight="false" outlineLevel="0" collapsed="false">
      <c r="A984" s="23"/>
      <c r="B984" s="24"/>
      <c r="C984" s="67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5"/>
    </row>
    <row r="985" customFormat="false" ht="12.8" hidden="false" customHeight="false" outlineLevel="0" collapsed="false">
      <c r="A985" s="23"/>
      <c r="B985" s="24"/>
      <c r="C985" s="67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5"/>
    </row>
    <row r="986" customFormat="false" ht="12.8" hidden="false" customHeight="false" outlineLevel="0" collapsed="false">
      <c r="A986" s="23"/>
      <c r="B986" s="24"/>
      <c r="C986" s="67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5"/>
    </row>
    <row r="987" customFormat="false" ht="12.8" hidden="false" customHeight="false" outlineLevel="0" collapsed="false">
      <c r="A987" s="23"/>
      <c r="B987" s="24"/>
      <c r="C987" s="67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5"/>
    </row>
    <row r="988" customFormat="false" ht="12.8" hidden="false" customHeight="false" outlineLevel="0" collapsed="false">
      <c r="A988" s="23"/>
      <c r="B988" s="24"/>
      <c r="C988" s="67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5"/>
    </row>
    <row r="989" customFormat="false" ht="12.8" hidden="false" customHeight="false" outlineLevel="0" collapsed="false">
      <c r="A989" s="23"/>
      <c r="B989" s="24"/>
      <c r="C989" s="67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5"/>
    </row>
    <row r="990" customFormat="false" ht="12.8" hidden="false" customHeight="false" outlineLevel="0" collapsed="false">
      <c r="A990" s="23"/>
      <c r="B990" s="24"/>
      <c r="C990" s="67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5"/>
    </row>
    <row r="991" customFormat="false" ht="12.8" hidden="false" customHeight="false" outlineLevel="0" collapsed="false">
      <c r="A991" s="23"/>
      <c r="B991" s="24"/>
      <c r="C991" s="67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5"/>
    </row>
    <row r="992" customFormat="false" ht="12.8" hidden="false" customHeight="false" outlineLevel="0" collapsed="false">
      <c r="A992" s="23"/>
      <c r="B992" s="24"/>
      <c r="C992" s="67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5"/>
    </row>
    <row r="993" customFormat="false" ht="12.8" hidden="false" customHeight="false" outlineLevel="0" collapsed="false">
      <c r="A993" s="23"/>
      <c r="B993" s="24"/>
      <c r="C993" s="67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5"/>
    </row>
    <row r="994" customFormat="false" ht="12.8" hidden="false" customHeight="false" outlineLevel="0" collapsed="false">
      <c r="A994" s="23"/>
      <c r="B994" s="24"/>
      <c r="C994" s="67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5"/>
    </row>
    <row r="995" customFormat="false" ht="12.8" hidden="false" customHeight="false" outlineLevel="0" collapsed="false">
      <c r="A995" s="23"/>
      <c r="B995" s="24"/>
      <c r="C995" s="67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5"/>
    </row>
    <row r="996" customFormat="false" ht="12.8" hidden="false" customHeight="false" outlineLevel="0" collapsed="false">
      <c r="A996" s="23"/>
      <c r="B996" s="24"/>
      <c r="C996" s="67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5"/>
    </row>
    <row r="997" customFormat="false" ht="12.8" hidden="false" customHeight="false" outlineLevel="0" collapsed="false">
      <c r="A997" s="23"/>
      <c r="B997" s="24"/>
      <c r="C997" s="67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5"/>
    </row>
    <row r="998" customFormat="false" ht="12.8" hidden="false" customHeight="false" outlineLevel="0" collapsed="false">
      <c r="A998" s="23"/>
      <c r="B998" s="24"/>
      <c r="C998" s="67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5"/>
    </row>
    <row r="999" customFormat="false" ht="12.8" hidden="false" customHeight="false" outlineLevel="0" collapsed="false">
      <c r="A999" s="23"/>
      <c r="B999" s="24"/>
      <c r="C999" s="67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5"/>
    </row>
    <row r="1000" customFormat="false" ht="12.8" hidden="false" customHeight="false" outlineLevel="0" collapsed="false">
      <c r="A1000" s="23"/>
      <c r="B1000" s="24"/>
      <c r="C1000" s="67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5"/>
    </row>
    <row r="1001" customFormat="false" ht="12.8" hidden="false" customHeight="false" outlineLevel="0" collapsed="false">
      <c r="A1001" s="23"/>
      <c r="B1001" s="24"/>
      <c r="C1001" s="67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5"/>
    </row>
    <row r="1002" customFormat="false" ht="12.8" hidden="false" customHeight="false" outlineLevel="0" collapsed="false">
      <c r="A1002" s="23"/>
      <c r="B1002" s="24"/>
      <c r="C1002" s="67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5"/>
    </row>
    <row r="1003" customFormat="false" ht="12.8" hidden="false" customHeight="false" outlineLevel="0" collapsed="false">
      <c r="A1003" s="23"/>
      <c r="B1003" s="24"/>
      <c r="C1003" s="67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5"/>
    </row>
    <row r="1004" customFormat="false" ht="12.8" hidden="false" customHeight="false" outlineLevel="0" collapsed="false">
      <c r="A1004" s="23"/>
      <c r="B1004" s="24"/>
      <c r="C1004" s="67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5"/>
    </row>
    <row r="1005" customFormat="false" ht="12.8" hidden="false" customHeight="false" outlineLevel="0" collapsed="false">
      <c r="A1005" s="23"/>
      <c r="B1005" s="24"/>
      <c r="C1005" s="67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5"/>
    </row>
    <row r="1006" customFormat="false" ht="12.8" hidden="false" customHeight="false" outlineLevel="0" collapsed="false">
      <c r="A1006" s="23"/>
      <c r="B1006" s="24"/>
      <c r="C1006" s="67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5"/>
    </row>
    <row r="1007" customFormat="false" ht="12.8" hidden="false" customHeight="false" outlineLevel="0" collapsed="false">
      <c r="A1007" s="23"/>
      <c r="B1007" s="24"/>
      <c r="C1007" s="67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5"/>
    </row>
    <row r="1008" customFormat="false" ht="12.8" hidden="false" customHeight="false" outlineLevel="0" collapsed="false">
      <c r="A1008" s="23"/>
      <c r="B1008" s="24"/>
      <c r="C1008" s="67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5"/>
    </row>
    <row r="1009" customFormat="false" ht="12.8" hidden="false" customHeight="false" outlineLevel="0" collapsed="false">
      <c r="A1009" s="23"/>
      <c r="B1009" s="24"/>
      <c r="C1009" s="67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5"/>
    </row>
    <row r="1010" customFormat="false" ht="12.8" hidden="false" customHeight="false" outlineLevel="0" collapsed="false">
      <c r="A1010" s="23"/>
      <c r="B1010" s="24"/>
      <c r="C1010" s="67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5"/>
    </row>
    <row r="1011" customFormat="false" ht="12.8" hidden="false" customHeight="false" outlineLevel="0" collapsed="false">
      <c r="A1011" s="23"/>
      <c r="B1011" s="24"/>
      <c r="C1011" s="67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5"/>
    </row>
    <row r="1012" customFormat="false" ht="12.8" hidden="false" customHeight="false" outlineLevel="0" collapsed="false">
      <c r="A1012" s="23"/>
      <c r="B1012" s="24"/>
      <c r="C1012" s="67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5"/>
    </row>
    <row r="1013" customFormat="false" ht="12.8" hidden="false" customHeight="false" outlineLevel="0" collapsed="false">
      <c r="A1013" s="23"/>
      <c r="B1013" s="24"/>
      <c r="C1013" s="67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5"/>
    </row>
    <row r="1014" customFormat="false" ht="12.8" hidden="false" customHeight="false" outlineLevel="0" collapsed="false">
      <c r="A1014" s="23"/>
      <c r="B1014" s="24"/>
      <c r="C1014" s="67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5"/>
    </row>
    <row r="1015" customFormat="false" ht="12.8" hidden="false" customHeight="false" outlineLevel="0" collapsed="false">
      <c r="A1015" s="23"/>
      <c r="B1015" s="24"/>
      <c r="C1015" s="67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5"/>
    </row>
    <row r="1016" customFormat="false" ht="12.8" hidden="false" customHeight="false" outlineLevel="0" collapsed="false">
      <c r="A1016" s="23"/>
      <c r="B1016" s="24"/>
      <c r="C1016" s="67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5"/>
    </row>
    <row r="1017" customFormat="false" ht="12.8" hidden="false" customHeight="false" outlineLevel="0" collapsed="false">
      <c r="A1017" s="23"/>
      <c r="B1017" s="24"/>
      <c r="C1017" s="67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5"/>
    </row>
    <row r="1018" customFormat="false" ht="12.8" hidden="false" customHeight="false" outlineLevel="0" collapsed="false">
      <c r="A1018" s="23"/>
      <c r="B1018" s="24"/>
      <c r="C1018" s="67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5"/>
    </row>
    <row r="1019" customFormat="false" ht="12.8" hidden="false" customHeight="false" outlineLevel="0" collapsed="false">
      <c r="A1019" s="23"/>
      <c r="B1019" s="24"/>
      <c r="C1019" s="67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5"/>
    </row>
    <row r="1020" customFormat="false" ht="12.8" hidden="false" customHeight="false" outlineLevel="0" collapsed="false">
      <c r="A1020" s="23"/>
      <c r="B1020" s="24"/>
      <c r="C1020" s="67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5"/>
    </row>
    <row r="1021" customFormat="false" ht="12.8" hidden="false" customHeight="false" outlineLevel="0" collapsed="false">
      <c r="A1021" s="23"/>
      <c r="B1021" s="24"/>
      <c r="C1021" s="67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5"/>
    </row>
    <row r="1022" customFormat="false" ht="12.8" hidden="false" customHeight="false" outlineLevel="0" collapsed="false">
      <c r="A1022" s="23"/>
      <c r="B1022" s="24"/>
      <c r="C1022" s="67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5"/>
    </row>
    <row r="1023" customFormat="false" ht="12.8" hidden="false" customHeight="false" outlineLevel="0" collapsed="false">
      <c r="A1023" s="23"/>
      <c r="B1023" s="24"/>
      <c r="C1023" s="67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5"/>
    </row>
    <row r="1024" customFormat="false" ht="12.8" hidden="false" customHeight="false" outlineLevel="0" collapsed="false">
      <c r="A1024" s="23"/>
      <c r="B1024" s="24"/>
      <c r="C1024" s="67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5"/>
    </row>
    <row r="1025" customFormat="false" ht="12.8" hidden="false" customHeight="false" outlineLevel="0" collapsed="false">
      <c r="A1025" s="23"/>
      <c r="B1025" s="24"/>
      <c r="C1025" s="67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5"/>
    </row>
    <row r="1026" customFormat="false" ht="12.8" hidden="false" customHeight="false" outlineLevel="0" collapsed="false">
      <c r="A1026" s="23"/>
      <c r="B1026" s="24"/>
      <c r="C1026" s="67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5"/>
    </row>
    <row r="1027" customFormat="false" ht="12.8" hidden="false" customHeight="false" outlineLevel="0" collapsed="false">
      <c r="A1027" s="23"/>
      <c r="B1027" s="24"/>
      <c r="C1027" s="67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5"/>
    </row>
    <row r="1028" customFormat="false" ht="12.8" hidden="false" customHeight="false" outlineLevel="0" collapsed="false">
      <c r="A1028" s="23"/>
      <c r="B1028" s="24"/>
      <c r="C1028" s="67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5"/>
    </row>
    <row r="1029" customFormat="false" ht="12.8" hidden="false" customHeight="false" outlineLevel="0" collapsed="false">
      <c r="A1029" s="23"/>
      <c r="B1029" s="24"/>
      <c r="C1029" s="67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5"/>
    </row>
    <row r="1030" customFormat="false" ht="12.8" hidden="false" customHeight="false" outlineLevel="0" collapsed="false">
      <c r="A1030" s="23"/>
      <c r="B1030" s="24"/>
      <c r="C1030" s="67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5"/>
    </row>
    <row r="1031" customFormat="false" ht="12.8" hidden="false" customHeight="false" outlineLevel="0" collapsed="false">
      <c r="A1031" s="23"/>
      <c r="B1031" s="24"/>
      <c r="C1031" s="67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5"/>
    </row>
    <row r="1032" customFormat="false" ht="12.8" hidden="false" customHeight="false" outlineLevel="0" collapsed="false">
      <c r="A1032" s="23"/>
      <c r="B1032" s="24"/>
      <c r="C1032" s="67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5"/>
    </row>
    <row r="1033" customFormat="false" ht="12.8" hidden="false" customHeight="false" outlineLevel="0" collapsed="false">
      <c r="A1033" s="23"/>
      <c r="B1033" s="24"/>
      <c r="C1033" s="67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5"/>
    </row>
    <row r="1034" customFormat="false" ht="12.8" hidden="false" customHeight="false" outlineLevel="0" collapsed="false">
      <c r="A1034" s="23"/>
      <c r="B1034" s="24"/>
      <c r="C1034" s="67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5"/>
    </row>
    <row r="1035" customFormat="false" ht="12.8" hidden="false" customHeight="false" outlineLevel="0" collapsed="false">
      <c r="A1035" s="23"/>
      <c r="B1035" s="24"/>
      <c r="C1035" s="67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5"/>
    </row>
    <row r="1036" customFormat="false" ht="12.8" hidden="false" customHeight="false" outlineLevel="0" collapsed="false">
      <c r="A1036" s="23"/>
      <c r="B1036" s="24"/>
      <c r="C1036" s="67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5"/>
    </row>
    <row r="1037" customFormat="false" ht="12.8" hidden="false" customHeight="false" outlineLevel="0" collapsed="false">
      <c r="A1037" s="23"/>
      <c r="B1037" s="24"/>
      <c r="C1037" s="67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5"/>
    </row>
    <row r="1038" customFormat="false" ht="12.8" hidden="false" customHeight="false" outlineLevel="0" collapsed="false">
      <c r="A1038" s="69"/>
      <c r="B1038" s="70"/>
      <c r="C1038" s="71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0"/>
      <c r="AB1038" s="70"/>
      <c r="AC1038" s="73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A3"/>
    <mergeCell ref="C1:O1"/>
    <mergeCell ref="B2:B3"/>
    <mergeCell ref="C2:C3"/>
    <mergeCell ref="A72:B72"/>
    <mergeCell ref="A73:B73"/>
  </mergeCells>
  <conditionalFormatting sqref="C73:P73">
    <cfRule type="cellIs" priority="2" operator="greaterThan" aboveAverage="0" equalAverage="0" bottom="0" percent="0" rank="0" text="" dxfId="0">
      <formula>0</formula>
    </cfRule>
  </conditionalFormatting>
  <conditionalFormatting sqref="C73:P73">
    <cfRule type="cellIs" priority="3" operator="lessThan" aboveAverage="0" equalAverage="0" bottom="0" percent="0" rank="0" text="" dxfId="1">
      <formula>0</formula>
    </cfRule>
  </conditionalFormatting>
  <conditionalFormatting sqref="C73:P73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94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4.33"/>
    <col collapsed="false" customWidth="true" hidden="false" outlineLevel="0" max="14" min="2" style="1" width="8.22"/>
    <col collapsed="false" customWidth="true" hidden="false" outlineLevel="0" max="15" min="15" style="1" width="10.11"/>
    <col collapsed="false" customWidth="true" hidden="false" outlineLevel="0" max="16" min="16" style="1" width="7"/>
    <col collapsed="false" customWidth="true" hidden="false" outlineLevel="0" max="20" min="17" style="1" width="7.44"/>
    <col collapsed="false" customWidth="true" hidden="false" outlineLevel="0" max="21" min="21" style="1" width="10.11"/>
  </cols>
  <sheetData>
    <row r="1" customFormat="false" ht="12.8" hidden="false" customHeight="false" outlineLevel="0" collapsed="false">
      <c r="A1" s="74"/>
      <c r="B1" s="75" t="s">
        <v>4</v>
      </c>
      <c r="C1" s="76" t="s">
        <v>5</v>
      </c>
      <c r="D1" s="76" t="s">
        <v>6</v>
      </c>
      <c r="E1" s="76" t="s">
        <v>7</v>
      </c>
      <c r="F1" s="76" t="s">
        <v>8</v>
      </c>
      <c r="G1" s="76" t="s">
        <v>9</v>
      </c>
      <c r="H1" s="76" t="s">
        <v>10</v>
      </c>
      <c r="I1" s="76" t="s">
        <v>11</v>
      </c>
      <c r="J1" s="76" t="s">
        <v>12</v>
      </c>
      <c r="K1" s="76" t="s">
        <v>13</v>
      </c>
      <c r="L1" s="76" t="s">
        <v>14</v>
      </c>
      <c r="M1" s="76" t="s">
        <v>15</v>
      </c>
      <c r="N1" s="77" t="s">
        <v>68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customFormat="false" ht="12.8" hidden="false" customHeight="false" outlineLevel="0" collapsed="false">
      <c r="A2" s="79" t="str">
        <f aca="false">Orçamento!A6</f>
        <v>Despesas com Habitação</v>
      </c>
      <c r="B2" s="80" t="n">
        <f aca="false">IFERROR(Orçamento!D6/Orçamento!D72,)</f>
        <v>1</v>
      </c>
      <c r="C2" s="80" t="n">
        <f aca="false">IFERROR(Orçamento!E6/Orçamento!E72,)</f>
        <v>0</v>
      </c>
      <c r="D2" s="80" t="n">
        <f aca="false">IFERROR(Orçamento!F6/Orçamento!F72,)</f>
        <v>0</v>
      </c>
      <c r="E2" s="80" t="n">
        <f aca="false">IFERROR(Orçamento!G6/Orçamento!G72,)</f>
        <v>0</v>
      </c>
      <c r="F2" s="80" t="n">
        <f aca="false">IFERROR(Orçamento!H6/Orçamento!H72,)</f>
        <v>0</v>
      </c>
      <c r="G2" s="80" t="n">
        <f aca="false">IFERROR(Orçamento!I6/Orçamento!I72,)</f>
        <v>0</v>
      </c>
      <c r="H2" s="80" t="n">
        <f aca="false">IFERROR(Orçamento!J6/Orçamento!J72,)</f>
        <v>0</v>
      </c>
      <c r="I2" s="80" t="n">
        <f aca="false">IFERROR(Orçamento!K6/Orçamento!K72,)</f>
        <v>0</v>
      </c>
      <c r="J2" s="80" t="n">
        <f aca="false">IFERROR(Orçamento!L6/Orçamento!L72,)</f>
        <v>0</v>
      </c>
      <c r="K2" s="80" t="n">
        <f aca="false">IFERROR(Orçamento!M6/Orçamento!M72,)</f>
        <v>0</v>
      </c>
      <c r="L2" s="80" t="n">
        <f aca="false">IFERROR(Orçamento!N6/Orçamento!N72,)</f>
        <v>0</v>
      </c>
      <c r="M2" s="80" t="n">
        <f aca="false">IFERROR(Orçamento!O6/Orçamento!O72,)</f>
        <v>0</v>
      </c>
      <c r="N2" s="80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customFormat="false" ht="12.8" hidden="false" customHeight="false" outlineLevel="0" collapsed="false">
      <c r="A3" s="81" t="str">
        <f aca="false">Orçamento!A22</f>
        <v>Despesas com Saúde</v>
      </c>
      <c r="B3" s="80" t="n">
        <f aca="false">IFERROR(Orçamento!D22/Orçamento!D72,)</f>
        <v>0</v>
      </c>
      <c r="C3" s="80" t="n">
        <f aca="false">IFERROR(Orçamento!E22/Orçamento!E72,)</f>
        <v>0</v>
      </c>
      <c r="D3" s="80" t="n">
        <f aca="false">IFERROR(Orçamento!F22/Orçamento!F72,)</f>
        <v>0</v>
      </c>
      <c r="E3" s="80" t="n">
        <f aca="false">IFERROR(Orçamento!G22/Orçamento!G72,)</f>
        <v>0</v>
      </c>
      <c r="F3" s="80" t="n">
        <f aca="false">IFERROR(Orçamento!H22/Orçamento!H72,)</f>
        <v>0</v>
      </c>
      <c r="G3" s="80" t="n">
        <f aca="false">IFERROR(Orçamento!I22/Orçamento!I72,)</f>
        <v>0</v>
      </c>
      <c r="H3" s="80" t="n">
        <f aca="false">IFERROR(Orçamento!J22/Orçamento!J72,)</f>
        <v>0</v>
      </c>
      <c r="I3" s="80" t="n">
        <f aca="false">IFERROR(Orçamento!K22/Orçamento!K72,)</f>
        <v>0</v>
      </c>
      <c r="J3" s="80" t="n">
        <f aca="false">IFERROR(Orçamento!L22/Orçamento!L72,)</f>
        <v>0</v>
      </c>
      <c r="K3" s="80" t="n">
        <f aca="false">IFERROR(Orçamento!M22/Orçamento!M72,)</f>
        <v>0</v>
      </c>
      <c r="L3" s="80" t="n">
        <f aca="false">IFERROR(Orçamento!N22/Orçamento!N72,)</f>
        <v>0</v>
      </c>
      <c r="M3" s="80" t="n">
        <f aca="false">IFERROR(Orçamento!O22/Orçamento!O72,)</f>
        <v>0</v>
      </c>
      <c r="N3" s="8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customFormat="false" ht="12.8" hidden="false" customHeight="false" outlineLevel="0" collapsed="false">
      <c r="A4" s="81" t="str">
        <f aca="false">Orçamento!A27</f>
        <v>Despesas com Transporte</v>
      </c>
      <c r="B4" s="80" t="n">
        <f aca="false">IFERROR(Orçamento!D27/Orçamento!D72,)</f>
        <v>0</v>
      </c>
      <c r="C4" s="80" t="n">
        <f aca="false">IFERROR(Orçamento!E27/Orçamento!E72,)</f>
        <v>0</v>
      </c>
      <c r="D4" s="80" t="n">
        <f aca="false">IFERROR(Orçamento!F27/Orçamento!F72,)</f>
        <v>0</v>
      </c>
      <c r="E4" s="80" t="n">
        <f aca="false">IFERROR(Orçamento!G27/Orçamento!G72,)</f>
        <v>0</v>
      </c>
      <c r="F4" s="80" t="n">
        <f aca="false">IFERROR(Orçamento!H27/Orçamento!H72,)</f>
        <v>0</v>
      </c>
      <c r="G4" s="80" t="n">
        <f aca="false">IFERROR(Orçamento!I27/Orçamento!I72,)</f>
        <v>0</v>
      </c>
      <c r="H4" s="80" t="n">
        <f aca="false">IFERROR(Orçamento!J27/Orçamento!J72,)</f>
        <v>0</v>
      </c>
      <c r="I4" s="80" t="n">
        <f aca="false">IFERROR(Orçamento!K27/Orçamento!K72,)</f>
        <v>0</v>
      </c>
      <c r="J4" s="80" t="n">
        <f aca="false">IFERROR(Orçamento!L27/Orçamento!L72,)</f>
        <v>0</v>
      </c>
      <c r="K4" s="80" t="n">
        <f aca="false">IFERROR(Orçamento!M27/Orçamento!M72,)</f>
        <v>0</v>
      </c>
      <c r="L4" s="80" t="n">
        <f aca="false">IFERROR(Orçamento!N27/Orçamento!N72,)</f>
        <v>0</v>
      </c>
      <c r="M4" s="80" t="n">
        <f aca="false">IFERROR(Orçamento!O27/Orçamento!O72,)</f>
        <v>0</v>
      </c>
      <c r="N4" s="80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customFormat="false" ht="12.8" hidden="false" customHeight="false" outlineLevel="0" collapsed="false">
      <c r="A5" s="81" t="str">
        <f aca="false">Orçamento!A41</f>
        <v>Impostos</v>
      </c>
      <c r="B5" s="80" t="n">
        <f aca="false">IFERROR(Orçamento!D41/Orçamento!D72,)</f>
        <v>0</v>
      </c>
      <c r="C5" s="80" t="n">
        <f aca="false">IFERROR(Orçamento!E41/Orçamento!E72,)</f>
        <v>0</v>
      </c>
      <c r="D5" s="80" t="n">
        <f aca="false">IFERROR(Orçamento!F41/Orçamento!F72,)</f>
        <v>0</v>
      </c>
      <c r="E5" s="80" t="n">
        <f aca="false">IFERROR(Orçamento!G41/Orçamento!G72,)</f>
        <v>0</v>
      </c>
      <c r="F5" s="80" t="n">
        <f aca="false">IFERROR(Orçamento!H41/Orçamento!H72,)</f>
        <v>0</v>
      </c>
      <c r="G5" s="80" t="n">
        <f aca="false">IFERROR(Orçamento!I41/Orçamento!I72,)</f>
        <v>0</v>
      </c>
      <c r="H5" s="80" t="n">
        <f aca="false">IFERROR(Orçamento!J41/Orçamento!J72,)</f>
        <v>0</v>
      </c>
      <c r="I5" s="80" t="n">
        <f aca="false">IFERROR(Orçamento!K41/Orçamento!K72,)</f>
        <v>0</v>
      </c>
      <c r="J5" s="80" t="n">
        <f aca="false">IFERROR(Orçamento!L41/Orçamento!L72,)</f>
        <v>0</v>
      </c>
      <c r="K5" s="80" t="n">
        <f aca="false">IFERROR(Orçamento!M41/Orçamento!M72,)</f>
        <v>0</v>
      </c>
      <c r="L5" s="80" t="n">
        <f aca="false">IFERROR(Orçamento!N41/Orçamento!N72,)</f>
        <v>0</v>
      </c>
      <c r="M5" s="80" t="n">
        <f aca="false">IFERROR(Orçamento!O41/Orçamento!O72,)</f>
        <v>0</v>
      </c>
      <c r="N5" s="80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customFormat="false" ht="12.8" hidden="false" customHeight="false" outlineLevel="0" collapsed="false">
      <c r="A6" s="81" t="str">
        <f aca="false">Orçamento!A45</f>
        <v>Despesas Pessoais</v>
      </c>
      <c r="B6" s="80" t="n">
        <f aca="false">IFERROR(Orçamento!D45/Orçamento!D72,)</f>
        <v>0</v>
      </c>
      <c r="C6" s="80" t="n">
        <f aca="false">IFERROR(Orçamento!E45/Orçamento!E72,)</f>
        <v>0</v>
      </c>
      <c r="D6" s="80" t="n">
        <f aca="false">IFERROR(Orçamento!F45/Orçamento!F72,)</f>
        <v>0</v>
      </c>
      <c r="E6" s="80" t="n">
        <f aca="false">IFERROR(Orçamento!G45/Orçamento!G72,)</f>
        <v>0</v>
      </c>
      <c r="F6" s="80" t="n">
        <f aca="false">IFERROR(Orçamento!H45/Orçamento!H72,)</f>
        <v>0</v>
      </c>
      <c r="G6" s="80" t="n">
        <f aca="false">IFERROR(Orçamento!I45/Orçamento!I72,)</f>
        <v>0</v>
      </c>
      <c r="H6" s="80" t="n">
        <f aca="false">IFERROR(Orçamento!J45/Orçamento!J72,)</f>
        <v>0</v>
      </c>
      <c r="I6" s="80" t="n">
        <f aca="false">IFERROR(Orçamento!K45/Orçamento!K72,)</f>
        <v>0</v>
      </c>
      <c r="J6" s="80" t="n">
        <f aca="false">IFERROR(Orçamento!L45/Orçamento!L72,)</f>
        <v>0</v>
      </c>
      <c r="K6" s="80" t="n">
        <f aca="false">IFERROR(Orçamento!M45/Orçamento!M72,)</f>
        <v>0</v>
      </c>
      <c r="L6" s="80" t="n">
        <f aca="false">IFERROR(Orçamento!N45/Orçamento!N72,)</f>
        <v>0</v>
      </c>
      <c r="M6" s="80" t="n">
        <f aca="false">IFERROR(Orçamento!O45/Orçamento!O72,)</f>
        <v>0</v>
      </c>
      <c r="N6" s="8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customFormat="false" ht="12.8" hidden="false" customHeight="false" outlineLevel="0" collapsed="false">
      <c r="A7" s="81" t="str">
        <f aca="false">Orçamento!A55</f>
        <v>Despesas com Lazer</v>
      </c>
      <c r="B7" s="80" t="n">
        <f aca="false">IFERROR(Orçamento!D55/Orçamento!D72,)</f>
        <v>0</v>
      </c>
      <c r="C7" s="80" t="n">
        <f aca="false">IFERROR(Orçamento!E55/Orçamento!E72,)</f>
        <v>0</v>
      </c>
      <c r="D7" s="80" t="n">
        <f aca="false">IFERROR(Orçamento!F55/Orçamento!F72,)</f>
        <v>0</v>
      </c>
      <c r="E7" s="80" t="n">
        <f aca="false">IFERROR(Orçamento!G55/Orçamento!G72,)</f>
        <v>0</v>
      </c>
      <c r="F7" s="80" t="n">
        <f aca="false">IFERROR(Orçamento!H55/Orçamento!H72,)</f>
        <v>0</v>
      </c>
      <c r="G7" s="80" t="n">
        <f aca="false">IFERROR(Orçamento!I55/Orçamento!I72,)</f>
        <v>0</v>
      </c>
      <c r="H7" s="80" t="n">
        <f aca="false">IFERROR(Orçamento!J55/Orçamento!J72,)</f>
        <v>0</v>
      </c>
      <c r="I7" s="80" t="n">
        <f aca="false">IFERROR(Orçamento!K55/Orçamento!K72,)</f>
        <v>0</v>
      </c>
      <c r="J7" s="80" t="n">
        <f aca="false">IFERROR(Orçamento!L55/Orçamento!L72,)</f>
        <v>0</v>
      </c>
      <c r="K7" s="80" t="n">
        <f aca="false">IFERROR(Orçamento!M55/Orçamento!M72,)</f>
        <v>0</v>
      </c>
      <c r="L7" s="80" t="n">
        <f aca="false">IFERROR(Orçamento!N55/Orçamento!N72,)</f>
        <v>0</v>
      </c>
      <c r="M7" s="80" t="n">
        <f aca="false">IFERROR(Orçamento!O55/Orçamento!O72,)</f>
        <v>0</v>
      </c>
      <c r="N7" s="8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customFormat="false" ht="12.8" hidden="false" customHeight="false" outlineLevel="0" collapsed="false">
      <c r="A8" s="82" t="str">
        <f aca="false">Orçamento!A64</f>
        <v>Outras Despesas</v>
      </c>
      <c r="B8" s="83" t="n">
        <f aca="false">IFERROR(Orçamento!D64/Orçamento!D72,)</f>
        <v>0</v>
      </c>
      <c r="C8" s="83" t="n">
        <f aca="false">IFERROR(Orçamento!E64/Orçamento!E72,)</f>
        <v>0</v>
      </c>
      <c r="D8" s="83" t="n">
        <f aca="false">IFERROR(Orçamento!F64/Orçamento!F72,)</f>
        <v>0</v>
      </c>
      <c r="E8" s="83" t="n">
        <f aca="false">IFERROR(Orçamento!G64/Orçamento!G72,)</f>
        <v>0</v>
      </c>
      <c r="F8" s="83" t="n">
        <f aca="false">IFERROR(Orçamento!H64/Orçamento!H72,)</f>
        <v>0</v>
      </c>
      <c r="G8" s="83" t="n">
        <f aca="false">IFERROR(Orçamento!I64/Orçamento!I72,)</f>
        <v>0</v>
      </c>
      <c r="H8" s="83" t="n">
        <f aca="false">IFERROR(Orçamento!J64/Orçamento!J72,)</f>
        <v>0</v>
      </c>
      <c r="I8" s="83" t="n">
        <f aca="false">IFERROR(Orçamento!K64/Orçamento!K72,)</f>
        <v>0</v>
      </c>
      <c r="J8" s="83" t="n">
        <f aca="false">IFERROR(Orçamento!L64/Orçamento!L72,)</f>
        <v>0</v>
      </c>
      <c r="K8" s="83" t="n">
        <f aca="false">IFERROR(Orçamento!M64/Orçamento!M72,)</f>
        <v>0</v>
      </c>
      <c r="L8" s="83" t="n">
        <f aca="false">IFERROR(Orçamento!N64/Orçamento!N72,)</f>
        <v>0</v>
      </c>
      <c r="M8" s="83" t="n">
        <f aca="false">IFERROR(Orçamento!O64/Orçamento!O72,)</f>
        <v>0</v>
      </c>
      <c r="N8" s="83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customFormat="false" ht="12.8" hidden="false" customHeight="false" outlineLevel="0" collapsed="false">
      <c r="A9" s="84" t="s">
        <v>69</v>
      </c>
      <c r="B9" s="85" t="n">
        <f aca="false">SUM(B2:B8)</f>
        <v>1</v>
      </c>
      <c r="C9" s="85" t="n">
        <f aca="false">SUM(C2:C8)</f>
        <v>0</v>
      </c>
      <c r="D9" s="85" t="n">
        <f aca="false">SUM(D2:D8)</f>
        <v>0</v>
      </c>
      <c r="E9" s="85" t="n">
        <f aca="false">SUM(E2:E8)</f>
        <v>0</v>
      </c>
      <c r="F9" s="85" t="n">
        <f aca="false">SUM(F2:F8)</f>
        <v>0</v>
      </c>
      <c r="G9" s="85" t="n">
        <f aca="false">SUM(G2:G8)</f>
        <v>0</v>
      </c>
      <c r="H9" s="85" t="n">
        <f aca="false">SUM(H2:H8)</f>
        <v>0</v>
      </c>
      <c r="I9" s="85" t="n">
        <f aca="false">SUM(I2:I8)</f>
        <v>0</v>
      </c>
      <c r="J9" s="85" t="n">
        <f aca="false">SUM(J2:J8)</f>
        <v>0</v>
      </c>
      <c r="K9" s="85" t="n">
        <f aca="false">SUM(K2:K8)</f>
        <v>0</v>
      </c>
      <c r="L9" s="85" t="n">
        <f aca="false">SUM(L2:L8)</f>
        <v>0</v>
      </c>
      <c r="M9" s="85" t="n">
        <f aca="false">SUM(M2:M8)</f>
        <v>0</v>
      </c>
      <c r="N9" s="86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customFormat="false" ht="7.5" hidden="false" customHeight="true" outlineLevel="0" collapsed="false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customFormat="false" ht="12.8" hidden="false" customHeight="false" outlineLevel="0" collapsed="false">
      <c r="A11" s="89" t="s">
        <v>70</v>
      </c>
      <c r="B11" s="89"/>
      <c r="C11" s="89"/>
      <c r="D11" s="90"/>
      <c r="E11" s="91" t="s">
        <v>71</v>
      </c>
      <c r="F11" s="91"/>
      <c r="G11" s="91"/>
      <c r="H11" s="91"/>
      <c r="I11" s="91"/>
      <c r="J11" s="90"/>
      <c r="K11" s="91" t="s">
        <v>72</v>
      </c>
      <c r="L11" s="91"/>
      <c r="M11" s="91"/>
      <c r="N11" s="91"/>
      <c r="O11" s="91"/>
      <c r="P11" s="78"/>
      <c r="Q11" s="92" t="s">
        <v>73</v>
      </c>
      <c r="R11" s="92"/>
      <c r="S11" s="92"/>
      <c r="T11" s="92"/>
      <c r="U11" s="92"/>
      <c r="V11" s="78"/>
      <c r="W11" s="78"/>
      <c r="X11" s="78"/>
      <c r="Y11" s="78"/>
      <c r="Z11" s="78"/>
    </row>
    <row r="12" customFormat="false" ht="12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customFormat="false" ht="12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customFormat="false" ht="12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customFormat="false" ht="12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customFormat="false" ht="12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customFormat="false" ht="12.8" hidden="false" customHeight="false" outlineLevel="0" collapsed="false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customFormat="false" ht="12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customFormat="false" ht="12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customFormat="false" ht="12.8" hidden="false" customHeight="false" outlineLevel="0" collapsed="false">
      <c r="A20" s="93" t="s">
        <v>74</v>
      </c>
      <c r="B20" s="93"/>
      <c r="C20" s="93"/>
      <c r="D20" s="94"/>
      <c r="E20" s="95" t="s">
        <v>75</v>
      </c>
      <c r="F20" s="95"/>
      <c r="G20" s="95"/>
      <c r="H20" s="95"/>
      <c r="I20" s="95"/>
      <c r="J20" s="94"/>
      <c r="K20" s="95" t="s">
        <v>76</v>
      </c>
      <c r="L20" s="95"/>
      <c r="M20" s="95"/>
      <c r="N20" s="95"/>
      <c r="O20" s="95"/>
      <c r="P20" s="78"/>
      <c r="Q20" s="92" t="s">
        <v>77</v>
      </c>
      <c r="R20" s="92"/>
      <c r="S20" s="92"/>
      <c r="T20" s="92"/>
      <c r="U20" s="92"/>
      <c r="V20" s="78"/>
      <c r="W20" s="78"/>
      <c r="X20" s="78"/>
      <c r="Y20" s="78"/>
      <c r="Z20" s="78"/>
    </row>
    <row r="21" customFormat="false" ht="12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customFormat="false" ht="12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customFormat="false" ht="12.8" hidden="false" customHeight="false" outlineLevel="0" collapsed="false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customFormat="false" ht="12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customFormat="false" ht="12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2.8" hidden="false" customHeight="fals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2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2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customFormat="false" ht="12.8" hidden="false" customHeight="false" outlineLevel="0" collapsed="false">
      <c r="A29" s="93" t="s">
        <v>78</v>
      </c>
      <c r="B29" s="93"/>
      <c r="C29" s="93"/>
      <c r="D29" s="94"/>
      <c r="E29" s="95" t="s">
        <v>79</v>
      </c>
      <c r="F29" s="95"/>
      <c r="G29" s="95"/>
      <c r="H29" s="95"/>
      <c r="I29" s="95"/>
      <c r="J29" s="94"/>
      <c r="K29" s="95" t="s">
        <v>80</v>
      </c>
      <c r="L29" s="95"/>
      <c r="M29" s="95"/>
      <c r="N29" s="95"/>
      <c r="O29" s="95"/>
      <c r="P29" s="78"/>
      <c r="Q29" s="92" t="s">
        <v>81</v>
      </c>
      <c r="R29" s="92"/>
      <c r="S29" s="92"/>
      <c r="T29" s="92"/>
      <c r="U29" s="92"/>
      <c r="V29" s="78"/>
      <c r="W29" s="78"/>
      <c r="X29" s="78"/>
      <c r="Y29" s="78"/>
      <c r="Z29" s="78"/>
    </row>
    <row r="30" customFormat="false" ht="12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customFormat="false" ht="12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customFormat="false" ht="12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customFormat="false" ht="12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customFormat="false" ht="12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customFormat="false" ht="12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customFormat="false" ht="12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customFormat="false" ht="12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customFormat="false" ht="12.8" hidden="false" customHeight="false" outlineLevel="0" collapsed="false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customFormat="false" ht="12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customFormat="false" ht="12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2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customFormat="false" ht="12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customFormat="false" ht="12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customFormat="false" ht="12.8" hidden="false" customHeight="fals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customFormat="false" ht="12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customFormat="false" ht="12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customFormat="false" ht="12.8" hidden="false" customHeight="fals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customFormat="false" ht="12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customFormat="false" ht="12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customFormat="false" ht="12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customFormat="false" ht="12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customFormat="false" ht="12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customFormat="false" ht="12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customFormat="false" ht="12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customFormat="false" ht="12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customFormat="false" ht="12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customFormat="false" ht="12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customFormat="false" ht="12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customFormat="false" ht="12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customFormat="false" ht="12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customFormat="false" ht="12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customFormat="false" ht="12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customFormat="false" ht="12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customFormat="false" ht="12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customFormat="false" ht="12.8" hidden="false" customHeight="fals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2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customFormat="false" ht="12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customFormat="false" ht="12.8" hidden="false" customHeight="fals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customFormat="false" ht="12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2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customFormat="false" ht="12.8" hidden="false" customHeight="fals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customFormat="false" ht="12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customFormat="false" ht="12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2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customFormat="false" ht="12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customFormat="false" ht="12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customFormat="false" ht="12.8" hidden="false" customHeight="fals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customFormat="false" ht="12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customFormat="false" ht="12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customFormat="false" ht="12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customFormat="false" ht="12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customFormat="false" ht="12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customFormat="false" ht="12.8" hidden="false" customHeight="fals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customFormat="false" ht="12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customFormat="false" ht="12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customFormat="false" ht="12.8" hidden="false" customHeight="false" outlineLevel="0" collapsed="false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2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customFormat="false" ht="12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customFormat="false" ht="12.8" hidden="false" customHeight="false" outlineLevel="0" collapsed="false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customFormat="false" ht="12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customFormat="false" ht="12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customFormat="false" ht="12.8" hidden="false" customHeight="false" outlineLevel="0" collapsed="false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customFormat="false" ht="12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customFormat="false" ht="12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customFormat="false" ht="12.8" hidden="false" customHeight="false" outlineLevel="0" collapsed="false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customFormat="false" ht="12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customFormat="false" ht="12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customFormat="false" ht="12.8" hidden="false" customHeight="false" outlineLevel="0" collapsed="false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customFormat="false" ht="12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2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customFormat="false" ht="12.8" hidden="false" customHeight="false" outlineLevel="0" collapsed="false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customFormat="false" ht="12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customFormat="false" ht="12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customFormat="false" ht="12.8" hidden="false" customHeight="false" outlineLevel="0" collapsed="false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customFormat="false" ht="12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customFormat="false" ht="12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customFormat="false" ht="12.8" hidden="false" customHeight="false" outlineLevel="0" collapsed="false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customFormat="false" ht="12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customFormat="false" ht="12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customFormat="false" ht="12.8" hidden="false" customHeight="false" outlineLevel="0" collapsed="false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customFormat="false" ht="12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customFormat="false" ht="12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customFormat="false" ht="12.8" hidden="false" customHeight="false" outlineLevel="0" collapsed="false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customFormat="false" ht="12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customFormat="false" ht="12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customFormat="false" ht="12.8" hidden="false" customHeight="false" outlineLevel="0" collapsed="false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customFormat="false" ht="12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customFormat="false" ht="12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customFormat="false" ht="12.8" hidden="false" customHeight="false" outlineLevel="0" collapsed="false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customFormat="false" ht="12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customFormat="false" ht="12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customFormat="false" ht="12.8" hidden="false" customHeight="false" outlineLevel="0" collapsed="false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customFormat="false" ht="12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customFormat="false" ht="12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customFormat="false" ht="12.8" hidden="false" customHeight="false" outlineLevel="0" collapsed="false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customFormat="false" ht="12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customFormat="false" ht="12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customFormat="false" ht="12.8" hidden="false" customHeight="false" outlineLevel="0" collapsed="false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customFormat="false" ht="12.8" hidden="false" customHeight="false" outlineLevel="0" collapsed="false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customFormat="false" ht="12.8" hidden="false" customHeight="false" outlineLevel="0" collapsed="false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customFormat="false" ht="12.8" hidden="false" customHeight="false" outlineLevel="0" collapsed="false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customFormat="false" ht="12.8" hidden="false" customHeight="false" outlineLevel="0" collapsed="false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customFormat="false" ht="12.8" hidden="false" customHeight="false" outlineLevel="0" collapsed="false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customFormat="false" ht="12.8" hidden="false" customHeight="false" outlineLevel="0" collapsed="false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customFormat="false" ht="12.8" hidden="false" customHeight="false" outlineLevel="0" collapsed="false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customFormat="false" ht="12.8" hidden="false" customHeight="false" outlineLevel="0" collapsed="false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customFormat="false" ht="12.8" hidden="false" customHeight="false" outlineLevel="0" collapsed="false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customFormat="false" ht="12.8" hidden="false" customHeight="false" outlineLevel="0" collapsed="false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customFormat="false" ht="12.8" hidden="false" customHeight="false" outlineLevel="0" collapsed="false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customFormat="false" ht="12.8" hidden="false" customHeight="false" outlineLevel="0" collapsed="false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customFormat="false" ht="12.8" hidden="false" customHeight="false" outlineLevel="0" collapsed="false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customFormat="false" ht="12.8" hidden="false" customHeight="false" outlineLevel="0" collapsed="false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customFormat="false" ht="12.8" hidden="false" customHeight="false" outlineLevel="0" collapsed="false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customFormat="false" ht="12.8" hidden="false" customHeight="false" outlineLevel="0" collapsed="false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customFormat="false" ht="12.8" hidden="false" customHeight="false" outlineLevel="0" collapsed="false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2.8" hidden="false" customHeight="false" outlineLevel="0" collapsed="false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customFormat="false" ht="12.8" hidden="false" customHeight="false" outlineLevel="0" collapsed="false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customFormat="false" ht="12.8" hidden="false" customHeight="false" outlineLevel="0" collapsed="false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customFormat="false" ht="12.8" hidden="false" customHeight="false" outlineLevel="0" collapsed="false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customFormat="false" ht="12.8" hidden="false" customHeight="false" outlineLevel="0" collapsed="false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customFormat="false" ht="12.8" hidden="false" customHeight="false" outlineLevel="0" collapsed="false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customFormat="false" ht="12.8" hidden="false" customHeight="false" outlineLevel="0" collapsed="false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customFormat="false" ht="12.8" hidden="false" customHeight="false" outlineLevel="0" collapsed="false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customFormat="false" ht="12.8" hidden="false" customHeight="false" outlineLevel="0" collapsed="false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customFormat="false" ht="12.8" hidden="false" customHeight="false" outlineLevel="0" collapsed="false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customFormat="false" ht="12.8" hidden="false" customHeight="false" outlineLevel="0" collapsed="false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customFormat="false" ht="12.8" hidden="false" customHeight="false" outlineLevel="0" collapsed="false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customFormat="false" ht="12.8" hidden="false" customHeight="false" outlineLevel="0" collapsed="false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customFormat="false" ht="12.8" hidden="false" customHeight="false" outlineLevel="0" collapsed="false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customFormat="false" ht="12.8" hidden="false" customHeight="false" outlineLevel="0" collapsed="false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customFormat="false" ht="12.8" hidden="false" customHeight="false" outlineLevel="0" collapsed="false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customFormat="false" ht="12.8" hidden="false" customHeight="false" outlineLevel="0" collapsed="false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customFormat="false" ht="12.8" hidden="false" customHeight="false" outlineLevel="0" collapsed="false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customFormat="false" ht="12.8" hidden="false" customHeight="false" outlineLevel="0" collapsed="false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customFormat="false" ht="12.8" hidden="false" customHeight="false" outlineLevel="0" collapsed="false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customFormat="false" ht="12.8" hidden="false" customHeight="false" outlineLevel="0" collapsed="false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customFormat="false" ht="12.8" hidden="false" customHeight="false" outlineLevel="0" collapsed="false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customFormat="false" ht="12.8" hidden="false" customHeight="false" outlineLevel="0" collapsed="false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customFormat="false" ht="12.8" hidden="false" customHeight="false" outlineLevel="0" collapsed="false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customFormat="false" ht="12.8" hidden="false" customHeight="false" outlineLevel="0" collapsed="false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customFormat="false" ht="12.8" hidden="false" customHeight="false" outlineLevel="0" collapsed="false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customFormat="false" ht="12.8" hidden="false" customHeight="false" outlineLevel="0" collapsed="false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customFormat="false" ht="12.8" hidden="false" customHeight="false" outlineLevel="0" collapsed="false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customFormat="false" ht="12.8" hidden="false" customHeight="false" outlineLevel="0" collapsed="false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customFormat="false" ht="12.8" hidden="false" customHeight="false" outlineLevel="0" collapsed="false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customFormat="false" ht="12.8" hidden="false" customHeight="false" outlineLevel="0" collapsed="false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customFormat="false" ht="12.8" hidden="false" customHeight="false" outlineLevel="0" collapsed="false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customFormat="false" ht="12.8" hidden="false" customHeight="false" outlineLevel="0" collapsed="false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customFormat="false" ht="12.8" hidden="false" customHeight="false" outlineLevel="0" collapsed="false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customFormat="false" ht="12.8" hidden="false" customHeight="false" outlineLevel="0" collapsed="false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customFormat="false" ht="12.8" hidden="false" customHeight="false" outlineLevel="0" collapsed="false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customFormat="false" ht="12.8" hidden="false" customHeight="false" outlineLevel="0" collapsed="false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customFormat="false" ht="12.8" hidden="false" customHeight="false" outlineLevel="0" collapsed="false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customFormat="false" ht="12.8" hidden="false" customHeight="false" outlineLevel="0" collapsed="false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2.8" hidden="false" customHeight="false" outlineLevel="0" collapsed="false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customFormat="false" ht="12.8" hidden="false" customHeight="false" outlineLevel="0" collapsed="false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customFormat="false" ht="12.8" hidden="false" customHeight="false" outlineLevel="0" collapsed="false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customFormat="false" ht="12.8" hidden="false" customHeight="false" outlineLevel="0" collapsed="false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customFormat="false" ht="12.8" hidden="false" customHeight="false" outlineLevel="0" collapsed="false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customFormat="false" ht="12.8" hidden="false" customHeight="false" outlineLevel="0" collapsed="false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customFormat="false" ht="12.8" hidden="false" customHeight="false" outlineLevel="0" collapsed="false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customFormat="false" ht="12.8" hidden="false" customHeight="false" outlineLevel="0" collapsed="false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customFormat="false" ht="12.8" hidden="false" customHeight="false" outlineLevel="0" collapsed="false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customFormat="false" ht="12.8" hidden="false" customHeight="false" outlineLevel="0" collapsed="false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customFormat="false" ht="12.8" hidden="false" customHeight="false" outlineLevel="0" collapsed="false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customFormat="false" ht="12.8" hidden="false" customHeight="false" outlineLevel="0" collapsed="false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customFormat="false" ht="12.8" hidden="false" customHeight="false" outlineLevel="0" collapsed="false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customFormat="false" ht="12.8" hidden="false" customHeight="false" outlineLevel="0" collapsed="false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customFormat="false" ht="12.8" hidden="false" customHeight="false" outlineLevel="0" collapsed="false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customFormat="false" ht="12.8" hidden="false" customHeight="false" outlineLevel="0" collapsed="false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customFormat="false" ht="12.8" hidden="false" customHeight="false" outlineLevel="0" collapsed="false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customFormat="false" ht="12.8" hidden="false" customHeight="false" outlineLevel="0" collapsed="false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customFormat="false" ht="12.8" hidden="false" customHeight="false" outlineLevel="0" collapsed="false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customFormat="false" ht="12.8" hidden="false" customHeight="false" outlineLevel="0" collapsed="false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customFormat="false" ht="12.8" hidden="false" customHeight="false" outlineLevel="0" collapsed="false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customFormat="false" ht="12.8" hidden="false" customHeight="false" outlineLevel="0" collapsed="false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customFormat="false" ht="12.8" hidden="false" customHeight="false" outlineLevel="0" collapsed="false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customFormat="false" ht="12.8" hidden="false" customHeight="false" outlineLevel="0" collapsed="false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customFormat="false" ht="12.8" hidden="false" customHeight="false" outlineLevel="0" collapsed="false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customFormat="false" ht="12.8" hidden="false" customHeight="false" outlineLevel="0" collapsed="false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customFormat="false" ht="12.8" hidden="false" customHeight="false" outlineLevel="0" collapsed="false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customFormat="false" ht="12.8" hidden="false" customHeight="false" outlineLevel="0" collapsed="false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customFormat="false" ht="12.8" hidden="false" customHeight="false" outlineLevel="0" collapsed="false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customFormat="false" ht="12.8" hidden="false" customHeight="false" outlineLevel="0" collapsed="false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customFormat="false" ht="12.8" hidden="false" customHeight="false" outlineLevel="0" collapsed="false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customFormat="false" ht="12.8" hidden="false" customHeight="false" outlineLevel="0" collapsed="false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customFormat="false" ht="12.8" hidden="false" customHeight="false" outlineLevel="0" collapsed="false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customFormat="false" ht="12.8" hidden="false" customHeight="false" outlineLevel="0" collapsed="false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customFormat="false" ht="12.8" hidden="false" customHeight="false" outlineLevel="0" collapsed="false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customFormat="false" ht="12.8" hidden="false" customHeight="false" outlineLevel="0" collapsed="false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customFormat="false" ht="12.8" hidden="false" customHeight="false" outlineLevel="0" collapsed="false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customFormat="false" ht="12.8" hidden="false" customHeight="false" outlineLevel="0" collapsed="false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customFormat="false" ht="12.8" hidden="false" customHeight="false" outlineLevel="0" collapsed="false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customFormat="false" ht="12.8" hidden="false" customHeight="false" outlineLevel="0" collapsed="false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customFormat="false" ht="12.8" hidden="false" customHeight="false" outlineLevel="0" collapsed="false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customFormat="false" ht="12.8" hidden="false" customHeight="false" outlineLevel="0" collapsed="false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customFormat="false" ht="12.8" hidden="false" customHeight="false" outlineLevel="0" collapsed="false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customFormat="false" ht="12.8" hidden="false" customHeight="false" outlineLevel="0" collapsed="false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customFormat="false" ht="12.8" hidden="false" customHeight="false" outlineLevel="0" collapsed="false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customFormat="false" ht="12.8" hidden="false" customHeight="false" outlineLevel="0" collapsed="false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customFormat="false" ht="12.8" hidden="false" customHeight="false" outlineLevel="0" collapsed="false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customFormat="false" ht="12.8" hidden="false" customHeight="false" outlineLevel="0" collapsed="false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customFormat="false" ht="12.8" hidden="false" customHeight="false" outlineLevel="0" collapsed="false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customFormat="false" ht="12.8" hidden="false" customHeight="false" outlineLevel="0" collapsed="false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customFormat="false" ht="12.8" hidden="false" customHeight="false" outlineLevel="0" collapsed="false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customFormat="false" ht="12.8" hidden="false" customHeight="false" outlineLevel="0" collapsed="false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customFormat="false" ht="12.8" hidden="false" customHeight="false" outlineLevel="0" collapsed="false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customFormat="false" ht="12.8" hidden="false" customHeight="false" outlineLevel="0" collapsed="false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customFormat="false" ht="12.8" hidden="false" customHeight="false" outlineLevel="0" collapsed="false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customFormat="false" ht="12.8" hidden="false" customHeight="false" outlineLevel="0" collapsed="false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customFormat="false" ht="12.8" hidden="false" customHeight="false" outlineLevel="0" collapsed="false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customFormat="false" ht="12.8" hidden="false" customHeight="false" outlineLevel="0" collapsed="false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customFormat="false" ht="12.8" hidden="false" customHeight="false" outlineLevel="0" collapsed="false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customFormat="false" ht="12.8" hidden="false" customHeight="false" outlineLevel="0" collapsed="false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customFormat="false" ht="12.8" hidden="false" customHeight="false" outlineLevel="0" collapsed="false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customFormat="false" ht="12.8" hidden="false" customHeight="false" outlineLevel="0" collapsed="false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customFormat="false" ht="12.8" hidden="false" customHeight="false" outlineLevel="0" collapsed="false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customFormat="false" ht="12.8" hidden="false" customHeight="false" outlineLevel="0" collapsed="false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customFormat="false" ht="12.8" hidden="false" customHeight="false" outlineLevel="0" collapsed="false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customFormat="false" ht="12.8" hidden="false" customHeight="false" outlineLevel="0" collapsed="false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customFormat="false" ht="12.8" hidden="false" customHeight="false" outlineLevel="0" collapsed="false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customFormat="false" ht="12.8" hidden="false" customHeight="false" outlineLevel="0" collapsed="false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customFormat="false" ht="12.8" hidden="false" customHeight="false" outlineLevel="0" collapsed="false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customFormat="false" ht="12.8" hidden="false" customHeight="false" outlineLevel="0" collapsed="false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customFormat="false" ht="12.8" hidden="false" customHeight="false" outlineLevel="0" collapsed="false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customFormat="false" ht="12.8" hidden="false" customHeight="false" outlineLevel="0" collapsed="false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customFormat="false" ht="12.8" hidden="false" customHeight="false" outlineLevel="0" collapsed="false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customFormat="false" ht="12.8" hidden="false" customHeight="false" outlineLevel="0" collapsed="false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customFormat="false" ht="12.8" hidden="false" customHeight="false" outlineLevel="0" collapsed="false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customFormat="false" ht="12.8" hidden="false" customHeight="false" outlineLevel="0" collapsed="false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customFormat="false" ht="12.8" hidden="false" customHeight="false" outlineLevel="0" collapsed="false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customFormat="false" ht="12.8" hidden="false" customHeight="false" outlineLevel="0" collapsed="false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customFormat="false" ht="12.8" hidden="false" customHeight="false" outlineLevel="0" collapsed="false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customFormat="false" ht="12.8" hidden="false" customHeight="false" outlineLevel="0" collapsed="false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customFormat="false" ht="12.8" hidden="false" customHeight="false" outlineLevel="0" collapsed="false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customFormat="false" ht="12.8" hidden="false" customHeight="false" outlineLevel="0" collapsed="false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customFormat="false" ht="12.8" hidden="false" customHeight="false" outlineLevel="0" collapsed="false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customFormat="false" ht="12.8" hidden="false" customHeight="false" outlineLevel="0" collapsed="false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customFormat="false" ht="12.8" hidden="false" customHeight="false" outlineLevel="0" collapsed="false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2.8" hidden="false" customHeight="false" outlineLevel="0" collapsed="false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customFormat="false" ht="12.8" hidden="false" customHeight="false" outlineLevel="0" collapsed="false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customFormat="false" ht="12.8" hidden="false" customHeight="false" outlineLevel="0" collapsed="false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customFormat="false" ht="12.8" hidden="false" customHeight="false" outlineLevel="0" collapsed="false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customFormat="false" ht="12.8" hidden="false" customHeight="false" outlineLevel="0" collapsed="false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customFormat="false" ht="12.8" hidden="false" customHeight="false" outlineLevel="0" collapsed="false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2.8" hidden="false" customHeight="false" outlineLevel="0" collapsed="false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customFormat="false" ht="12.8" hidden="false" customHeight="false" outlineLevel="0" collapsed="false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customFormat="false" ht="12.8" hidden="false" customHeight="false" outlineLevel="0" collapsed="false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customFormat="false" ht="12.8" hidden="false" customHeight="false" outlineLevel="0" collapsed="false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customFormat="false" ht="12.8" hidden="false" customHeight="false" outlineLevel="0" collapsed="false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customFormat="false" ht="12.8" hidden="false" customHeight="false" outlineLevel="0" collapsed="false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customFormat="false" ht="12.8" hidden="false" customHeight="false" outlineLevel="0" collapsed="false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customFormat="false" ht="12.8" hidden="false" customHeight="false" outlineLevel="0" collapsed="false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customFormat="false" ht="12.8" hidden="false" customHeight="false" outlineLevel="0" collapsed="false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customFormat="false" ht="12.8" hidden="false" customHeight="false" outlineLevel="0" collapsed="false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customFormat="false" ht="12.8" hidden="false" customHeight="false" outlineLevel="0" collapsed="false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customFormat="false" ht="12.8" hidden="false" customHeight="false" outlineLevel="0" collapsed="false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2.8" hidden="false" customHeight="false" outlineLevel="0" collapsed="false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customFormat="false" ht="12.8" hidden="false" customHeight="false" outlineLevel="0" collapsed="false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customFormat="false" ht="12.8" hidden="false" customHeight="false" outlineLevel="0" collapsed="false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customFormat="false" ht="12.8" hidden="false" customHeight="false" outlineLevel="0" collapsed="false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customFormat="false" ht="12.8" hidden="false" customHeight="false" outlineLevel="0" collapsed="false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customFormat="false" ht="12.8" hidden="false" customHeight="false" outlineLevel="0" collapsed="false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customFormat="false" ht="12.8" hidden="false" customHeight="false" outlineLevel="0" collapsed="false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customFormat="false" ht="12.8" hidden="false" customHeight="false" outlineLevel="0" collapsed="false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customFormat="false" ht="12.8" hidden="false" customHeight="false" outlineLevel="0" collapsed="false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customFormat="false" ht="12.8" hidden="false" customHeight="false" outlineLevel="0" collapsed="false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customFormat="false" ht="12.8" hidden="false" customHeight="false" outlineLevel="0" collapsed="false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customFormat="false" ht="12.8" hidden="false" customHeight="false" outlineLevel="0" collapsed="false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customFormat="false" ht="12.8" hidden="false" customHeight="false" outlineLevel="0" collapsed="false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customFormat="false" ht="12.8" hidden="false" customHeight="false" outlineLevel="0" collapsed="false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customFormat="false" ht="12.8" hidden="false" customHeight="false" outlineLevel="0" collapsed="false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customFormat="false" ht="12.8" hidden="false" customHeight="false" outlineLevel="0" collapsed="false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customFormat="false" ht="12.8" hidden="false" customHeight="false" outlineLevel="0" collapsed="false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customFormat="false" ht="12.8" hidden="false" customHeight="false" outlineLevel="0" collapsed="false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customFormat="false" ht="12.8" hidden="false" customHeight="false" outlineLevel="0" collapsed="false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customFormat="false" ht="12.8" hidden="false" customHeight="false" outlineLevel="0" collapsed="false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customFormat="false" ht="12.8" hidden="false" customHeight="false" outlineLevel="0" collapsed="false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customFormat="false" ht="12.8" hidden="false" customHeight="false" outlineLevel="0" collapsed="false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customFormat="false" ht="12.8" hidden="false" customHeight="false" outlineLevel="0" collapsed="false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customFormat="false" ht="12.8" hidden="false" customHeight="false" outlineLevel="0" collapsed="false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customFormat="false" ht="12.8" hidden="false" customHeight="false" outlineLevel="0" collapsed="false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customFormat="false" ht="12.8" hidden="false" customHeight="false" outlineLevel="0" collapsed="false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customFormat="false" ht="12.8" hidden="false" customHeight="false" outlineLevel="0" collapsed="false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customFormat="false" ht="12.8" hidden="false" customHeight="false" outlineLevel="0" collapsed="false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customFormat="false" ht="12.8" hidden="false" customHeight="false" outlineLevel="0" collapsed="false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customFormat="false" ht="12.8" hidden="false" customHeight="false" outlineLevel="0" collapsed="false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customFormat="false" ht="12.8" hidden="false" customHeight="false" outlineLevel="0" collapsed="false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customFormat="false" ht="12.8" hidden="false" customHeight="false" outlineLevel="0" collapsed="false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customFormat="false" ht="12.8" hidden="false" customHeight="false" outlineLevel="0" collapsed="false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customFormat="false" ht="12.8" hidden="false" customHeight="false" outlineLevel="0" collapsed="false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customFormat="false" ht="12.8" hidden="false" customHeight="false" outlineLevel="0" collapsed="false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customFormat="false" ht="12.8" hidden="false" customHeight="false" outlineLevel="0" collapsed="false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customFormat="false" ht="12.8" hidden="false" customHeight="false" outlineLevel="0" collapsed="false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customFormat="false" ht="12.8" hidden="false" customHeight="false" outlineLevel="0" collapsed="false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customFormat="false" ht="12.8" hidden="false" customHeight="false" outlineLevel="0" collapsed="false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2.8" hidden="false" customHeight="false" outlineLevel="0" collapsed="false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customFormat="false" ht="12.8" hidden="false" customHeight="false" outlineLevel="0" collapsed="false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customFormat="false" ht="12.8" hidden="false" customHeight="false" outlineLevel="0" collapsed="false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customFormat="false" ht="12.8" hidden="false" customHeight="false" outlineLevel="0" collapsed="false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customFormat="false" ht="12.8" hidden="false" customHeight="false" outlineLevel="0" collapsed="false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customFormat="false" ht="12.8" hidden="false" customHeight="false" outlineLevel="0" collapsed="false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customFormat="false" ht="12.8" hidden="false" customHeight="false" outlineLevel="0" collapsed="false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customFormat="false" ht="12.8" hidden="false" customHeight="false" outlineLevel="0" collapsed="false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customFormat="false" ht="12.8" hidden="false" customHeight="false" outlineLevel="0" collapsed="false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customFormat="false" ht="12.8" hidden="false" customHeight="false" outlineLevel="0" collapsed="false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customFormat="false" ht="12.8" hidden="false" customHeight="false" outlineLevel="0" collapsed="false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customFormat="false" ht="12.8" hidden="false" customHeight="false" outlineLevel="0" collapsed="false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customFormat="false" ht="12.8" hidden="false" customHeight="false" outlineLevel="0" collapsed="false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customFormat="false" ht="12.8" hidden="false" customHeight="false" outlineLevel="0" collapsed="false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customFormat="false" ht="12.8" hidden="false" customHeight="false" outlineLevel="0" collapsed="false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customFormat="false" ht="12.8" hidden="false" customHeight="false" outlineLevel="0" collapsed="false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customFormat="false" ht="12.8" hidden="false" customHeight="false" outlineLevel="0" collapsed="false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customFormat="false" ht="12.8" hidden="false" customHeight="false" outlineLevel="0" collapsed="false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customFormat="false" ht="12.8" hidden="false" customHeight="false" outlineLevel="0" collapsed="false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customFormat="false" ht="12.8" hidden="false" customHeight="false" outlineLevel="0" collapsed="false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customFormat="false" ht="12.8" hidden="false" customHeight="false" outlineLevel="0" collapsed="false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customFormat="false" ht="12.8" hidden="false" customHeight="false" outlineLevel="0" collapsed="false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customFormat="false" ht="12.8" hidden="false" customHeight="false" outlineLevel="0" collapsed="false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customFormat="false" ht="12.8" hidden="false" customHeight="false" outlineLevel="0" collapsed="false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2.8" hidden="false" customHeight="false" outlineLevel="0" collapsed="false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customFormat="false" ht="12.8" hidden="false" customHeight="false" outlineLevel="0" collapsed="false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customFormat="false" ht="12.8" hidden="false" customHeight="false" outlineLevel="0" collapsed="false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customFormat="false" ht="12.8" hidden="false" customHeight="false" outlineLevel="0" collapsed="false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customFormat="false" ht="12.8" hidden="false" customHeight="false" outlineLevel="0" collapsed="false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customFormat="false" ht="12.8" hidden="false" customHeight="false" outlineLevel="0" collapsed="false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customFormat="false" ht="12.8" hidden="false" customHeight="false" outlineLevel="0" collapsed="false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customFormat="false" ht="12.8" hidden="false" customHeight="false" outlineLevel="0" collapsed="false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customFormat="false" ht="12.8" hidden="false" customHeight="false" outlineLevel="0" collapsed="false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customFormat="false" ht="12.8" hidden="false" customHeight="false" outlineLevel="0" collapsed="false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customFormat="false" ht="12.8" hidden="false" customHeight="false" outlineLevel="0" collapsed="false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customFormat="false" ht="12.8" hidden="false" customHeight="false" outlineLevel="0" collapsed="false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customFormat="false" ht="12.8" hidden="false" customHeight="false" outlineLevel="0" collapsed="false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customFormat="false" ht="12.8" hidden="false" customHeight="false" outlineLevel="0" collapsed="false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customFormat="false" ht="12.8" hidden="false" customHeight="false" outlineLevel="0" collapsed="false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customFormat="false" ht="12.8" hidden="false" customHeight="false" outlineLevel="0" collapsed="false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customFormat="false" ht="12.8" hidden="false" customHeight="false" outlineLevel="0" collapsed="false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customFormat="false" ht="12.8" hidden="false" customHeight="false" outlineLevel="0" collapsed="false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customFormat="false" ht="12.8" hidden="false" customHeight="false" outlineLevel="0" collapsed="false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customFormat="false" ht="12.8" hidden="false" customHeight="false" outlineLevel="0" collapsed="false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customFormat="false" ht="12.8" hidden="false" customHeight="false" outlineLevel="0" collapsed="false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customFormat="false" ht="12.8" hidden="false" customHeight="false" outlineLevel="0" collapsed="false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customFormat="false" ht="12.8" hidden="false" customHeight="false" outlineLevel="0" collapsed="false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customFormat="false" ht="12.8" hidden="false" customHeight="false" outlineLevel="0" collapsed="false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customFormat="false" ht="12.8" hidden="false" customHeight="false" outlineLevel="0" collapsed="false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customFormat="false" ht="12.8" hidden="false" customHeight="false" outlineLevel="0" collapsed="false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customFormat="false" ht="12.8" hidden="false" customHeight="false" outlineLevel="0" collapsed="false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customFormat="false" ht="12.8" hidden="false" customHeight="false" outlineLevel="0" collapsed="false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customFormat="false" ht="12.8" hidden="false" customHeight="false" outlineLevel="0" collapsed="false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customFormat="false" ht="12.8" hidden="false" customHeight="false" outlineLevel="0" collapsed="false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customFormat="false" ht="12.8" hidden="false" customHeight="false" outlineLevel="0" collapsed="false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customFormat="false" ht="12.8" hidden="false" customHeight="false" outlineLevel="0" collapsed="false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customFormat="false" ht="12.8" hidden="false" customHeight="false" outlineLevel="0" collapsed="false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customFormat="false" ht="12.8" hidden="false" customHeight="false" outlineLevel="0" collapsed="false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customFormat="false" ht="12.8" hidden="false" customHeight="false" outlineLevel="0" collapsed="false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customFormat="false" ht="12.8" hidden="false" customHeight="false" outlineLevel="0" collapsed="false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customFormat="false" ht="12.8" hidden="false" customHeight="false" outlineLevel="0" collapsed="false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2.8" hidden="false" customHeight="false" outlineLevel="0" collapsed="false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customFormat="false" ht="12.8" hidden="false" customHeight="false" outlineLevel="0" collapsed="false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customFormat="false" ht="12.8" hidden="false" customHeight="false" outlineLevel="0" collapsed="false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customFormat="false" ht="12.8" hidden="false" customHeight="false" outlineLevel="0" collapsed="false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2.8" hidden="false" customHeight="false" outlineLevel="0" collapsed="false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customFormat="false" ht="12.8" hidden="false" customHeight="false" outlineLevel="0" collapsed="false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customFormat="false" ht="12.8" hidden="false" customHeight="false" outlineLevel="0" collapsed="false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customFormat="false" ht="12.8" hidden="false" customHeight="false" outlineLevel="0" collapsed="false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customFormat="false" ht="12.8" hidden="false" customHeight="false" outlineLevel="0" collapsed="false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customFormat="false" ht="12.8" hidden="false" customHeight="false" outlineLevel="0" collapsed="false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customFormat="false" ht="12.8" hidden="false" customHeight="false" outlineLevel="0" collapsed="false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customFormat="false" ht="12.8" hidden="false" customHeight="false" outlineLevel="0" collapsed="false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customFormat="false" ht="12.8" hidden="false" customHeight="false" outlineLevel="0" collapsed="false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customFormat="false" ht="12.8" hidden="false" customHeight="false" outlineLevel="0" collapsed="false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customFormat="false" ht="12.8" hidden="false" customHeight="false" outlineLevel="0" collapsed="false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customFormat="false" ht="12.8" hidden="false" customHeight="false" outlineLevel="0" collapsed="false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customFormat="false" ht="12.8" hidden="false" customHeight="false" outlineLevel="0" collapsed="false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customFormat="false" ht="12.8" hidden="false" customHeight="false" outlineLevel="0" collapsed="false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customFormat="false" ht="12.8" hidden="false" customHeight="false" outlineLevel="0" collapsed="false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customFormat="false" ht="12.8" hidden="false" customHeight="false" outlineLevel="0" collapsed="false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customFormat="false" ht="12.8" hidden="false" customHeight="false" outlineLevel="0" collapsed="false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customFormat="false" ht="12.8" hidden="false" customHeight="false" outlineLevel="0" collapsed="false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customFormat="false" ht="12.8" hidden="false" customHeight="false" outlineLevel="0" collapsed="false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customFormat="false" ht="12.8" hidden="false" customHeight="false" outlineLevel="0" collapsed="false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customFormat="false" ht="12.8" hidden="false" customHeight="false" outlineLevel="0" collapsed="false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customFormat="false" ht="12.8" hidden="false" customHeight="false" outlineLevel="0" collapsed="false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customFormat="false" ht="12.8" hidden="false" customHeight="false" outlineLevel="0" collapsed="false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customFormat="false" ht="12.8" hidden="false" customHeight="false" outlineLevel="0" collapsed="false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customFormat="false" ht="12.8" hidden="false" customHeight="false" outlineLevel="0" collapsed="false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customFormat="false" ht="12.8" hidden="false" customHeight="false" outlineLevel="0" collapsed="false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customFormat="false" ht="12.8" hidden="false" customHeight="false" outlineLevel="0" collapsed="false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customFormat="false" ht="12.8" hidden="false" customHeight="false" outlineLevel="0" collapsed="false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customFormat="false" ht="12.8" hidden="false" customHeight="false" outlineLevel="0" collapsed="false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customFormat="false" ht="12.8" hidden="false" customHeight="false" outlineLevel="0" collapsed="false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customFormat="false" ht="12.8" hidden="false" customHeight="false" outlineLevel="0" collapsed="false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customFormat="false" ht="12.8" hidden="false" customHeight="false" outlineLevel="0" collapsed="false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customFormat="false" ht="12.8" hidden="false" customHeight="false" outlineLevel="0" collapsed="false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customFormat="false" ht="12.8" hidden="false" customHeight="false" outlineLevel="0" collapsed="false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customFormat="false" ht="12.8" hidden="false" customHeight="false" outlineLevel="0" collapsed="false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customFormat="false" ht="12.8" hidden="false" customHeight="false" outlineLevel="0" collapsed="false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customFormat="false" ht="12.8" hidden="false" customHeight="false" outlineLevel="0" collapsed="false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customFormat="false" ht="12.8" hidden="false" customHeight="false" outlineLevel="0" collapsed="false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customFormat="false" ht="12.8" hidden="false" customHeight="false" outlineLevel="0" collapsed="false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customFormat="false" ht="12.8" hidden="false" customHeight="false" outlineLevel="0" collapsed="false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customFormat="false" ht="12.8" hidden="false" customHeight="false" outlineLevel="0" collapsed="false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customFormat="false" ht="12.8" hidden="false" customHeight="false" outlineLevel="0" collapsed="false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customFormat="false" ht="12.8" hidden="false" customHeight="false" outlineLevel="0" collapsed="false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customFormat="false" ht="12.8" hidden="false" customHeight="false" outlineLevel="0" collapsed="false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customFormat="false" ht="12.8" hidden="false" customHeight="false" outlineLevel="0" collapsed="false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customFormat="false" ht="12.8" hidden="false" customHeight="false" outlineLevel="0" collapsed="false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customFormat="false" ht="12.8" hidden="false" customHeight="false" outlineLevel="0" collapsed="false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customFormat="false" ht="12.8" hidden="false" customHeight="false" outlineLevel="0" collapsed="false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customFormat="false" ht="12.8" hidden="false" customHeight="false" outlineLevel="0" collapsed="false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customFormat="false" ht="12.8" hidden="false" customHeight="false" outlineLevel="0" collapsed="false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customFormat="false" ht="12.8" hidden="false" customHeight="false" outlineLevel="0" collapsed="false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customFormat="false" ht="12.8" hidden="false" customHeight="false" outlineLevel="0" collapsed="false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customFormat="false" ht="12.8" hidden="false" customHeight="false" outlineLevel="0" collapsed="false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customFormat="false" ht="12.8" hidden="false" customHeight="false" outlineLevel="0" collapsed="false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customFormat="false" ht="12.8" hidden="false" customHeight="false" outlineLevel="0" collapsed="false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customFormat="false" ht="12.8" hidden="false" customHeight="false" outlineLevel="0" collapsed="false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customFormat="false" ht="12.8" hidden="false" customHeight="false" outlineLevel="0" collapsed="false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customFormat="false" ht="12.8" hidden="false" customHeight="false" outlineLevel="0" collapsed="false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customFormat="false" ht="12.8" hidden="false" customHeight="false" outlineLevel="0" collapsed="false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customFormat="false" ht="12.8" hidden="false" customHeight="false" outlineLevel="0" collapsed="false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customFormat="false" ht="12.8" hidden="false" customHeight="false" outlineLevel="0" collapsed="false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customFormat="false" ht="12.8" hidden="false" customHeight="false" outlineLevel="0" collapsed="false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customFormat="false" ht="12.8" hidden="false" customHeight="false" outlineLevel="0" collapsed="false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customFormat="false" ht="12.8" hidden="false" customHeight="false" outlineLevel="0" collapsed="false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customFormat="false" ht="12.8" hidden="false" customHeight="false" outlineLevel="0" collapsed="false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customFormat="false" ht="12.8" hidden="false" customHeight="false" outlineLevel="0" collapsed="false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customFormat="false" ht="12.8" hidden="false" customHeight="false" outlineLevel="0" collapsed="false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customFormat="false" ht="12.8" hidden="false" customHeight="false" outlineLevel="0" collapsed="false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customFormat="false" ht="12.8" hidden="false" customHeight="false" outlineLevel="0" collapsed="false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customFormat="false" ht="12.8" hidden="false" customHeight="false" outlineLevel="0" collapsed="false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customFormat="false" ht="12.8" hidden="false" customHeight="false" outlineLevel="0" collapsed="false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customFormat="false" ht="12.8" hidden="false" customHeight="false" outlineLevel="0" collapsed="false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customFormat="false" ht="12.8" hidden="false" customHeight="false" outlineLevel="0" collapsed="false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customFormat="false" ht="12.8" hidden="false" customHeight="false" outlineLevel="0" collapsed="false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customFormat="false" ht="12.8" hidden="false" customHeight="false" outlineLevel="0" collapsed="false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customFormat="false" ht="12.8" hidden="false" customHeight="false" outlineLevel="0" collapsed="false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customFormat="false" ht="12.8" hidden="false" customHeight="false" outlineLevel="0" collapsed="false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customFormat="false" ht="12.8" hidden="false" customHeight="false" outlineLevel="0" collapsed="false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customFormat="false" ht="12.8" hidden="false" customHeight="false" outlineLevel="0" collapsed="false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customFormat="false" ht="12.8" hidden="false" customHeight="false" outlineLevel="0" collapsed="false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customFormat="false" ht="12.8" hidden="false" customHeight="false" outlineLevel="0" collapsed="false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customFormat="false" ht="12.8" hidden="false" customHeight="false" outlineLevel="0" collapsed="false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customFormat="false" ht="12.8" hidden="false" customHeight="false" outlineLevel="0" collapsed="false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customFormat="false" ht="12.8" hidden="false" customHeight="false" outlineLevel="0" collapsed="false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customFormat="false" ht="12.8" hidden="false" customHeight="false" outlineLevel="0" collapsed="false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customFormat="false" ht="12.8" hidden="false" customHeight="false" outlineLevel="0" collapsed="false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customFormat="false" ht="12.8" hidden="false" customHeight="false" outlineLevel="0" collapsed="false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customFormat="false" ht="12.8" hidden="false" customHeight="false" outlineLevel="0" collapsed="false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customFormat="false" ht="12.8" hidden="false" customHeight="false" outlineLevel="0" collapsed="false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customFormat="false" ht="12.8" hidden="false" customHeight="false" outlineLevel="0" collapsed="false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customFormat="false" ht="12.8" hidden="false" customHeight="false" outlineLevel="0" collapsed="false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customFormat="false" ht="12.8" hidden="false" customHeight="false" outlineLevel="0" collapsed="false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customFormat="false" ht="12.8" hidden="false" customHeight="false" outlineLevel="0" collapsed="false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customFormat="false" ht="12.8" hidden="false" customHeight="false" outlineLevel="0" collapsed="false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customFormat="false" ht="12.8" hidden="false" customHeight="false" outlineLevel="0" collapsed="false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customFormat="false" ht="12.8" hidden="false" customHeight="false" outlineLevel="0" collapsed="false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customFormat="false" ht="12.8" hidden="false" customHeight="false" outlineLevel="0" collapsed="false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customFormat="false" ht="12.8" hidden="false" customHeight="false" outlineLevel="0" collapsed="false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customFormat="false" ht="12.8" hidden="false" customHeight="false" outlineLevel="0" collapsed="false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customFormat="false" ht="12.8" hidden="false" customHeight="false" outlineLevel="0" collapsed="false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customFormat="false" ht="12.8" hidden="false" customHeight="false" outlineLevel="0" collapsed="false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customFormat="false" ht="12.8" hidden="false" customHeight="false" outlineLevel="0" collapsed="false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customFormat="false" ht="12.8" hidden="false" customHeight="false" outlineLevel="0" collapsed="false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customFormat="false" ht="12.8" hidden="false" customHeight="false" outlineLevel="0" collapsed="false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customFormat="false" ht="12.8" hidden="false" customHeight="false" outlineLevel="0" collapsed="false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customFormat="false" ht="12.8" hidden="false" customHeight="false" outlineLevel="0" collapsed="false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customFormat="false" ht="12.8" hidden="false" customHeight="false" outlineLevel="0" collapsed="false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customFormat="false" ht="12.8" hidden="false" customHeight="false" outlineLevel="0" collapsed="false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customFormat="false" ht="12.8" hidden="false" customHeight="false" outlineLevel="0" collapsed="false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customFormat="false" ht="12.8" hidden="false" customHeight="false" outlineLevel="0" collapsed="false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customFormat="false" ht="12.8" hidden="false" customHeight="false" outlineLevel="0" collapsed="false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customFormat="false" ht="12.8" hidden="false" customHeight="false" outlineLevel="0" collapsed="false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customFormat="false" ht="12.8" hidden="false" customHeight="false" outlineLevel="0" collapsed="false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customFormat="false" ht="12.8" hidden="false" customHeight="false" outlineLevel="0" collapsed="false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customFormat="false" ht="12.8" hidden="false" customHeight="false" outlineLevel="0" collapsed="false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customFormat="false" ht="12.8" hidden="false" customHeight="false" outlineLevel="0" collapsed="false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customFormat="false" ht="12.8" hidden="false" customHeight="false" outlineLevel="0" collapsed="false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customFormat="false" ht="12.8" hidden="false" customHeight="false" outlineLevel="0" collapsed="false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customFormat="false" ht="12.8" hidden="false" customHeight="false" outlineLevel="0" collapsed="false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customFormat="false" ht="12.8" hidden="false" customHeight="false" outlineLevel="0" collapsed="false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customFormat="false" ht="12.8" hidden="false" customHeight="false" outlineLevel="0" collapsed="false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customFormat="false" ht="12.8" hidden="false" customHeight="false" outlineLevel="0" collapsed="false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customFormat="false" ht="12.8" hidden="false" customHeight="false" outlineLevel="0" collapsed="false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customFormat="false" ht="12.8" hidden="false" customHeight="false" outlineLevel="0" collapsed="false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customFormat="false" ht="12.8" hidden="false" customHeight="false" outlineLevel="0" collapsed="false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customFormat="false" ht="12.8" hidden="false" customHeight="false" outlineLevel="0" collapsed="false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customFormat="false" ht="12.8" hidden="false" customHeight="false" outlineLevel="0" collapsed="false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customFormat="false" ht="12.8" hidden="false" customHeight="false" outlineLevel="0" collapsed="false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customFormat="false" ht="12.8" hidden="false" customHeight="false" outlineLevel="0" collapsed="false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customFormat="false" ht="12.8" hidden="false" customHeight="false" outlineLevel="0" collapsed="false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customFormat="false" ht="12.8" hidden="false" customHeight="false" outlineLevel="0" collapsed="false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customFormat="false" ht="12.8" hidden="false" customHeight="false" outlineLevel="0" collapsed="false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customFormat="false" ht="12.8" hidden="false" customHeight="false" outlineLevel="0" collapsed="false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customFormat="false" ht="12.8" hidden="false" customHeight="false" outlineLevel="0" collapsed="false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customFormat="false" ht="12.8" hidden="false" customHeight="false" outlineLevel="0" collapsed="false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customFormat="false" ht="12.8" hidden="false" customHeight="false" outlineLevel="0" collapsed="false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customFormat="false" ht="12.8" hidden="false" customHeight="false" outlineLevel="0" collapsed="false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customFormat="false" ht="12.8" hidden="false" customHeight="false" outlineLevel="0" collapsed="false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customFormat="false" ht="12.8" hidden="false" customHeight="false" outlineLevel="0" collapsed="false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customFormat="false" ht="12.8" hidden="false" customHeight="false" outlineLevel="0" collapsed="false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customFormat="false" ht="12.8" hidden="false" customHeight="false" outlineLevel="0" collapsed="false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customFormat="false" ht="12.8" hidden="false" customHeight="false" outlineLevel="0" collapsed="false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customFormat="false" ht="12.8" hidden="false" customHeight="false" outlineLevel="0" collapsed="false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customFormat="false" ht="12.8" hidden="false" customHeight="false" outlineLevel="0" collapsed="false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customFormat="false" ht="12.8" hidden="false" customHeight="false" outlineLevel="0" collapsed="false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customFormat="false" ht="12.8" hidden="false" customHeight="false" outlineLevel="0" collapsed="false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customFormat="false" ht="12.8" hidden="false" customHeight="false" outlineLevel="0" collapsed="false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customFormat="false" ht="12.8" hidden="false" customHeight="false" outlineLevel="0" collapsed="false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customFormat="false" ht="12.8" hidden="false" customHeight="false" outlineLevel="0" collapsed="false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customFormat="false" ht="12.8" hidden="false" customHeight="false" outlineLevel="0" collapsed="false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customFormat="false" ht="12.8" hidden="false" customHeight="false" outlineLevel="0" collapsed="false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customFormat="false" ht="12.8" hidden="false" customHeight="false" outlineLevel="0" collapsed="false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customFormat="false" ht="12.8" hidden="false" customHeight="false" outlineLevel="0" collapsed="false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customFormat="false" ht="12.8" hidden="false" customHeight="false" outlineLevel="0" collapsed="false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customFormat="false" ht="12.8" hidden="false" customHeight="false" outlineLevel="0" collapsed="false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customFormat="false" ht="12.8" hidden="false" customHeight="false" outlineLevel="0" collapsed="false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customFormat="false" ht="12.8" hidden="false" customHeight="false" outlineLevel="0" collapsed="false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customFormat="false" ht="12.8" hidden="false" customHeight="false" outlineLevel="0" collapsed="false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customFormat="false" ht="12.8" hidden="false" customHeight="false" outlineLevel="0" collapsed="false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customFormat="false" ht="12.8" hidden="false" customHeight="false" outlineLevel="0" collapsed="false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customFormat="false" ht="12.8" hidden="false" customHeight="false" outlineLevel="0" collapsed="false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customFormat="false" ht="12.8" hidden="false" customHeight="false" outlineLevel="0" collapsed="false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customFormat="false" ht="12.8" hidden="false" customHeight="false" outlineLevel="0" collapsed="false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customFormat="false" ht="12.8" hidden="false" customHeight="false" outlineLevel="0" collapsed="false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customFormat="false" ht="12.8" hidden="false" customHeight="false" outlineLevel="0" collapsed="false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customFormat="false" ht="12.8" hidden="false" customHeight="false" outlineLevel="0" collapsed="false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customFormat="false" ht="12.8" hidden="false" customHeight="false" outlineLevel="0" collapsed="false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customFormat="false" ht="12.8" hidden="false" customHeight="false" outlineLevel="0" collapsed="false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customFormat="false" ht="12.8" hidden="false" customHeight="false" outlineLevel="0" collapsed="false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customFormat="false" ht="12.8" hidden="false" customHeight="false" outlineLevel="0" collapsed="false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customFormat="false" ht="12.8" hidden="false" customHeight="false" outlineLevel="0" collapsed="false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customFormat="false" ht="12.8" hidden="false" customHeight="false" outlineLevel="0" collapsed="false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customFormat="false" ht="12.8" hidden="false" customHeight="false" outlineLevel="0" collapsed="false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customFormat="false" ht="12.8" hidden="false" customHeight="false" outlineLevel="0" collapsed="false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customFormat="false" ht="12.8" hidden="false" customHeight="false" outlineLevel="0" collapsed="false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customFormat="false" ht="12.8" hidden="false" customHeight="false" outlineLevel="0" collapsed="false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customFormat="false" ht="12.8" hidden="false" customHeight="false" outlineLevel="0" collapsed="false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customFormat="false" ht="12.8" hidden="false" customHeight="false" outlineLevel="0" collapsed="false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customFormat="false" ht="12.8" hidden="false" customHeight="false" outlineLevel="0" collapsed="false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customFormat="false" ht="12.8" hidden="false" customHeight="false" outlineLevel="0" collapsed="false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customFormat="false" ht="12.8" hidden="false" customHeight="false" outlineLevel="0" collapsed="false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customFormat="false" ht="12.8" hidden="false" customHeight="false" outlineLevel="0" collapsed="false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customFormat="false" ht="12.8" hidden="false" customHeight="false" outlineLevel="0" collapsed="false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customFormat="false" ht="12.8" hidden="false" customHeight="false" outlineLevel="0" collapsed="false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customFormat="false" ht="12.8" hidden="false" customHeight="false" outlineLevel="0" collapsed="false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customFormat="false" ht="12.8" hidden="false" customHeight="false" outlineLevel="0" collapsed="false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customFormat="false" ht="12.8" hidden="false" customHeight="false" outlineLevel="0" collapsed="false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customFormat="false" ht="12.8" hidden="false" customHeight="false" outlineLevel="0" collapsed="false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customFormat="false" ht="12.8" hidden="false" customHeight="false" outlineLevel="0" collapsed="false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customFormat="false" ht="12.8" hidden="false" customHeight="false" outlineLevel="0" collapsed="false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customFormat="false" ht="12.8" hidden="false" customHeight="false" outlineLevel="0" collapsed="false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customFormat="false" ht="12.8" hidden="false" customHeight="false" outlineLevel="0" collapsed="false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customFormat="false" ht="12.8" hidden="false" customHeight="false" outlineLevel="0" collapsed="false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customFormat="false" ht="12.8" hidden="false" customHeight="false" outlineLevel="0" collapsed="false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customFormat="false" ht="12.8" hidden="false" customHeight="false" outlineLevel="0" collapsed="false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customFormat="false" ht="12.8" hidden="false" customHeight="false" outlineLevel="0" collapsed="false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customFormat="false" ht="12.8" hidden="false" customHeight="false" outlineLevel="0" collapsed="false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customFormat="false" ht="12.8" hidden="false" customHeight="false" outlineLevel="0" collapsed="false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customFormat="false" ht="12.8" hidden="false" customHeight="false" outlineLevel="0" collapsed="false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customFormat="false" ht="12.8" hidden="false" customHeight="false" outlineLevel="0" collapsed="false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customFormat="false" ht="12.8" hidden="false" customHeight="false" outlineLevel="0" collapsed="false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Format="false" ht="12.8" hidden="false" customHeight="false" outlineLevel="0" collapsed="false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Format="false" ht="12.8" hidden="false" customHeight="false" outlineLevel="0" collapsed="false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Format="false" ht="12.8" hidden="false" customHeight="false" outlineLevel="0" collapsed="false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Format="false" ht="12.8" hidden="false" customHeight="false" outlineLevel="0" collapsed="false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Format="false" ht="12.8" hidden="false" customHeight="false" outlineLevel="0" collapsed="false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Format="false" ht="12.8" hidden="false" customHeight="false" outlineLevel="0" collapsed="false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customFormat="false" ht="12.8" hidden="false" customHeight="false" outlineLevel="0" collapsed="false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customFormat="false" ht="12.8" hidden="false" customHeight="false" outlineLevel="0" collapsed="false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customFormat="false" ht="12.8" hidden="false" customHeight="false" outlineLevel="0" collapsed="false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customFormat="false" ht="12.8" hidden="false" customHeight="false" outlineLevel="0" collapsed="false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customFormat="false" ht="12.8" hidden="false" customHeight="false" outlineLevel="0" collapsed="false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customFormat="false" ht="12.8" hidden="false" customHeight="false" outlineLevel="0" collapsed="false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customFormat="false" ht="12.8" hidden="false" customHeight="false" outlineLevel="0" collapsed="false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customFormat="false" ht="12.8" hidden="false" customHeight="false" outlineLevel="0" collapsed="false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customFormat="false" ht="12.8" hidden="false" customHeight="false" outlineLevel="0" collapsed="false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customFormat="false" ht="12.8" hidden="false" customHeight="false" outlineLevel="0" collapsed="false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customFormat="false" ht="12.8" hidden="false" customHeight="false" outlineLevel="0" collapsed="false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customFormat="false" ht="12.8" hidden="false" customHeight="false" outlineLevel="0" collapsed="false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customFormat="false" ht="12.8" hidden="false" customHeight="false" outlineLevel="0" collapsed="false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customFormat="false" ht="12.8" hidden="false" customHeight="false" outlineLevel="0" collapsed="false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customFormat="false" ht="12.8" hidden="false" customHeight="false" outlineLevel="0" collapsed="false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customFormat="false" ht="12.8" hidden="false" customHeight="false" outlineLevel="0" collapsed="false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customFormat="false" ht="12.8" hidden="false" customHeight="false" outlineLevel="0" collapsed="false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customFormat="false" ht="12.8" hidden="false" customHeight="false" outlineLevel="0" collapsed="false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customFormat="false" ht="12.8" hidden="false" customHeight="false" outlineLevel="0" collapsed="false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customFormat="false" ht="12.8" hidden="false" customHeight="false" outlineLevel="0" collapsed="false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customFormat="false" ht="12.8" hidden="false" customHeight="false" outlineLevel="0" collapsed="false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customFormat="false" ht="12.8" hidden="false" customHeight="false" outlineLevel="0" collapsed="false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customFormat="false" ht="12.8" hidden="false" customHeight="false" outlineLevel="0" collapsed="false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customFormat="false" ht="12.8" hidden="false" customHeight="false" outlineLevel="0" collapsed="false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customFormat="false" ht="12.8" hidden="false" customHeight="false" outlineLevel="0" collapsed="false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customFormat="false" ht="12.8" hidden="false" customHeight="false" outlineLevel="0" collapsed="false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customFormat="false" ht="12.8" hidden="false" customHeight="false" outlineLevel="0" collapsed="false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customFormat="false" ht="12.8" hidden="false" customHeight="false" outlineLevel="0" collapsed="false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customFormat="false" ht="12.8" hidden="false" customHeight="false" outlineLevel="0" collapsed="false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customFormat="false" ht="12.8" hidden="false" customHeight="false" outlineLevel="0" collapsed="false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customFormat="false" ht="12.8" hidden="false" customHeight="false" outlineLevel="0" collapsed="false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customFormat="false" ht="12.8" hidden="false" customHeight="false" outlineLevel="0" collapsed="false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customFormat="false" ht="12.8" hidden="false" customHeight="false" outlineLevel="0" collapsed="false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customFormat="false" ht="12.8" hidden="false" customHeight="false" outlineLevel="0" collapsed="false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customFormat="false" ht="12.8" hidden="false" customHeight="false" outlineLevel="0" collapsed="false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customFormat="false" ht="12.8" hidden="false" customHeight="false" outlineLevel="0" collapsed="false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customFormat="false" ht="12.8" hidden="false" customHeight="false" outlineLevel="0" collapsed="false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customFormat="false" ht="12.8" hidden="false" customHeight="false" outlineLevel="0" collapsed="false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customFormat="false" ht="12.8" hidden="false" customHeight="false" outlineLevel="0" collapsed="false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customFormat="false" ht="12.8" hidden="false" customHeight="false" outlineLevel="0" collapsed="false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customFormat="false" ht="12.8" hidden="false" customHeight="false" outlineLevel="0" collapsed="false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customFormat="false" ht="12.8" hidden="false" customHeight="false" outlineLevel="0" collapsed="false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customFormat="false" ht="12.8" hidden="false" customHeight="false" outlineLevel="0" collapsed="false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customFormat="false" ht="12.8" hidden="false" customHeight="false" outlineLevel="0" collapsed="false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customFormat="false" ht="12.8" hidden="false" customHeight="false" outlineLevel="0" collapsed="false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customFormat="false" ht="12.8" hidden="false" customHeight="false" outlineLevel="0" collapsed="false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customFormat="false" ht="12.8" hidden="false" customHeight="false" outlineLevel="0" collapsed="false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customFormat="false" ht="12.8" hidden="false" customHeight="false" outlineLevel="0" collapsed="false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customFormat="false" ht="12.8" hidden="false" customHeight="false" outlineLevel="0" collapsed="false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customFormat="false" ht="12.8" hidden="false" customHeight="false" outlineLevel="0" collapsed="false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customFormat="false" ht="12.8" hidden="false" customHeight="false" outlineLevel="0" collapsed="false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customFormat="false" ht="12.8" hidden="false" customHeight="false" outlineLevel="0" collapsed="false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customFormat="false" ht="12.8" hidden="false" customHeight="false" outlineLevel="0" collapsed="false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customFormat="false" ht="12.8" hidden="false" customHeight="false" outlineLevel="0" collapsed="false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customFormat="false" ht="12.8" hidden="false" customHeight="false" outlineLevel="0" collapsed="false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customFormat="false" ht="12.8" hidden="false" customHeight="false" outlineLevel="0" collapsed="false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customFormat="false" ht="12.8" hidden="false" customHeight="false" outlineLevel="0" collapsed="false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customFormat="false" ht="12.8" hidden="false" customHeight="false" outlineLevel="0" collapsed="false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customFormat="false" ht="12.8" hidden="false" customHeight="false" outlineLevel="0" collapsed="false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customFormat="false" ht="12.8" hidden="false" customHeight="false" outlineLevel="0" collapsed="false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customFormat="false" ht="12.8" hidden="false" customHeight="false" outlineLevel="0" collapsed="false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customFormat="false" ht="12.8" hidden="false" customHeight="false" outlineLevel="0" collapsed="false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customFormat="false" ht="12.8" hidden="false" customHeight="false" outlineLevel="0" collapsed="false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customFormat="false" ht="12.8" hidden="false" customHeight="false" outlineLevel="0" collapsed="false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customFormat="false" ht="12.8" hidden="false" customHeight="false" outlineLevel="0" collapsed="false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customFormat="false" ht="12.8" hidden="false" customHeight="false" outlineLevel="0" collapsed="false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customFormat="false" ht="12.8" hidden="false" customHeight="false" outlineLevel="0" collapsed="false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customFormat="false" ht="12.8" hidden="false" customHeight="false" outlineLevel="0" collapsed="false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customFormat="false" ht="12.8" hidden="false" customHeight="false" outlineLevel="0" collapsed="false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customFormat="false" ht="12.8" hidden="false" customHeight="false" outlineLevel="0" collapsed="false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customFormat="false" ht="12.8" hidden="false" customHeight="false" outlineLevel="0" collapsed="false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customFormat="false" ht="12.8" hidden="false" customHeight="false" outlineLevel="0" collapsed="false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customFormat="false" ht="12.8" hidden="false" customHeight="false" outlineLevel="0" collapsed="false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customFormat="false" ht="12.8" hidden="false" customHeight="false" outlineLevel="0" collapsed="false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customFormat="false" ht="12.8" hidden="false" customHeight="false" outlineLevel="0" collapsed="false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customFormat="false" ht="12.8" hidden="false" customHeight="false" outlineLevel="0" collapsed="false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customFormat="false" ht="12.8" hidden="false" customHeight="false" outlineLevel="0" collapsed="false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customFormat="false" ht="12.8" hidden="false" customHeight="false" outlineLevel="0" collapsed="false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customFormat="false" ht="12.8" hidden="false" customHeight="false" outlineLevel="0" collapsed="false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customFormat="false" ht="12.8" hidden="false" customHeight="false" outlineLevel="0" collapsed="false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customFormat="false" ht="12.8" hidden="false" customHeight="false" outlineLevel="0" collapsed="false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customFormat="false" ht="12.8" hidden="false" customHeight="false" outlineLevel="0" collapsed="false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customFormat="false" ht="12.8" hidden="false" customHeight="false" outlineLevel="0" collapsed="false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customFormat="false" ht="12.8" hidden="false" customHeight="false" outlineLevel="0" collapsed="false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customFormat="false" ht="12.8" hidden="false" customHeight="false" outlineLevel="0" collapsed="false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customFormat="false" ht="12.8" hidden="false" customHeight="false" outlineLevel="0" collapsed="false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customFormat="false" ht="12.8" hidden="false" customHeight="false" outlineLevel="0" collapsed="false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customFormat="false" ht="12.8" hidden="false" customHeight="false" outlineLevel="0" collapsed="false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customFormat="false" ht="12.8" hidden="false" customHeight="false" outlineLevel="0" collapsed="false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customFormat="false" ht="12.8" hidden="false" customHeight="false" outlineLevel="0" collapsed="false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customFormat="false" ht="12.8" hidden="false" customHeight="false" outlineLevel="0" collapsed="false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customFormat="false" ht="12.8" hidden="false" customHeight="false" outlineLevel="0" collapsed="false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customFormat="false" ht="12.8" hidden="false" customHeight="false" outlineLevel="0" collapsed="false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customFormat="false" ht="12.8" hidden="false" customHeight="false" outlineLevel="0" collapsed="false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customFormat="false" ht="12.8" hidden="false" customHeight="false" outlineLevel="0" collapsed="false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customFormat="false" ht="12.8" hidden="false" customHeight="false" outlineLevel="0" collapsed="false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customFormat="false" ht="12.8" hidden="false" customHeight="false" outlineLevel="0" collapsed="false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customFormat="false" ht="12.8" hidden="false" customHeight="false" outlineLevel="0" collapsed="false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customFormat="false" ht="12.8" hidden="false" customHeight="false" outlineLevel="0" collapsed="false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customFormat="false" ht="12.8" hidden="false" customHeight="false" outlineLevel="0" collapsed="false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customFormat="false" ht="12.8" hidden="false" customHeight="false" outlineLevel="0" collapsed="false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customFormat="false" ht="12.8" hidden="false" customHeight="false" outlineLevel="0" collapsed="false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customFormat="false" ht="12.8" hidden="false" customHeight="false" outlineLevel="0" collapsed="false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customFormat="false" ht="12.8" hidden="false" customHeight="false" outlineLevel="0" collapsed="false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customFormat="false" ht="12.8" hidden="false" customHeight="false" outlineLevel="0" collapsed="false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customFormat="false" ht="12.8" hidden="false" customHeight="false" outlineLevel="0" collapsed="false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customFormat="false" ht="12.8" hidden="false" customHeight="false" outlineLevel="0" collapsed="false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customFormat="false" ht="12.8" hidden="false" customHeight="false" outlineLevel="0" collapsed="false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customFormat="false" ht="12.8" hidden="false" customHeight="false" outlineLevel="0" collapsed="false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customFormat="false" ht="12.8" hidden="false" customHeight="false" outlineLevel="0" collapsed="false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customFormat="false" ht="12.8" hidden="false" customHeight="false" outlineLevel="0" collapsed="false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customFormat="false" ht="12.8" hidden="false" customHeight="false" outlineLevel="0" collapsed="false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customFormat="false" ht="12.8" hidden="false" customHeight="false" outlineLevel="0" collapsed="false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customFormat="false" ht="12.8" hidden="false" customHeight="false" outlineLevel="0" collapsed="false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customFormat="false" ht="12.8" hidden="false" customHeight="false" outlineLevel="0" collapsed="false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customFormat="false" ht="12.8" hidden="false" customHeight="false" outlineLevel="0" collapsed="false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customFormat="false" ht="12.8" hidden="false" customHeight="false" outlineLevel="0" collapsed="false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customFormat="false" ht="12.8" hidden="false" customHeight="false" outlineLevel="0" collapsed="false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customFormat="false" ht="12.8" hidden="false" customHeight="false" outlineLevel="0" collapsed="false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customFormat="false" ht="12.8" hidden="false" customHeight="false" outlineLevel="0" collapsed="false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customFormat="false" ht="12.8" hidden="false" customHeight="false" outlineLevel="0" collapsed="false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customFormat="false" ht="12.8" hidden="false" customHeight="false" outlineLevel="0" collapsed="false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customFormat="false" ht="12.8" hidden="false" customHeight="false" outlineLevel="0" collapsed="false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customFormat="false" ht="12.8" hidden="false" customHeight="false" outlineLevel="0" collapsed="false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customFormat="false" ht="12.8" hidden="false" customHeight="false" outlineLevel="0" collapsed="false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customFormat="false" ht="12.8" hidden="false" customHeight="false" outlineLevel="0" collapsed="false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customFormat="false" ht="12.8" hidden="false" customHeight="false" outlineLevel="0" collapsed="false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customFormat="false" ht="12.8" hidden="false" customHeight="false" outlineLevel="0" collapsed="false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customFormat="false" ht="12.8" hidden="false" customHeight="false" outlineLevel="0" collapsed="false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customFormat="false" ht="12.8" hidden="false" customHeight="false" outlineLevel="0" collapsed="false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customFormat="false" ht="12.8" hidden="false" customHeight="false" outlineLevel="0" collapsed="false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customFormat="false" ht="12.8" hidden="false" customHeight="false" outlineLevel="0" collapsed="false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customFormat="false" ht="12.8" hidden="false" customHeight="false" outlineLevel="0" collapsed="false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customFormat="false" ht="12.8" hidden="false" customHeight="false" outlineLevel="0" collapsed="false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customFormat="false" ht="12.8" hidden="false" customHeight="false" outlineLevel="0" collapsed="false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customFormat="false" ht="12.8" hidden="false" customHeight="false" outlineLevel="0" collapsed="false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customFormat="false" ht="12.8" hidden="false" customHeight="false" outlineLevel="0" collapsed="false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customFormat="false" ht="12.8" hidden="false" customHeight="false" outlineLevel="0" collapsed="false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customFormat="false" ht="12.8" hidden="false" customHeight="false" outlineLevel="0" collapsed="false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customFormat="false" ht="12.8" hidden="false" customHeight="false" outlineLevel="0" collapsed="false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customFormat="false" ht="12.8" hidden="false" customHeight="false" outlineLevel="0" collapsed="false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customFormat="false" ht="12.8" hidden="false" customHeight="false" outlineLevel="0" collapsed="false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customFormat="false" ht="12.8" hidden="false" customHeight="false" outlineLevel="0" collapsed="false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customFormat="false" ht="12.8" hidden="false" customHeight="false" outlineLevel="0" collapsed="false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customFormat="false" ht="12.8" hidden="false" customHeight="false" outlineLevel="0" collapsed="false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customFormat="false" ht="12.8" hidden="false" customHeight="false" outlineLevel="0" collapsed="false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customFormat="false" ht="12.8" hidden="false" customHeight="false" outlineLevel="0" collapsed="false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customFormat="false" ht="12.8" hidden="false" customHeight="false" outlineLevel="0" collapsed="false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customFormat="false" ht="12.8" hidden="false" customHeight="false" outlineLevel="0" collapsed="false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customFormat="false" ht="12.8" hidden="false" customHeight="false" outlineLevel="0" collapsed="false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customFormat="false" ht="12.8" hidden="false" customHeight="false" outlineLevel="0" collapsed="false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customFormat="false" ht="12.8" hidden="false" customHeight="false" outlineLevel="0" collapsed="false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customFormat="false" ht="12.8" hidden="false" customHeight="false" outlineLevel="0" collapsed="false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customFormat="false" ht="12.8" hidden="false" customHeight="false" outlineLevel="0" collapsed="false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customFormat="false" ht="12.8" hidden="false" customHeight="false" outlineLevel="0" collapsed="false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customFormat="false" ht="12.8" hidden="false" customHeight="false" outlineLevel="0" collapsed="false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customFormat="false" ht="12.8" hidden="false" customHeight="false" outlineLevel="0" collapsed="false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customFormat="false" ht="12.8" hidden="false" customHeight="false" outlineLevel="0" collapsed="false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customFormat="false" ht="12.8" hidden="false" customHeight="false" outlineLevel="0" collapsed="false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customFormat="false" ht="12.8" hidden="false" customHeight="false" outlineLevel="0" collapsed="false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customFormat="false" ht="12.8" hidden="false" customHeight="false" outlineLevel="0" collapsed="false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customFormat="false" ht="12.8" hidden="false" customHeight="false" outlineLevel="0" collapsed="false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customFormat="false" ht="12.8" hidden="false" customHeight="false" outlineLevel="0" collapsed="false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customFormat="false" ht="12.8" hidden="false" customHeight="false" outlineLevel="0" collapsed="false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customFormat="false" ht="12.8" hidden="false" customHeight="false" outlineLevel="0" collapsed="false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customFormat="false" ht="12.8" hidden="false" customHeight="false" outlineLevel="0" collapsed="false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customFormat="false" ht="12.8" hidden="false" customHeight="false" outlineLevel="0" collapsed="false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customFormat="false" ht="12.8" hidden="false" customHeight="false" outlineLevel="0" collapsed="false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customFormat="false" ht="12.8" hidden="false" customHeight="false" outlineLevel="0" collapsed="false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customFormat="false" ht="12.8" hidden="false" customHeight="false" outlineLevel="0" collapsed="false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customFormat="false" ht="12.8" hidden="false" customHeight="false" outlineLevel="0" collapsed="false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customFormat="false" ht="12.8" hidden="false" customHeight="false" outlineLevel="0" collapsed="false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customFormat="false" ht="12.8" hidden="false" customHeight="false" outlineLevel="0" collapsed="false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customFormat="false" ht="12.8" hidden="false" customHeight="false" outlineLevel="0" collapsed="false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customFormat="false" ht="12.8" hidden="false" customHeight="false" outlineLevel="0" collapsed="false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customFormat="false" ht="12.8" hidden="false" customHeight="false" outlineLevel="0" collapsed="false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customFormat="false" ht="12.8" hidden="false" customHeight="false" outlineLevel="0" collapsed="false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customFormat="false" ht="12.8" hidden="false" customHeight="false" outlineLevel="0" collapsed="false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customFormat="false" ht="12.8" hidden="false" customHeight="false" outlineLevel="0" collapsed="false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customFormat="false" ht="12.8" hidden="false" customHeight="false" outlineLevel="0" collapsed="false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customFormat="false" ht="12.8" hidden="false" customHeight="false" outlineLevel="0" collapsed="false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customFormat="false" ht="12.8" hidden="false" customHeight="false" outlineLevel="0" collapsed="false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customFormat="false" ht="12.8" hidden="false" customHeight="false" outlineLevel="0" collapsed="false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customFormat="false" ht="12.8" hidden="false" customHeight="false" outlineLevel="0" collapsed="false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customFormat="false" ht="12.8" hidden="false" customHeight="false" outlineLevel="0" collapsed="false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customFormat="false" ht="12.8" hidden="false" customHeight="false" outlineLevel="0" collapsed="false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customFormat="false" ht="12.8" hidden="false" customHeight="false" outlineLevel="0" collapsed="false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customFormat="false" ht="12.8" hidden="false" customHeight="false" outlineLevel="0" collapsed="false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customFormat="false" ht="12.8" hidden="false" customHeight="false" outlineLevel="0" collapsed="false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customFormat="false" ht="12.8" hidden="false" customHeight="false" outlineLevel="0" collapsed="false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customFormat="false" ht="12.8" hidden="false" customHeight="false" outlineLevel="0" collapsed="false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customFormat="false" ht="12.8" hidden="false" customHeight="false" outlineLevel="0" collapsed="false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customFormat="false" ht="12.8" hidden="false" customHeight="false" outlineLevel="0" collapsed="false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customFormat="false" ht="12.8" hidden="false" customHeight="false" outlineLevel="0" collapsed="false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customFormat="false" ht="12.8" hidden="false" customHeight="false" outlineLevel="0" collapsed="false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customFormat="false" ht="12.8" hidden="false" customHeight="false" outlineLevel="0" collapsed="false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customFormat="false" ht="12.8" hidden="false" customHeight="false" outlineLevel="0" collapsed="false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customFormat="false" ht="12.8" hidden="false" customHeight="false" outlineLevel="0" collapsed="false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customFormat="false" ht="12.8" hidden="false" customHeight="false" outlineLevel="0" collapsed="false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customFormat="false" ht="12.8" hidden="false" customHeight="false" outlineLevel="0" collapsed="false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customFormat="false" ht="12.8" hidden="false" customHeight="false" outlineLevel="0" collapsed="false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customFormat="false" ht="12.8" hidden="false" customHeight="false" outlineLevel="0" collapsed="false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customFormat="false" ht="12.8" hidden="false" customHeight="false" outlineLevel="0" collapsed="false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customFormat="false" ht="12.8" hidden="false" customHeight="false" outlineLevel="0" collapsed="false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customFormat="false" ht="12.8" hidden="false" customHeight="false" outlineLevel="0" collapsed="false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customFormat="false" ht="12.8" hidden="false" customHeight="false" outlineLevel="0" collapsed="false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customFormat="false" ht="12.8" hidden="false" customHeight="false" outlineLevel="0" collapsed="false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customFormat="false" ht="12.8" hidden="false" customHeight="false" outlineLevel="0" collapsed="false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customFormat="false" ht="12.8" hidden="false" customHeight="false" outlineLevel="0" collapsed="false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customFormat="false" ht="12.8" hidden="false" customHeight="false" outlineLevel="0" collapsed="false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customFormat="false" ht="12.8" hidden="false" customHeight="false" outlineLevel="0" collapsed="false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customFormat="false" ht="12.8" hidden="false" customHeight="false" outlineLevel="0" collapsed="false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customFormat="false" ht="12.8" hidden="false" customHeight="false" outlineLevel="0" collapsed="false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customFormat="false" ht="12.8" hidden="false" customHeight="false" outlineLevel="0" collapsed="false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customFormat="false" ht="12.8" hidden="false" customHeight="false" outlineLevel="0" collapsed="false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customFormat="false" ht="12.8" hidden="false" customHeight="false" outlineLevel="0" collapsed="false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customFormat="false" ht="12.8" hidden="false" customHeight="false" outlineLevel="0" collapsed="false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customFormat="false" ht="12.8" hidden="false" customHeight="false" outlineLevel="0" collapsed="false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customFormat="false" ht="12.8" hidden="false" customHeight="false" outlineLevel="0" collapsed="false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customFormat="false" ht="12.8" hidden="false" customHeight="false" outlineLevel="0" collapsed="false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customFormat="false" ht="12.8" hidden="false" customHeight="false" outlineLevel="0" collapsed="false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customFormat="false" ht="12.8" hidden="false" customHeight="false" outlineLevel="0" collapsed="false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customFormat="false" ht="12.8" hidden="false" customHeight="false" outlineLevel="0" collapsed="false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customFormat="false" ht="12.8" hidden="false" customHeight="false" outlineLevel="0" collapsed="false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customFormat="false" ht="12.8" hidden="false" customHeight="false" outlineLevel="0" collapsed="false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customFormat="false" ht="12.8" hidden="false" customHeight="false" outlineLevel="0" collapsed="false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customFormat="false" ht="12.8" hidden="false" customHeight="false" outlineLevel="0" collapsed="false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customFormat="false" ht="12.8" hidden="false" customHeight="false" outlineLevel="0" collapsed="false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customFormat="false" ht="12.8" hidden="false" customHeight="false" outlineLevel="0" collapsed="false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customFormat="false" ht="12.8" hidden="false" customHeight="false" outlineLevel="0" collapsed="false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customFormat="false" ht="12.8" hidden="false" customHeight="false" outlineLevel="0" collapsed="false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customFormat="false" ht="12.8" hidden="false" customHeight="false" outlineLevel="0" collapsed="false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customFormat="false" ht="12.8" hidden="false" customHeight="false" outlineLevel="0" collapsed="false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customFormat="false" ht="12.8" hidden="false" customHeight="false" outlineLevel="0" collapsed="false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customFormat="false" ht="12.8" hidden="false" customHeight="false" outlineLevel="0" collapsed="false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customFormat="false" ht="12.8" hidden="false" customHeight="false" outlineLevel="0" collapsed="false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customFormat="false" ht="12.8" hidden="false" customHeight="false" outlineLevel="0" collapsed="false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customFormat="false" ht="12.8" hidden="false" customHeight="false" outlineLevel="0" collapsed="false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customFormat="false" ht="12.8" hidden="false" customHeight="false" outlineLevel="0" collapsed="false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customFormat="false" ht="12.8" hidden="false" customHeight="false" outlineLevel="0" collapsed="false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customFormat="false" ht="12.8" hidden="false" customHeight="false" outlineLevel="0" collapsed="false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customFormat="false" ht="12.8" hidden="false" customHeight="false" outlineLevel="0" collapsed="false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customFormat="false" ht="12.8" hidden="false" customHeight="false" outlineLevel="0" collapsed="false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customFormat="false" ht="12.8" hidden="false" customHeight="false" outlineLevel="0" collapsed="false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customFormat="false" ht="12.8" hidden="false" customHeight="false" outlineLevel="0" collapsed="false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customFormat="false" ht="12.8" hidden="false" customHeight="false" outlineLevel="0" collapsed="false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customFormat="false" ht="12.8" hidden="false" customHeight="false" outlineLevel="0" collapsed="false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customFormat="false" ht="12.8" hidden="false" customHeight="false" outlineLevel="0" collapsed="false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customFormat="false" ht="12.8" hidden="false" customHeight="false" outlineLevel="0" collapsed="false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customFormat="false" ht="12.8" hidden="false" customHeight="false" outlineLevel="0" collapsed="false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customFormat="false" ht="12.8" hidden="false" customHeight="false" outlineLevel="0" collapsed="false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customFormat="false" ht="12.8" hidden="false" customHeight="false" outlineLevel="0" collapsed="false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customFormat="false" ht="12.8" hidden="false" customHeight="false" outlineLevel="0" collapsed="false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customFormat="false" ht="12.8" hidden="false" customHeight="false" outlineLevel="0" collapsed="false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customFormat="false" ht="12.8" hidden="false" customHeight="false" outlineLevel="0" collapsed="false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customFormat="false" ht="12.8" hidden="false" customHeight="false" outlineLevel="0" collapsed="false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customFormat="false" ht="12.8" hidden="false" customHeight="false" outlineLevel="0" collapsed="false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customFormat="false" ht="12.8" hidden="false" customHeight="false" outlineLevel="0" collapsed="false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customFormat="false" ht="12.8" hidden="false" customHeight="false" outlineLevel="0" collapsed="false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customFormat="false" ht="12.8" hidden="false" customHeight="false" outlineLevel="0" collapsed="false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customFormat="false" ht="12.8" hidden="false" customHeight="false" outlineLevel="0" collapsed="false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customFormat="false" ht="12.8" hidden="false" customHeight="false" outlineLevel="0" collapsed="false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customFormat="false" ht="12.8" hidden="false" customHeight="false" outlineLevel="0" collapsed="false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customFormat="false" ht="12.8" hidden="false" customHeight="false" outlineLevel="0" collapsed="false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customFormat="false" ht="12.8" hidden="false" customHeight="false" outlineLevel="0" collapsed="false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customFormat="false" ht="12.8" hidden="false" customHeight="false" outlineLevel="0" collapsed="false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customFormat="false" ht="12.8" hidden="false" customHeight="false" outlineLevel="0" collapsed="false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customFormat="false" ht="12.8" hidden="false" customHeight="false" outlineLevel="0" collapsed="false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customFormat="false" ht="12.8" hidden="false" customHeight="false" outlineLevel="0" collapsed="false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customFormat="false" ht="12.8" hidden="false" customHeight="false" outlineLevel="0" collapsed="false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customFormat="false" ht="12.8" hidden="false" customHeight="false" outlineLevel="0" collapsed="false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customFormat="false" ht="12.8" hidden="false" customHeight="false" outlineLevel="0" collapsed="false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customFormat="false" ht="12.8" hidden="false" customHeight="false" outlineLevel="0" collapsed="false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customFormat="false" ht="12.8" hidden="false" customHeight="false" outlineLevel="0" collapsed="false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customFormat="false" ht="12.8" hidden="false" customHeight="false" outlineLevel="0" collapsed="false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customFormat="false" ht="12.8" hidden="false" customHeight="false" outlineLevel="0" collapsed="false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customFormat="false" ht="12.8" hidden="false" customHeight="false" outlineLevel="0" collapsed="false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customFormat="false" ht="12.8" hidden="false" customHeight="false" outlineLevel="0" collapsed="false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customFormat="false" ht="12.8" hidden="false" customHeight="false" outlineLevel="0" collapsed="false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customFormat="false" ht="12.8" hidden="false" customHeight="false" outlineLevel="0" collapsed="false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customFormat="false" ht="12.8" hidden="false" customHeight="false" outlineLevel="0" collapsed="false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customFormat="false" ht="12.8" hidden="false" customHeight="false" outlineLevel="0" collapsed="false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customFormat="false" ht="12.8" hidden="false" customHeight="false" outlineLevel="0" collapsed="false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customFormat="false" ht="12.8" hidden="false" customHeight="false" outlineLevel="0" collapsed="false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customFormat="false" ht="12.8" hidden="false" customHeight="false" outlineLevel="0" collapsed="false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customFormat="false" ht="12.8" hidden="false" customHeight="false" outlineLevel="0" collapsed="false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customFormat="false" ht="12.8" hidden="false" customHeight="false" outlineLevel="0" collapsed="false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customFormat="false" ht="12.8" hidden="false" customHeight="false" outlineLevel="0" collapsed="false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customFormat="false" ht="12.8" hidden="false" customHeight="false" outlineLevel="0" collapsed="false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customFormat="false" ht="12.8" hidden="false" customHeight="false" outlineLevel="0" collapsed="false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customFormat="false" ht="12.8" hidden="false" customHeight="false" outlineLevel="0" collapsed="false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customFormat="false" ht="12.8" hidden="false" customHeight="false" outlineLevel="0" collapsed="false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customFormat="false" ht="12.8" hidden="false" customHeight="false" outlineLevel="0" collapsed="false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customFormat="false" ht="12.8" hidden="false" customHeight="false" outlineLevel="0" collapsed="false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customFormat="false" ht="12.8" hidden="false" customHeight="false" outlineLevel="0" collapsed="false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customFormat="false" ht="12.8" hidden="false" customHeight="false" outlineLevel="0" collapsed="false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customFormat="false" ht="12.8" hidden="false" customHeight="false" outlineLevel="0" collapsed="false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customFormat="false" ht="12.8" hidden="false" customHeight="false" outlineLevel="0" collapsed="false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customFormat="false" ht="12.8" hidden="false" customHeight="false" outlineLevel="0" collapsed="false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customFormat="false" ht="12.8" hidden="false" customHeight="false" outlineLevel="0" collapsed="false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customFormat="false" ht="12.8" hidden="false" customHeight="false" outlineLevel="0" collapsed="false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customFormat="false" ht="12.8" hidden="false" customHeight="false" outlineLevel="0" collapsed="false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customFormat="false" ht="12.8" hidden="false" customHeight="false" outlineLevel="0" collapsed="false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customFormat="false" ht="12.8" hidden="false" customHeight="false" outlineLevel="0" collapsed="false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customFormat="false" ht="12.8" hidden="false" customHeight="false" outlineLevel="0" collapsed="false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customFormat="false" ht="12.8" hidden="false" customHeight="false" outlineLevel="0" collapsed="false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customFormat="false" ht="12.8" hidden="false" customHeight="false" outlineLevel="0" collapsed="false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customFormat="false" ht="12.8" hidden="false" customHeight="false" outlineLevel="0" collapsed="false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customFormat="false" ht="12.8" hidden="false" customHeight="false" outlineLevel="0" collapsed="false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customFormat="false" ht="12.8" hidden="false" customHeight="false" outlineLevel="0" collapsed="false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customFormat="false" ht="12.8" hidden="false" customHeight="false" outlineLevel="0" collapsed="false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customFormat="false" ht="12.8" hidden="false" customHeight="false" outlineLevel="0" collapsed="false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customFormat="false" ht="12.8" hidden="false" customHeight="false" outlineLevel="0" collapsed="false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customFormat="false" ht="12.8" hidden="false" customHeight="false" outlineLevel="0" collapsed="false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customFormat="false" ht="12.8" hidden="false" customHeight="false" outlineLevel="0" collapsed="false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customFormat="false" ht="12.8" hidden="false" customHeight="false" outlineLevel="0" collapsed="false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customFormat="false" ht="12.8" hidden="false" customHeight="false" outlineLevel="0" collapsed="false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customFormat="false" ht="12.8" hidden="false" customHeight="false" outlineLevel="0" collapsed="false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customFormat="false" ht="12.8" hidden="false" customHeight="false" outlineLevel="0" collapsed="false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customFormat="false" ht="12.8" hidden="false" customHeight="false" outlineLevel="0" collapsed="false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customFormat="false" ht="12.8" hidden="false" customHeight="false" outlineLevel="0" collapsed="false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customFormat="false" ht="12.8" hidden="false" customHeight="false" outlineLevel="0" collapsed="false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customFormat="false" ht="12.8" hidden="false" customHeight="false" outlineLevel="0" collapsed="false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customFormat="false" ht="12.8" hidden="false" customHeight="false" outlineLevel="0" collapsed="false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customFormat="false" ht="12.8" hidden="false" customHeight="false" outlineLevel="0" collapsed="false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customFormat="false" ht="12.8" hidden="false" customHeight="false" outlineLevel="0" collapsed="false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customFormat="false" ht="12.8" hidden="false" customHeight="false" outlineLevel="0" collapsed="false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customFormat="false" ht="12.8" hidden="false" customHeight="false" outlineLevel="0" collapsed="false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customFormat="false" ht="12.8" hidden="false" customHeight="false" outlineLevel="0" collapsed="false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customFormat="false" ht="12.8" hidden="false" customHeight="false" outlineLevel="0" collapsed="false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customFormat="false" ht="12.8" hidden="false" customHeight="false" outlineLevel="0" collapsed="false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customFormat="false" ht="12.8" hidden="false" customHeight="false" outlineLevel="0" collapsed="false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customFormat="false" ht="12.8" hidden="false" customHeight="false" outlineLevel="0" collapsed="false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customFormat="false" ht="12.8" hidden="false" customHeight="false" outlineLevel="0" collapsed="false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customFormat="false" ht="12.8" hidden="false" customHeight="false" outlineLevel="0" collapsed="false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customFormat="false" ht="12.8" hidden="false" customHeight="false" outlineLevel="0" collapsed="false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customFormat="false" ht="12.8" hidden="false" customHeight="false" outlineLevel="0" collapsed="false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customFormat="false" ht="12.8" hidden="false" customHeight="false" outlineLevel="0" collapsed="false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customFormat="false" ht="12.8" hidden="false" customHeight="false" outlineLevel="0" collapsed="false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customFormat="false" ht="12.8" hidden="false" customHeight="false" outlineLevel="0" collapsed="false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customFormat="false" ht="12.8" hidden="false" customHeight="false" outlineLevel="0" collapsed="false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customFormat="false" ht="12.8" hidden="false" customHeight="false" outlineLevel="0" collapsed="false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customFormat="false" ht="12.8" hidden="false" customHeight="false" outlineLevel="0" collapsed="false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customFormat="false" ht="12.8" hidden="false" customHeight="false" outlineLevel="0" collapsed="false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customFormat="false" ht="12.8" hidden="false" customHeight="false" outlineLevel="0" collapsed="false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</sheetData>
  <mergeCells count="12">
    <mergeCell ref="A11:C11"/>
    <mergeCell ref="E11:I11"/>
    <mergeCell ref="K11:O11"/>
    <mergeCell ref="Q11:U11"/>
    <mergeCell ref="A20:C20"/>
    <mergeCell ref="E20:I20"/>
    <mergeCell ref="K20:O20"/>
    <mergeCell ref="Q20:U20"/>
    <mergeCell ref="A29:C29"/>
    <mergeCell ref="E29:I29"/>
    <mergeCell ref="K29:O29"/>
    <mergeCell ref="Q29:U29"/>
  </mergeCells>
  <conditionalFormatting sqref="Z21">
    <cfRule type="expression" priority="2" aboveAverage="0" equalAverage="0" bottom="0" percent="0" rank="0" text="" dxfId="3">
      <formula>LEN(TRIM(Z21))&gt;0</formula>
    </cfRule>
  </conditionalFormatting>
  <conditionalFormatting sqref="B2:N9">
    <cfRule type="cellIs" priority="3" operator="greaterThan" aboveAverage="0" equalAverage="0" bottom="0" percent="0" rank="0" text="" dxfId="4">
      <formula>0</formula>
    </cfRule>
  </conditionalFormatting>
  <conditionalFormatting sqref="B2:N9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9"/>
  <sheetViews>
    <sheetView showFormulas="false" showGridLines="true" showRowColHeaders="true" showZeros="true" rightToLeft="false" tabSelected="false" showOutlineSymbols="true" defaultGridColor="true" view="normal" topLeftCell="A147" colorId="64" zoomScale="160" zoomScaleNormal="160" zoomScalePageLayoutView="100" workbookViewId="0">
      <selection pane="topLeft" activeCell="A209" activeCellId="0" sqref="A20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41"/>
    <col collapsed="false" customWidth="true" hidden="false" outlineLevel="0" max="3" min="3" style="1" width="26.47"/>
    <col collapsed="false" customWidth="true" hidden="false" outlineLevel="0" max="4" min="4" style="1" width="15.16"/>
  </cols>
  <sheetData>
    <row r="1" customFormat="false" ht="27.9" hidden="false" customHeight="true" outlineLevel="0" collapsed="false">
      <c r="A1" s="96" t="s">
        <v>82</v>
      </c>
      <c r="B1" s="96"/>
      <c r="C1" s="96"/>
      <c r="D1" s="96"/>
    </row>
    <row r="2" customFormat="false" ht="24.45" hidden="false" customHeight="false" outlineLevel="0" collapsed="false">
      <c r="A2" s="96" t="s">
        <v>83</v>
      </c>
      <c r="B2" s="96"/>
      <c r="C2" s="96"/>
      <c r="D2" s="96"/>
    </row>
    <row r="3" customFormat="false" ht="12.8" hidden="false" customHeight="false" outlineLevel="0" collapsed="false">
      <c r="A3" s="97" t="s">
        <v>84</v>
      </c>
      <c r="B3" s="97"/>
      <c r="C3" s="97" t="s">
        <v>85</v>
      </c>
      <c r="D3" s="97"/>
    </row>
    <row r="4" customFormat="false" ht="12.8" hidden="false" customHeight="false" outlineLevel="0" collapsed="false">
      <c r="A4" s="97" t="s">
        <v>86</v>
      </c>
      <c r="B4" s="97" t="s">
        <v>84</v>
      </c>
      <c r="C4" s="97" t="s">
        <v>87</v>
      </c>
      <c r="D4" s="97" t="s">
        <v>88</v>
      </c>
    </row>
    <row r="5" customFormat="false" ht="12.8" hidden="false" customHeight="false" outlineLevel="0" collapsed="false">
      <c r="A5" s="97" t="s">
        <v>89</v>
      </c>
      <c r="B5" s="98" t="n">
        <v>100</v>
      </c>
      <c r="C5" s="97" t="s">
        <v>90</v>
      </c>
      <c r="D5" s="98" t="n">
        <v>-3.96</v>
      </c>
    </row>
    <row r="6" customFormat="false" ht="12.8" hidden="false" customHeight="false" outlineLevel="0" collapsed="false">
      <c r="A6" s="99" t="s">
        <v>91</v>
      </c>
      <c r="B6" s="100" t="n">
        <v>350</v>
      </c>
      <c r="C6" s="99" t="s">
        <v>92</v>
      </c>
      <c r="D6" s="100" t="n">
        <v>-3</v>
      </c>
    </row>
    <row r="7" customFormat="false" ht="12.8" hidden="false" customHeight="false" outlineLevel="0" collapsed="false">
      <c r="A7" s="99" t="s">
        <v>93</v>
      </c>
      <c r="B7" s="100" t="n">
        <v>2.37</v>
      </c>
      <c r="C7" s="99"/>
      <c r="D7" s="100"/>
    </row>
    <row r="8" customFormat="false" ht="12.8" hidden="false" customHeight="false" outlineLevel="0" collapsed="false">
      <c r="A8" s="99"/>
      <c r="B8" s="100"/>
      <c r="C8" s="99"/>
      <c r="D8" s="100"/>
    </row>
    <row r="9" customFormat="false" ht="12.8" hidden="false" customHeight="false" outlineLevel="0" collapsed="false">
      <c r="A9" s="99"/>
      <c r="B9" s="100"/>
      <c r="C9" s="99"/>
      <c r="D9" s="100"/>
    </row>
    <row r="10" customFormat="false" ht="12.8" hidden="false" customHeight="false" outlineLevel="0" collapsed="false">
      <c r="A10" s="99"/>
      <c r="B10" s="100"/>
      <c r="C10" s="99"/>
      <c r="D10" s="100"/>
    </row>
    <row r="11" customFormat="false" ht="12.8" hidden="false" customHeight="false" outlineLevel="0" collapsed="false">
      <c r="A11" s="99"/>
      <c r="B11" s="100"/>
      <c r="C11" s="99"/>
      <c r="D11" s="100"/>
    </row>
    <row r="12" customFormat="false" ht="12.8" hidden="false" customHeight="false" outlineLevel="0" collapsed="false">
      <c r="A12" s="99"/>
      <c r="B12" s="100"/>
      <c r="C12" s="99"/>
      <c r="D12" s="100"/>
    </row>
    <row r="13" customFormat="false" ht="12.8" hidden="false" customHeight="false" outlineLevel="0" collapsed="false">
      <c r="A13" s="99"/>
      <c r="B13" s="100"/>
      <c r="C13" s="99"/>
      <c r="D13" s="100"/>
    </row>
    <row r="14" customFormat="false" ht="12.8" hidden="false" customHeight="false" outlineLevel="0" collapsed="false">
      <c r="A14" s="99"/>
      <c r="B14" s="100"/>
      <c r="C14" s="99"/>
      <c r="D14" s="100"/>
    </row>
    <row r="15" customFormat="false" ht="12.95" hidden="false" customHeight="false" outlineLevel="0" collapsed="false">
      <c r="A15" s="101"/>
      <c r="B15" s="102" t="n">
        <f aca="false">SUM(B5:B14)</f>
        <v>452.37</v>
      </c>
      <c r="C15" s="101"/>
      <c r="D15" s="102" t="n">
        <f aca="false">SUM(D5:D14)</f>
        <v>-6.96</v>
      </c>
    </row>
    <row r="16" customFormat="false" ht="12.8" hidden="false" customHeight="false" outlineLevel="0" collapsed="false">
      <c r="A16" s="103"/>
      <c r="B16" s="103"/>
      <c r="C16" s="103"/>
      <c r="D16" s="104" t="n">
        <f aca="false">SUM(B15+D15)</f>
        <v>445.41</v>
      </c>
    </row>
    <row r="17" customFormat="false" ht="12.8" hidden="false" customHeight="false" outlineLevel="0" collapsed="false">
      <c r="A17" s="105"/>
      <c r="B17" s="105"/>
      <c r="C17" s="105"/>
      <c r="D17" s="106" t="n">
        <f aca="false">(D16)</f>
        <v>445.41</v>
      </c>
    </row>
    <row r="18" customFormat="false" ht="24.45" hidden="false" customHeight="false" outlineLevel="0" collapsed="false">
      <c r="A18" s="96" t="s">
        <v>94</v>
      </c>
      <c r="B18" s="96"/>
      <c r="C18" s="96"/>
      <c r="D18" s="96"/>
    </row>
    <row r="19" customFormat="false" ht="12.8" hidden="false" customHeight="false" outlineLevel="0" collapsed="false">
      <c r="A19" s="97" t="s">
        <v>84</v>
      </c>
      <c r="B19" s="97"/>
      <c r="C19" s="97" t="s">
        <v>85</v>
      </c>
      <c r="D19" s="97"/>
    </row>
    <row r="20" customFormat="false" ht="12.8" hidden="false" customHeight="false" outlineLevel="0" collapsed="false">
      <c r="A20" s="97" t="s">
        <v>86</v>
      </c>
      <c r="B20" s="97" t="s">
        <v>84</v>
      </c>
      <c r="C20" s="97" t="s">
        <v>87</v>
      </c>
      <c r="D20" s="97" t="s">
        <v>88</v>
      </c>
    </row>
    <row r="21" customFormat="false" ht="12.8" hidden="false" customHeight="false" outlineLevel="0" collapsed="false">
      <c r="A21" s="97" t="s">
        <v>95</v>
      </c>
      <c r="B21" s="98" t="n">
        <v>50</v>
      </c>
      <c r="C21" s="97" t="s">
        <v>96</v>
      </c>
      <c r="D21" s="98" t="n">
        <v>-47.49</v>
      </c>
    </row>
    <row r="22" customFormat="false" ht="12.8" hidden="false" customHeight="false" outlineLevel="0" collapsed="false">
      <c r="A22" s="99" t="s">
        <v>95</v>
      </c>
      <c r="B22" s="100" t="n">
        <v>5.21</v>
      </c>
      <c r="C22" s="99" t="s">
        <v>97</v>
      </c>
      <c r="D22" s="100" t="n">
        <v>-35</v>
      </c>
    </row>
    <row r="23" customFormat="false" ht="12.8" hidden="false" customHeight="false" outlineLevel="0" collapsed="false">
      <c r="A23" s="99"/>
      <c r="B23" s="100"/>
      <c r="C23" s="99" t="s">
        <v>25</v>
      </c>
      <c r="D23" s="100" t="n">
        <v>-62.68</v>
      </c>
    </row>
    <row r="24" customFormat="false" ht="12.8" hidden="false" customHeight="false" outlineLevel="0" collapsed="false">
      <c r="A24" s="99"/>
      <c r="B24" s="100"/>
      <c r="C24" s="99" t="s">
        <v>98</v>
      </c>
      <c r="D24" s="100" t="n">
        <v>-9.9</v>
      </c>
    </row>
    <row r="25" customFormat="false" ht="12.8" hidden="false" customHeight="false" outlineLevel="0" collapsed="false">
      <c r="A25" s="99"/>
      <c r="B25" s="100"/>
      <c r="C25" s="99"/>
      <c r="D25" s="100"/>
    </row>
    <row r="26" customFormat="false" ht="12.8" hidden="false" customHeight="false" outlineLevel="0" collapsed="false">
      <c r="A26" s="99"/>
      <c r="B26" s="100"/>
      <c r="C26" s="99"/>
      <c r="D26" s="100"/>
    </row>
    <row r="27" customFormat="false" ht="12.8" hidden="false" customHeight="false" outlineLevel="0" collapsed="false">
      <c r="A27" s="99"/>
      <c r="B27" s="100"/>
      <c r="C27" s="99"/>
      <c r="D27" s="100"/>
    </row>
    <row r="28" customFormat="false" ht="12.8" hidden="false" customHeight="false" outlineLevel="0" collapsed="false">
      <c r="A28" s="99"/>
      <c r="B28" s="100"/>
      <c r="C28" s="99"/>
      <c r="D28" s="100"/>
    </row>
    <row r="29" customFormat="false" ht="12.8" hidden="false" customHeight="false" outlineLevel="0" collapsed="false">
      <c r="A29" s="99"/>
      <c r="B29" s="100"/>
      <c r="C29" s="99"/>
      <c r="D29" s="100"/>
    </row>
    <row r="30" customFormat="false" ht="12.8" hidden="false" customHeight="false" outlineLevel="0" collapsed="false">
      <c r="A30" s="99"/>
      <c r="B30" s="100"/>
      <c r="C30" s="99"/>
      <c r="D30" s="100"/>
    </row>
    <row r="31" customFormat="false" ht="12.8" hidden="false" customHeight="false" outlineLevel="0" collapsed="false">
      <c r="A31" s="101" t="s">
        <v>99</v>
      </c>
      <c r="B31" s="102" t="n">
        <f aca="false">SUM(B21:B30)</f>
        <v>55.21</v>
      </c>
      <c r="C31" s="101" t="s">
        <v>100</v>
      </c>
      <c r="D31" s="102" t="n">
        <f aca="false">SUM(D21:D30)</f>
        <v>-155.07</v>
      </c>
    </row>
    <row r="32" customFormat="false" ht="12.8" hidden="false" customHeight="false" outlineLevel="0" collapsed="false">
      <c r="A32" s="103"/>
      <c r="B32" s="103"/>
      <c r="C32" s="107" t="s">
        <v>101</v>
      </c>
      <c r="D32" s="104" t="n">
        <f aca="false">SUM(B31+D31)</f>
        <v>-99.86</v>
      </c>
    </row>
    <row r="33" customFormat="false" ht="12.8" hidden="false" customHeight="false" outlineLevel="0" collapsed="false">
      <c r="A33" s="105"/>
      <c r="B33" s="105"/>
      <c r="C33" s="105"/>
      <c r="D33" s="108" t="n">
        <f aca="false">SUM(D32+D17)</f>
        <v>345.55</v>
      </c>
    </row>
    <row r="34" customFormat="false" ht="24.45" hidden="false" customHeight="false" outlineLevel="0" collapsed="false">
      <c r="A34" s="96" t="s">
        <v>102</v>
      </c>
      <c r="B34" s="96"/>
      <c r="C34" s="96"/>
      <c r="D34" s="96"/>
    </row>
    <row r="35" customFormat="false" ht="12.8" hidden="false" customHeight="false" outlineLevel="0" collapsed="false">
      <c r="A35" s="97" t="s">
        <v>84</v>
      </c>
      <c r="B35" s="97"/>
      <c r="C35" s="97" t="s">
        <v>85</v>
      </c>
      <c r="D35" s="97"/>
    </row>
    <row r="36" customFormat="false" ht="12.8" hidden="false" customHeight="false" outlineLevel="0" collapsed="false">
      <c r="A36" s="97" t="s">
        <v>86</v>
      </c>
      <c r="B36" s="97" t="s">
        <v>84</v>
      </c>
      <c r="C36" s="97" t="s">
        <v>87</v>
      </c>
      <c r="D36" s="97" t="s">
        <v>88</v>
      </c>
    </row>
    <row r="37" customFormat="false" ht="12.8" hidden="false" customHeight="false" outlineLevel="0" collapsed="false">
      <c r="A37" s="97"/>
      <c r="B37" s="98"/>
      <c r="C37" s="97" t="s">
        <v>25</v>
      </c>
      <c r="D37" s="98" t="n">
        <v>-6.96</v>
      </c>
    </row>
    <row r="38" customFormat="false" ht="12.8" hidden="false" customHeight="false" outlineLevel="0" collapsed="false">
      <c r="A38" s="99" t="s">
        <v>48</v>
      </c>
      <c r="B38" s="100"/>
      <c r="C38" s="99" t="s">
        <v>103</v>
      </c>
      <c r="D38" s="100" t="n">
        <v>-1</v>
      </c>
    </row>
    <row r="39" customFormat="false" ht="12.8" hidden="false" customHeight="false" outlineLevel="0" collapsed="false">
      <c r="A39" s="99"/>
      <c r="B39" s="100"/>
      <c r="C39" s="99"/>
      <c r="D39" s="100"/>
    </row>
    <row r="40" customFormat="false" ht="12.8" hidden="false" customHeight="false" outlineLevel="0" collapsed="false">
      <c r="A40" s="99"/>
      <c r="B40" s="100"/>
      <c r="C40" s="99"/>
      <c r="D40" s="100"/>
    </row>
    <row r="41" customFormat="false" ht="12.8" hidden="false" customHeight="false" outlineLevel="0" collapsed="false">
      <c r="A41" s="99"/>
      <c r="B41" s="100"/>
      <c r="C41" s="99"/>
      <c r="D41" s="100"/>
    </row>
    <row r="42" customFormat="false" ht="12.8" hidden="false" customHeight="false" outlineLevel="0" collapsed="false">
      <c r="A42" s="99"/>
      <c r="B42" s="100"/>
      <c r="C42" s="99"/>
      <c r="D42" s="100"/>
    </row>
    <row r="43" customFormat="false" ht="12.8" hidden="false" customHeight="false" outlineLevel="0" collapsed="false">
      <c r="A43" s="99"/>
      <c r="B43" s="100"/>
      <c r="C43" s="99"/>
      <c r="D43" s="100"/>
    </row>
    <row r="44" customFormat="false" ht="12.8" hidden="false" customHeight="false" outlineLevel="0" collapsed="false">
      <c r="A44" s="99"/>
      <c r="B44" s="100"/>
      <c r="C44" s="99"/>
      <c r="D44" s="100"/>
    </row>
    <row r="45" customFormat="false" ht="12.8" hidden="false" customHeight="false" outlineLevel="0" collapsed="false">
      <c r="A45" s="99"/>
      <c r="B45" s="100"/>
      <c r="C45" s="99"/>
      <c r="D45" s="100"/>
    </row>
    <row r="46" customFormat="false" ht="12.8" hidden="false" customHeight="false" outlineLevel="0" collapsed="false">
      <c r="A46" s="99"/>
      <c r="B46" s="100"/>
      <c r="C46" s="99"/>
      <c r="D46" s="100"/>
    </row>
    <row r="47" customFormat="false" ht="12.8" hidden="false" customHeight="false" outlineLevel="0" collapsed="false">
      <c r="A47" s="109" t="s">
        <v>99</v>
      </c>
      <c r="B47" s="102" t="n">
        <f aca="false">SUM(B37:B46)</f>
        <v>0</v>
      </c>
      <c r="C47" s="109" t="s">
        <v>100</v>
      </c>
      <c r="D47" s="102" t="n">
        <f aca="false">SUM(D37:D46)</f>
        <v>-7.96</v>
      </c>
    </row>
    <row r="48" customFormat="false" ht="12.8" hidden="false" customHeight="false" outlineLevel="0" collapsed="false">
      <c r="A48" s="103"/>
      <c r="B48" s="103"/>
      <c r="C48" s="107" t="s">
        <v>104</v>
      </c>
      <c r="D48" s="104" t="n">
        <f aca="false">SUM(B47+D47)</f>
        <v>-7.96</v>
      </c>
    </row>
    <row r="49" customFormat="false" ht="12.8" hidden="false" customHeight="false" outlineLevel="0" collapsed="false">
      <c r="A49" s="105"/>
      <c r="B49" s="105"/>
      <c r="C49" s="105"/>
      <c r="D49" s="108" t="n">
        <f aca="false">SUM(D48+D33)</f>
        <v>337.59</v>
      </c>
    </row>
    <row r="50" customFormat="false" ht="24.45" hidden="false" customHeight="false" outlineLevel="0" collapsed="false">
      <c r="A50" s="96" t="s">
        <v>105</v>
      </c>
      <c r="B50" s="96"/>
      <c r="C50" s="96"/>
      <c r="D50" s="96"/>
    </row>
    <row r="51" customFormat="false" ht="12.8" hidden="false" customHeight="false" outlineLevel="0" collapsed="false">
      <c r="A51" s="97" t="s">
        <v>84</v>
      </c>
      <c r="B51" s="97"/>
      <c r="C51" s="97" t="s">
        <v>85</v>
      </c>
      <c r="D51" s="97"/>
    </row>
    <row r="52" customFormat="false" ht="12.8" hidden="false" customHeight="false" outlineLevel="0" collapsed="false">
      <c r="A52" s="97" t="s">
        <v>86</v>
      </c>
      <c r="B52" s="97" t="s">
        <v>84</v>
      </c>
      <c r="C52" s="97" t="s">
        <v>87</v>
      </c>
      <c r="D52" s="97" t="s">
        <v>88</v>
      </c>
    </row>
    <row r="53" customFormat="false" ht="12.8" hidden="false" customHeight="false" outlineLevel="0" collapsed="false">
      <c r="A53" s="97" t="s">
        <v>106</v>
      </c>
      <c r="B53" s="98" t="n">
        <v>6.87</v>
      </c>
      <c r="C53" s="97" t="s">
        <v>25</v>
      </c>
      <c r="D53" s="110" t="n">
        <v>-32.12</v>
      </c>
    </row>
    <row r="54" customFormat="false" ht="12.8" hidden="false" customHeight="false" outlineLevel="0" collapsed="false">
      <c r="A54" s="99"/>
      <c r="B54" s="100"/>
      <c r="C54" s="99"/>
      <c r="D54" s="100"/>
    </row>
    <row r="55" customFormat="false" ht="12.8" hidden="false" customHeight="false" outlineLevel="0" collapsed="false">
      <c r="A55" s="99"/>
      <c r="B55" s="100"/>
      <c r="C55" s="99"/>
      <c r="D55" s="100"/>
    </row>
    <row r="56" customFormat="false" ht="12.8" hidden="false" customHeight="false" outlineLevel="0" collapsed="false">
      <c r="A56" s="99"/>
      <c r="B56" s="100"/>
      <c r="C56" s="99"/>
      <c r="D56" s="100"/>
    </row>
    <row r="57" customFormat="false" ht="12.8" hidden="false" customHeight="false" outlineLevel="0" collapsed="false">
      <c r="A57" s="99"/>
      <c r="B57" s="100"/>
      <c r="C57" s="99"/>
      <c r="D57" s="100"/>
    </row>
    <row r="58" customFormat="false" ht="12.8" hidden="false" customHeight="false" outlineLevel="0" collapsed="false">
      <c r="A58" s="99"/>
      <c r="B58" s="100"/>
      <c r="C58" s="99"/>
      <c r="D58" s="100"/>
    </row>
    <row r="59" customFormat="false" ht="12.8" hidden="false" customHeight="false" outlineLevel="0" collapsed="false">
      <c r="A59" s="99"/>
      <c r="B59" s="100"/>
      <c r="C59" s="99"/>
      <c r="D59" s="100"/>
    </row>
    <row r="60" customFormat="false" ht="12.8" hidden="false" customHeight="false" outlineLevel="0" collapsed="false">
      <c r="A60" s="99"/>
      <c r="B60" s="100"/>
      <c r="C60" s="99"/>
      <c r="D60" s="100"/>
    </row>
    <row r="61" customFormat="false" ht="12.8" hidden="false" customHeight="false" outlineLevel="0" collapsed="false">
      <c r="A61" s="99"/>
      <c r="B61" s="100"/>
      <c r="C61" s="99"/>
      <c r="D61" s="100"/>
    </row>
    <row r="62" customFormat="false" ht="12.8" hidden="false" customHeight="false" outlineLevel="0" collapsed="false">
      <c r="A62" s="99"/>
      <c r="B62" s="100"/>
      <c r="C62" s="99"/>
      <c r="D62" s="100"/>
    </row>
    <row r="63" customFormat="false" ht="12.8" hidden="false" customHeight="false" outlineLevel="0" collapsed="false">
      <c r="A63" s="109" t="s">
        <v>99</v>
      </c>
      <c r="B63" s="102" t="n">
        <f aca="false">SUM(B53:B62)</f>
        <v>6.87</v>
      </c>
      <c r="C63" s="109" t="s">
        <v>100</v>
      </c>
      <c r="D63" s="102" t="n">
        <f aca="false">SUM(D53:D62)</f>
        <v>-32.12</v>
      </c>
    </row>
    <row r="64" customFormat="false" ht="12.8" hidden="false" customHeight="false" outlineLevel="0" collapsed="false">
      <c r="A64" s="103"/>
      <c r="B64" s="103"/>
      <c r="C64" s="107" t="s">
        <v>104</v>
      </c>
      <c r="D64" s="104" t="n">
        <f aca="false">SUM(B63+D63)</f>
        <v>-25.25</v>
      </c>
    </row>
    <row r="65" customFormat="false" ht="12.8" hidden="false" customHeight="false" outlineLevel="0" collapsed="false">
      <c r="A65" s="105"/>
      <c r="B65" s="105"/>
      <c r="C65" s="105"/>
      <c r="D65" s="108" t="n">
        <f aca="false">SUM(D64+D49)</f>
        <v>312.34</v>
      </c>
    </row>
    <row r="66" customFormat="false" ht="24.45" hidden="false" customHeight="false" outlineLevel="0" collapsed="false">
      <c r="A66" s="96" t="s">
        <v>107</v>
      </c>
      <c r="B66" s="96"/>
      <c r="C66" s="96"/>
      <c r="D66" s="96"/>
    </row>
    <row r="67" customFormat="false" ht="12.8" hidden="false" customHeight="false" outlineLevel="0" collapsed="false">
      <c r="A67" s="97" t="s">
        <v>84</v>
      </c>
      <c r="B67" s="97"/>
      <c r="C67" s="97" t="s">
        <v>85</v>
      </c>
      <c r="D67" s="97"/>
    </row>
    <row r="68" customFormat="false" ht="12.8" hidden="false" customHeight="false" outlineLevel="0" collapsed="false">
      <c r="A68" s="97" t="s">
        <v>86</v>
      </c>
      <c r="B68" s="97" t="s">
        <v>84</v>
      </c>
      <c r="C68" s="97" t="s">
        <v>87</v>
      </c>
      <c r="D68" s="97" t="s">
        <v>88</v>
      </c>
    </row>
    <row r="69" customFormat="false" ht="12.8" hidden="false" customHeight="false" outlineLevel="0" collapsed="false">
      <c r="A69" s="97"/>
      <c r="B69" s="98"/>
      <c r="C69" s="97" t="s">
        <v>108</v>
      </c>
      <c r="D69" s="110" t="n">
        <v>-32.88</v>
      </c>
    </row>
    <row r="70" customFormat="false" ht="12.8" hidden="false" customHeight="false" outlineLevel="0" collapsed="false">
      <c r="A70" s="99"/>
      <c r="B70" s="100"/>
      <c r="C70" s="99" t="s">
        <v>109</v>
      </c>
      <c r="D70" s="100" t="n">
        <v>-10</v>
      </c>
    </row>
    <row r="71" customFormat="false" ht="12.8" hidden="false" customHeight="false" outlineLevel="0" collapsed="false">
      <c r="A71" s="99"/>
      <c r="B71" s="100"/>
      <c r="C71" s="99"/>
      <c r="D71" s="100"/>
    </row>
    <row r="72" customFormat="false" ht="12.8" hidden="false" customHeight="false" outlineLevel="0" collapsed="false">
      <c r="A72" s="99"/>
      <c r="B72" s="100"/>
      <c r="C72" s="99"/>
      <c r="D72" s="100"/>
    </row>
    <row r="73" customFormat="false" ht="12.8" hidden="false" customHeight="false" outlineLevel="0" collapsed="false">
      <c r="A73" s="99"/>
      <c r="B73" s="100"/>
      <c r="C73" s="99"/>
      <c r="D73" s="100"/>
    </row>
    <row r="74" customFormat="false" ht="12.8" hidden="false" customHeight="false" outlineLevel="0" collapsed="false">
      <c r="A74" s="99"/>
      <c r="B74" s="100"/>
      <c r="C74" s="99"/>
      <c r="D74" s="100"/>
    </row>
    <row r="75" customFormat="false" ht="12.8" hidden="false" customHeight="false" outlineLevel="0" collapsed="false">
      <c r="A75" s="99"/>
      <c r="B75" s="100"/>
      <c r="C75" s="99"/>
      <c r="D75" s="100"/>
    </row>
    <row r="76" customFormat="false" ht="12.8" hidden="false" customHeight="false" outlineLevel="0" collapsed="false">
      <c r="A76" s="99"/>
      <c r="B76" s="100"/>
      <c r="C76" s="99"/>
      <c r="D76" s="100"/>
    </row>
    <row r="77" customFormat="false" ht="12.8" hidden="false" customHeight="false" outlineLevel="0" collapsed="false">
      <c r="A77" s="99"/>
      <c r="B77" s="100"/>
      <c r="C77" s="99"/>
      <c r="D77" s="100"/>
    </row>
    <row r="78" customFormat="false" ht="12.8" hidden="false" customHeight="false" outlineLevel="0" collapsed="false">
      <c r="A78" s="99"/>
      <c r="B78" s="100"/>
      <c r="C78" s="99"/>
      <c r="D78" s="100"/>
    </row>
    <row r="79" customFormat="false" ht="12.8" hidden="false" customHeight="false" outlineLevel="0" collapsed="false">
      <c r="A79" s="109" t="s">
        <v>99</v>
      </c>
      <c r="B79" s="102" t="n">
        <f aca="false">SUM(B69:B78)</f>
        <v>0</v>
      </c>
      <c r="C79" s="109" t="s">
        <v>100</v>
      </c>
      <c r="D79" s="102" t="n">
        <f aca="false">SUM(D69:D78)</f>
        <v>-42.88</v>
      </c>
    </row>
    <row r="80" customFormat="false" ht="12.8" hidden="false" customHeight="false" outlineLevel="0" collapsed="false">
      <c r="A80" s="103"/>
      <c r="B80" s="103"/>
      <c r="C80" s="107" t="s">
        <v>104</v>
      </c>
      <c r="D80" s="104" t="n">
        <f aca="false">SUM(B79+D79)</f>
        <v>-42.88</v>
      </c>
    </row>
    <row r="81" customFormat="false" ht="12.8" hidden="false" customHeight="false" outlineLevel="0" collapsed="false">
      <c r="A81" s="105"/>
      <c r="B81" s="108"/>
      <c r="C81" s="105"/>
      <c r="D81" s="108" t="n">
        <f aca="false">SUM(D80+D65)</f>
        <v>269.46</v>
      </c>
    </row>
    <row r="82" customFormat="false" ht="24.05" hidden="false" customHeight="false" outlineLevel="0" collapsed="false">
      <c r="A82" s="96" t="s">
        <v>110</v>
      </c>
      <c r="B82" s="96"/>
      <c r="C82" s="96"/>
      <c r="D82" s="96"/>
    </row>
    <row r="83" customFormat="false" ht="12.8" hidden="false" customHeight="false" outlineLevel="0" collapsed="false">
      <c r="A83" s="97" t="s">
        <v>84</v>
      </c>
      <c r="B83" s="97"/>
      <c r="C83" s="97" t="s">
        <v>85</v>
      </c>
      <c r="D83" s="97"/>
    </row>
    <row r="84" customFormat="false" ht="12.8" hidden="false" customHeight="false" outlineLevel="0" collapsed="false">
      <c r="A84" s="97" t="s">
        <v>86</v>
      </c>
      <c r="B84" s="97" t="s">
        <v>84</v>
      </c>
      <c r="C84" s="97" t="s">
        <v>87</v>
      </c>
      <c r="D84" s="97" t="s">
        <v>88</v>
      </c>
    </row>
    <row r="85" customFormat="false" ht="12.8" hidden="false" customHeight="false" outlineLevel="0" collapsed="false">
      <c r="A85" s="97"/>
      <c r="B85" s="98"/>
      <c r="C85" s="97" t="s">
        <v>111</v>
      </c>
      <c r="D85" s="110" t="n">
        <v>-7.5</v>
      </c>
    </row>
    <row r="86" customFormat="false" ht="12.8" hidden="false" customHeight="false" outlineLevel="0" collapsed="false">
      <c r="A86" s="99"/>
      <c r="B86" s="100"/>
      <c r="C86" s="99"/>
      <c r="D86" s="100"/>
    </row>
    <row r="87" customFormat="false" ht="12.8" hidden="false" customHeight="false" outlineLevel="0" collapsed="false">
      <c r="A87" s="99"/>
      <c r="B87" s="100"/>
      <c r="C87" s="99"/>
      <c r="D87" s="100"/>
    </row>
    <row r="88" customFormat="false" ht="12.8" hidden="false" customHeight="false" outlineLevel="0" collapsed="false">
      <c r="A88" s="99"/>
      <c r="B88" s="100"/>
      <c r="C88" s="99"/>
      <c r="D88" s="100"/>
    </row>
    <row r="89" customFormat="false" ht="12.8" hidden="false" customHeight="false" outlineLevel="0" collapsed="false">
      <c r="A89" s="99"/>
      <c r="B89" s="100"/>
      <c r="C89" s="99"/>
      <c r="D89" s="100"/>
    </row>
    <row r="90" customFormat="false" ht="12.8" hidden="false" customHeight="false" outlineLevel="0" collapsed="false">
      <c r="A90" s="99"/>
      <c r="B90" s="100"/>
      <c r="C90" s="99"/>
      <c r="D90" s="100"/>
    </row>
    <row r="91" customFormat="false" ht="12.8" hidden="false" customHeight="false" outlineLevel="0" collapsed="false">
      <c r="A91" s="99"/>
      <c r="B91" s="100"/>
      <c r="C91" s="99"/>
      <c r="D91" s="100"/>
    </row>
    <row r="92" customFormat="false" ht="12.8" hidden="false" customHeight="false" outlineLevel="0" collapsed="false">
      <c r="A92" s="99"/>
      <c r="B92" s="100"/>
      <c r="C92" s="99"/>
      <c r="D92" s="100"/>
    </row>
    <row r="93" customFormat="false" ht="12.8" hidden="false" customHeight="false" outlineLevel="0" collapsed="false">
      <c r="A93" s="99"/>
      <c r="B93" s="100"/>
      <c r="C93" s="99"/>
      <c r="D93" s="100"/>
    </row>
    <row r="94" customFormat="false" ht="12.8" hidden="false" customHeight="false" outlineLevel="0" collapsed="false">
      <c r="A94" s="99"/>
      <c r="B94" s="100"/>
      <c r="C94" s="99"/>
      <c r="D94" s="100"/>
    </row>
    <row r="95" customFormat="false" ht="12.8" hidden="false" customHeight="false" outlineLevel="0" collapsed="false">
      <c r="A95" s="109" t="s">
        <v>99</v>
      </c>
      <c r="B95" s="102" t="n">
        <f aca="false">SUM(B85:B94)</f>
        <v>0</v>
      </c>
      <c r="C95" s="109" t="s">
        <v>100</v>
      </c>
      <c r="D95" s="102" t="n">
        <f aca="false">SUM(D85:D94)</f>
        <v>-7.5</v>
      </c>
    </row>
    <row r="96" customFormat="false" ht="12.8" hidden="false" customHeight="false" outlineLevel="0" collapsed="false">
      <c r="A96" s="103"/>
      <c r="B96" s="103"/>
      <c r="C96" s="107" t="s">
        <v>104</v>
      </c>
      <c r="D96" s="104" t="n">
        <f aca="false">SUM(B95+D95)</f>
        <v>-7.5</v>
      </c>
    </row>
    <row r="97" customFormat="false" ht="12.8" hidden="false" customHeight="false" outlineLevel="0" collapsed="false">
      <c r="A97" s="111" t="s">
        <v>112</v>
      </c>
      <c r="B97" s="111"/>
      <c r="C97" s="105"/>
      <c r="D97" s="108" t="n">
        <f aca="false">SUM(D96+D81)</f>
        <v>261.96</v>
      </c>
    </row>
    <row r="98" customFormat="false" ht="24.45" hidden="false" customHeight="false" outlineLevel="0" collapsed="false">
      <c r="A98" s="96" t="s">
        <v>113</v>
      </c>
      <c r="B98" s="96"/>
      <c r="C98" s="96"/>
      <c r="D98" s="96"/>
    </row>
    <row r="99" customFormat="false" ht="12.8" hidden="false" customHeight="false" outlineLevel="0" collapsed="false">
      <c r="A99" s="97" t="s">
        <v>84</v>
      </c>
      <c r="B99" s="97"/>
      <c r="C99" s="97" t="s">
        <v>85</v>
      </c>
      <c r="D99" s="97"/>
    </row>
    <row r="100" customFormat="false" ht="12.8" hidden="false" customHeight="false" outlineLevel="0" collapsed="false">
      <c r="A100" s="97" t="s">
        <v>86</v>
      </c>
      <c r="B100" s="97" t="s">
        <v>84</v>
      </c>
      <c r="C100" s="97" t="s">
        <v>87</v>
      </c>
      <c r="D100" s="97" t="s">
        <v>88</v>
      </c>
    </row>
    <row r="101" customFormat="false" ht="12.8" hidden="false" customHeight="false" outlineLevel="0" collapsed="false">
      <c r="A101" s="97" t="s">
        <v>114</v>
      </c>
      <c r="B101" s="98" t="n">
        <v>100</v>
      </c>
      <c r="C101" s="97" t="s">
        <v>115</v>
      </c>
      <c r="D101" s="110" t="n">
        <v>-200</v>
      </c>
    </row>
    <row r="102" customFormat="false" ht="12.8" hidden="false" customHeight="false" outlineLevel="0" collapsed="false">
      <c r="A102" s="99"/>
      <c r="B102" s="100"/>
      <c r="C102" s="99"/>
      <c r="D102" s="100"/>
    </row>
    <row r="103" customFormat="false" ht="12.8" hidden="false" customHeight="false" outlineLevel="0" collapsed="false">
      <c r="A103" s="99"/>
      <c r="B103" s="100"/>
      <c r="C103" s="99"/>
      <c r="D103" s="100"/>
    </row>
    <row r="104" customFormat="false" ht="12.8" hidden="false" customHeight="false" outlineLevel="0" collapsed="false">
      <c r="A104" s="99"/>
      <c r="B104" s="100"/>
      <c r="C104" s="99"/>
      <c r="D104" s="100"/>
    </row>
    <row r="105" customFormat="false" ht="12.8" hidden="false" customHeight="false" outlineLevel="0" collapsed="false">
      <c r="A105" s="99"/>
      <c r="B105" s="100"/>
      <c r="C105" s="99"/>
      <c r="D105" s="100"/>
    </row>
    <row r="106" customFormat="false" ht="12.8" hidden="false" customHeight="false" outlineLevel="0" collapsed="false">
      <c r="A106" s="99"/>
      <c r="B106" s="100"/>
      <c r="C106" s="99"/>
      <c r="D106" s="100"/>
    </row>
    <row r="107" customFormat="false" ht="12.8" hidden="false" customHeight="false" outlineLevel="0" collapsed="false">
      <c r="A107" s="99"/>
      <c r="B107" s="100"/>
      <c r="C107" s="99"/>
      <c r="D107" s="100"/>
    </row>
    <row r="108" customFormat="false" ht="12.8" hidden="false" customHeight="false" outlineLevel="0" collapsed="false">
      <c r="A108" s="99"/>
      <c r="B108" s="100"/>
      <c r="C108" s="99"/>
      <c r="D108" s="100"/>
    </row>
    <row r="109" customFormat="false" ht="12.8" hidden="false" customHeight="false" outlineLevel="0" collapsed="false">
      <c r="A109" s="99"/>
      <c r="B109" s="100"/>
      <c r="C109" s="99"/>
      <c r="D109" s="100"/>
    </row>
    <row r="110" customFormat="false" ht="12.8" hidden="false" customHeight="false" outlineLevel="0" collapsed="false">
      <c r="A110" s="99"/>
      <c r="B110" s="100"/>
      <c r="C110" s="99"/>
      <c r="D110" s="100"/>
    </row>
    <row r="111" customFormat="false" ht="12.8" hidden="false" customHeight="false" outlineLevel="0" collapsed="false">
      <c r="A111" s="109" t="s">
        <v>99</v>
      </c>
      <c r="B111" s="102" t="n">
        <f aca="false">SUM(B101:B110)</f>
        <v>100</v>
      </c>
      <c r="C111" s="109" t="s">
        <v>100</v>
      </c>
      <c r="D111" s="102" t="n">
        <f aca="false">SUM(D101:D110)</f>
        <v>-200</v>
      </c>
    </row>
    <row r="112" customFormat="false" ht="12.8" hidden="false" customHeight="false" outlineLevel="0" collapsed="false">
      <c r="A112" s="103"/>
      <c r="B112" s="103"/>
      <c r="C112" s="107" t="s">
        <v>104</v>
      </c>
      <c r="D112" s="104" t="n">
        <f aca="false">SUM(B111+D111)</f>
        <v>-100</v>
      </c>
    </row>
    <row r="113" customFormat="false" ht="12.8" hidden="false" customHeight="false" outlineLevel="0" collapsed="false">
      <c r="A113" s="111" t="s">
        <v>112</v>
      </c>
      <c r="B113" s="111"/>
      <c r="C113" s="105"/>
      <c r="D113" s="108" t="n">
        <f aca="false">SUM(D112+D97)</f>
        <v>161.96</v>
      </c>
    </row>
    <row r="114" customFormat="false" ht="24.45" hidden="false" customHeight="false" outlineLevel="0" collapsed="false">
      <c r="A114" s="96" t="s">
        <v>116</v>
      </c>
      <c r="B114" s="96"/>
      <c r="C114" s="96"/>
      <c r="D114" s="96"/>
    </row>
    <row r="115" customFormat="false" ht="12.8" hidden="false" customHeight="false" outlineLevel="0" collapsed="false">
      <c r="A115" s="97" t="s">
        <v>84</v>
      </c>
      <c r="B115" s="97"/>
      <c r="C115" s="97" t="s">
        <v>85</v>
      </c>
      <c r="D115" s="97"/>
    </row>
    <row r="116" customFormat="false" ht="12.8" hidden="false" customHeight="false" outlineLevel="0" collapsed="false">
      <c r="A116" s="97" t="s">
        <v>86</v>
      </c>
      <c r="B116" s="97" t="s">
        <v>84</v>
      </c>
      <c r="C116" s="97" t="s">
        <v>87</v>
      </c>
      <c r="D116" s="97" t="s">
        <v>88</v>
      </c>
    </row>
    <row r="117" customFormat="false" ht="12.8" hidden="false" customHeight="false" outlineLevel="0" collapsed="false">
      <c r="A117" s="97" t="s">
        <v>117</v>
      </c>
      <c r="B117" s="98" t="n">
        <v>300</v>
      </c>
      <c r="C117" s="97" t="s">
        <v>25</v>
      </c>
      <c r="D117" s="110" t="n">
        <v>-23.89</v>
      </c>
    </row>
    <row r="118" customFormat="false" ht="12.8" hidden="false" customHeight="false" outlineLevel="0" collapsed="false">
      <c r="A118" s="99"/>
      <c r="B118" s="100"/>
      <c r="C118" s="99"/>
      <c r="D118" s="100"/>
    </row>
    <row r="119" customFormat="false" ht="12.8" hidden="false" customHeight="false" outlineLevel="0" collapsed="false">
      <c r="A119" s="99"/>
      <c r="B119" s="100"/>
      <c r="C119" s="99"/>
      <c r="D119" s="100"/>
    </row>
    <row r="120" customFormat="false" ht="12.8" hidden="false" customHeight="false" outlineLevel="0" collapsed="false">
      <c r="A120" s="99"/>
      <c r="B120" s="100"/>
      <c r="C120" s="99"/>
      <c r="D120" s="100"/>
    </row>
    <row r="121" customFormat="false" ht="12.8" hidden="false" customHeight="false" outlineLevel="0" collapsed="false">
      <c r="A121" s="99"/>
      <c r="B121" s="100"/>
      <c r="C121" s="99"/>
      <c r="D121" s="100"/>
    </row>
    <row r="122" customFormat="false" ht="12.8" hidden="false" customHeight="false" outlineLevel="0" collapsed="false">
      <c r="A122" s="99"/>
      <c r="B122" s="100"/>
      <c r="C122" s="99"/>
      <c r="D122" s="100"/>
    </row>
    <row r="123" customFormat="false" ht="12.8" hidden="false" customHeight="false" outlineLevel="0" collapsed="false">
      <c r="A123" s="99"/>
      <c r="B123" s="100"/>
      <c r="C123" s="99"/>
      <c r="D123" s="100"/>
    </row>
    <row r="124" customFormat="false" ht="12.8" hidden="false" customHeight="false" outlineLevel="0" collapsed="false">
      <c r="A124" s="99"/>
      <c r="B124" s="100"/>
      <c r="C124" s="99"/>
      <c r="D124" s="100"/>
    </row>
    <row r="125" customFormat="false" ht="12.8" hidden="false" customHeight="false" outlineLevel="0" collapsed="false">
      <c r="A125" s="99"/>
      <c r="B125" s="100"/>
      <c r="C125" s="99"/>
      <c r="D125" s="100"/>
    </row>
    <row r="126" customFormat="false" ht="12.8" hidden="false" customHeight="false" outlineLevel="0" collapsed="false">
      <c r="A126" s="99"/>
      <c r="B126" s="100"/>
      <c r="C126" s="99"/>
      <c r="D126" s="100"/>
    </row>
    <row r="127" customFormat="false" ht="12.8" hidden="false" customHeight="false" outlineLevel="0" collapsed="false">
      <c r="A127" s="109" t="s">
        <v>99</v>
      </c>
      <c r="B127" s="102" t="n">
        <f aca="false">SUM(B117:B126)</f>
        <v>300</v>
      </c>
      <c r="C127" s="109" t="s">
        <v>100</v>
      </c>
      <c r="D127" s="102" t="n">
        <f aca="false">SUM(D117:D126)</f>
        <v>-23.89</v>
      </c>
    </row>
    <row r="128" customFormat="false" ht="12.8" hidden="false" customHeight="false" outlineLevel="0" collapsed="false">
      <c r="A128" s="103"/>
      <c r="B128" s="103"/>
      <c r="C128" s="107" t="s">
        <v>104</v>
      </c>
      <c r="D128" s="104" t="n">
        <f aca="false">SUM(B127+D127)</f>
        <v>276.11</v>
      </c>
    </row>
    <row r="129" customFormat="false" ht="12.8" hidden="false" customHeight="false" outlineLevel="0" collapsed="false">
      <c r="A129" s="111" t="s">
        <v>112</v>
      </c>
      <c r="B129" s="111"/>
      <c r="C129" s="105"/>
      <c r="D129" s="108" t="n">
        <f aca="false">SUM(D128+D113)</f>
        <v>438.07</v>
      </c>
    </row>
    <row r="130" customFormat="false" ht="24.45" hidden="false" customHeight="false" outlineLevel="0" collapsed="false">
      <c r="A130" s="96" t="s">
        <v>118</v>
      </c>
      <c r="B130" s="96"/>
      <c r="C130" s="96"/>
      <c r="D130" s="96"/>
    </row>
    <row r="131" customFormat="false" ht="12.8" hidden="false" customHeight="false" outlineLevel="0" collapsed="false">
      <c r="A131" s="97" t="s">
        <v>84</v>
      </c>
      <c r="B131" s="97"/>
      <c r="C131" s="97" t="s">
        <v>85</v>
      </c>
      <c r="D131" s="97"/>
    </row>
    <row r="132" customFormat="false" ht="12.8" hidden="false" customHeight="false" outlineLevel="0" collapsed="false">
      <c r="A132" s="97" t="s">
        <v>86</v>
      </c>
      <c r="B132" s="97" t="s">
        <v>84</v>
      </c>
      <c r="C132" s="97" t="s">
        <v>87</v>
      </c>
      <c r="D132" s="97" t="s">
        <v>88</v>
      </c>
    </row>
    <row r="133" customFormat="false" ht="12.8" hidden="false" customHeight="false" outlineLevel="0" collapsed="false">
      <c r="A133" s="97" t="s">
        <v>117</v>
      </c>
      <c r="B133" s="98" t="n">
        <v>50</v>
      </c>
      <c r="C133" s="97" t="s">
        <v>25</v>
      </c>
      <c r="D133" s="110" t="n">
        <v>-19.13</v>
      </c>
    </row>
    <row r="134" customFormat="false" ht="12.8" hidden="false" customHeight="false" outlineLevel="0" collapsed="false">
      <c r="A134" s="99" t="s">
        <v>119</v>
      </c>
      <c r="B134" s="100" t="n">
        <v>26.56</v>
      </c>
      <c r="C134" s="99" t="s">
        <v>120</v>
      </c>
      <c r="D134" s="100" t="n">
        <v>-5.99</v>
      </c>
    </row>
    <row r="135" customFormat="false" ht="12.8" hidden="false" customHeight="false" outlineLevel="0" collapsed="false">
      <c r="A135" s="99" t="s">
        <v>121</v>
      </c>
      <c r="B135" s="100" t="n">
        <v>-425</v>
      </c>
      <c r="C135" s="99" t="s">
        <v>122</v>
      </c>
      <c r="D135" s="100" t="n">
        <v>-3.68</v>
      </c>
    </row>
    <row r="136" customFormat="false" ht="12.8" hidden="false" customHeight="false" outlineLevel="0" collapsed="false">
      <c r="A136" s="99"/>
      <c r="B136" s="100"/>
      <c r="C136" s="99"/>
      <c r="D136" s="100"/>
    </row>
    <row r="137" customFormat="false" ht="12.8" hidden="false" customHeight="false" outlineLevel="0" collapsed="false">
      <c r="A137" s="99"/>
      <c r="B137" s="100"/>
      <c r="C137" s="99"/>
      <c r="D137" s="100"/>
    </row>
    <row r="138" customFormat="false" ht="12.8" hidden="false" customHeight="false" outlineLevel="0" collapsed="false">
      <c r="A138" s="99"/>
      <c r="B138" s="100"/>
      <c r="C138" s="99"/>
      <c r="D138" s="100"/>
    </row>
    <row r="139" customFormat="false" ht="12.8" hidden="false" customHeight="false" outlineLevel="0" collapsed="false">
      <c r="A139" s="99"/>
      <c r="B139" s="100"/>
      <c r="C139" s="99"/>
      <c r="D139" s="100"/>
    </row>
    <row r="140" customFormat="false" ht="12.8" hidden="false" customHeight="false" outlineLevel="0" collapsed="false">
      <c r="A140" s="99"/>
      <c r="B140" s="100"/>
      <c r="C140" s="99"/>
      <c r="D140" s="100"/>
    </row>
    <row r="141" customFormat="false" ht="12.8" hidden="false" customHeight="false" outlineLevel="0" collapsed="false">
      <c r="A141" s="99"/>
      <c r="B141" s="100"/>
      <c r="C141" s="99"/>
      <c r="D141" s="100"/>
    </row>
    <row r="142" customFormat="false" ht="12.8" hidden="false" customHeight="false" outlineLevel="0" collapsed="false">
      <c r="A142" s="99"/>
      <c r="B142" s="100"/>
      <c r="C142" s="99"/>
      <c r="D142" s="100"/>
    </row>
    <row r="143" customFormat="false" ht="12.8" hidden="false" customHeight="false" outlineLevel="0" collapsed="false">
      <c r="A143" s="109" t="s">
        <v>99</v>
      </c>
      <c r="B143" s="102" t="n">
        <f aca="false">SUM(B133:B142)</f>
        <v>-348.44</v>
      </c>
      <c r="C143" s="109" t="s">
        <v>100</v>
      </c>
      <c r="D143" s="102" t="n">
        <f aca="false">SUM(D133:D142)</f>
        <v>-28.8</v>
      </c>
    </row>
    <row r="144" customFormat="false" ht="12.8" hidden="false" customHeight="false" outlineLevel="0" collapsed="false">
      <c r="A144" s="103"/>
      <c r="B144" s="103"/>
      <c r="C144" s="107" t="s">
        <v>104</v>
      </c>
      <c r="D144" s="104" t="n">
        <f aca="false">SUM(B143+D143)</f>
        <v>-377.24</v>
      </c>
    </row>
    <row r="145" customFormat="false" ht="12.8" hidden="false" customHeight="false" outlineLevel="0" collapsed="false">
      <c r="A145" s="111" t="s">
        <v>112</v>
      </c>
      <c r="B145" s="111"/>
      <c r="C145" s="105"/>
      <c r="D145" s="108" t="n">
        <f aca="false">SUM(D144+D129)</f>
        <v>60.83</v>
      </c>
    </row>
    <row r="146" customFormat="false" ht="24.45" hidden="false" customHeight="false" outlineLevel="0" collapsed="false">
      <c r="A146" s="96" t="s">
        <v>123</v>
      </c>
      <c r="B146" s="96"/>
      <c r="C146" s="96"/>
      <c r="D146" s="96"/>
    </row>
    <row r="147" customFormat="false" ht="12.8" hidden="false" customHeight="false" outlineLevel="0" collapsed="false">
      <c r="A147" s="97" t="s">
        <v>84</v>
      </c>
      <c r="B147" s="97"/>
      <c r="C147" s="97" t="s">
        <v>85</v>
      </c>
      <c r="D147" s="97"/>
    </row>
    <row r="148" customFormat="false" ht="12.8" hidden="false" customHeight="false" outlineLevel="0" collapsed="false">
      <c r="A148" s="97" t="s">
        <v>86</v>
      </c>
      <c r="B148" s="97" t="s">
        <v>84</v>
      </c>
      <c r="C148" s="97" t="s">
        <v>87</v>
      </c>
      <c r="D148" s="97" t="s">
        <v>88</v>
      </c>
    </row>
    <row r="149" customFormat="false" ht="12.8" hidden="false" customHeight="false" outlineLevel="0" collapsed="false">
      <c r="A149" s="97"/>
      <c r="B149" s="98"/>
      <c r="C149" s="97"/>
      <c r="D149" s="110"/>
    </row>
    <row r="150" customFormat="false" ht="12.8" hidden="false" customHeight="false" outlineLevel="0" collapsed="false">
      <c r="A150" s="99"/>
      <c r="B150" s="100"/>
      <c r="C150" s="99"/>
      <c r="D150" s="100"/>
    </row>
    <row r="151" customFormat="false" ht="12.8" hidden="false" customHeight="false" outlineLevel="0" collapsed="false">
      <c r="A151" s="99"/>
      <c r="B151" s="100"/>
      <c r="C151" s="99"/>
      <c r="D151" s="100"/>
    </row>
    <row r="152" customFormat="false" ht="12.8" hidden="false" customHeight="false" outlineLevel="0" collapsed="false">
      <c r="A152" s="99"/>
      <c r="B152" s="100"/>
      <c r="C152" s="99"/>
      <c r="D152" s="100"/>
    </row>
    <row r="153" customFormat="false" ht="12.8" hidden="false" customHeight="false" outlineLevel="0" collapsed="false">
      <c r="A153" s="99"/>
      <c r="B153" s="100"/>
      <c r="C153" s="99"/>
      <c r="D153" s="100"/>
    </row>
    <row r="154" customFormat="false" ht="12.8" hidden="false" customHeight="false" outlineLevel="0" collapsed="false">
      <c r="A154" s="99"/>
      <c r="B154" s="100"/>
      <c r="C154" s="99"/>
      <c r="D154" s="100"/>
    </row>
    <row r="155" customFormat="false" ht="12.8" hidden="false" customHeight="false" outlineLevel="0" collapsed="false">
      <c r="A155" s="99"/>
      <c r="B155" s="100"/>
      <c r="C155" s="99"/>
      <c r="D155" s="100"/>
    </row>
    <row r="156" customFormat="false" ht="12.8" hidden="false" customHeight="false" outlineLevel="0" collapsed="false">
      <c r="A156" s="99"/>
      <c r="B156" s="100"/>
      <c r="C156" s="99"/>
      <c r="D156" s="100"/>
    </row>
    <row r="157" customFormat="false" ht="12.8" hidden="false" customHeight="false" outlineLevel="0" collapsed="false">
      <c r="A157" s="99"/>
      <c r="B157" s="100"/>
      <c r="C157" s="99"/>
      <c r="D157" s="100"/>
    </row>
    <row r="158" customFormat="false" ht="12.8" hidden="false" customHeight="false" outlineLevel="0" collapsed="false">
      <c r="A158" s="99"/>
      <c r="B158" s="100"/>
      <c r="C158" s="99"/>
      <c r="D158" s="100"/>
    </row>
    <row r="159" customFormat="false" ht="12.8" hidden="false" customHeight="false" outlineLevel="0" collapsed="false">
      <c r="A159" s="109" t="s">
        <v>99</v>
      </c>
      <c r="B159" s="102" t="n">
        <f aca="false">SUM(B149:B158)</f>
        <v>0</v>
      </c>
      <c r="C159" s="109" t="s">
        <v>100</v>
      </c>
      <c r="D159" s="102" t="n">
        <f aca="false">SUM(D149:D158)</f>
        <v>0</v>
      </c>
    </row>
    <row r="160" customFormat="false" ht="12.8" hidden="false" customHeight="false" outlineLevel="0" collapsed="false">
      <c r="A160" s="103"/>
      <c r="B160" s="103"/>
      <c r="C160" s="107" t="s">
        <v>104</v>
      </c>
      <c r="D160" s="104" t="n">
        <f aca="false">SUM(B159+D159)</f>
        <v>0</v>
      </c>
    </row>
    <row r="161" customFormat="false" ht="12.8" hidden="false" customHeight="false" outlineLevel="0" collapsed="false">
      <c r="A161" s="111" t="s">
        <v>112</v>
      </c>
      <c r="B161" s="111"/>
      <c r="C161" s="105"/>
      <c r="D161" s="108" t="n">
        <f aca="false">SUM(D160+D145)</f>
        <v>60.83</v>
      </c>
    </row>
    <row r="162" customFormat="false" ht="24.45" hidden="false" customHeight="false" outlineLevel="0" collapsed="false">
      <c r="A162" s="96" t="s">
        <v>124</v>
      </c>
      <c r="B162" s="96"/>
      <c r="C162" s="96"/>
      <c r="D162" s="96"/>
    </row>
    <row r="163" customFormat="false" ht="12.8" hidden="false" customHeight="false" outlineLevel="0" collapsed="false">
      <c r="A163" s="97" t="s">
        <v>84</v>
      </c>
      <c r="B163" s="97"/>
      <c r="C163" s="97" t="s">
        <v>85</v>
      </c>
      <c r="D163" s="97"/>
    </row>
    <row r="164" customFormat="false" ht="12.8" hidden="false" customHeight="false" outlineLevel="0" collapsed="false">
      <c r="A164" s="97" t="s">
        <v>86</v>
      </c>
      <c r="B164" s="97" t="s">
        <v>84</v>
      </c>
      <c r="C164" s="97" t="s">
        <v>87</v>
      </c>
      <c r="D164" s="97" t="s">
        <v>88</v>
      </c>
    </row>
    <row r="165" customFormat="false" ht="12.8" hidden="false" customHeight="false" outlineLevel="0" collapsed="false">
      <c r="A165" s="97" t="s">
        <v>125</v>
      </c>
      <c r="B165" s="98" t="n">
        <v>35</v>
      </c>
      <c r="C165" s="97" t="s">
        <v>125</v>
      </c>
      <c r="D165" s="110" t="n">
        <v>-34.91</v>
      </c>
    </row>
    <row r="166" customFormat="false" ht="12.8" hidden="false" customHeight="false" outlineLevel="0" collapsed="false">
      <c r="A166" s="99"/>
      <c r="B166" s="100"/>
      <c r="C166" s="99" t="s">
        <v>126</v>
      </c>
      <c r="D166" s="100" t="n">
        <v>-8</v>
      </c>
    </row>
    <row r="167" customFormat="false" ht="12.8" hidden="false" customHeight="false" outlineLevel="0" collapsed="false">
      <c r="A167" s="99"/>
      <c r="B167" s="100"/>
      <c r="C167" s="99" t="s">
        <v>127</v>
      </c>
      <c r="D167" s="100" t="n">
        <v>-50</v>
      </c>
    </row>
    <row r="168" customFormat="false" ht="12.8" hidden="false" customHeight="false" outlineLevel="0" collapsed="false">
      <c r="A168" s="99"/>
      <c r="B168" s="100"/>
      <c r="C168" s="99"/>
      <c r="D168" s="100"/>
    </row>
    <row r="169" customFormat="false" ht="12.8" hidden="false" customHeight="false" outlineLevel="0" collapsed="false">
      <c r="A169" s="99"/>
      <c r="B169" s="100"/>
      <c r="C169" s="99"/>
      <c r="D169" s="100"/>
    </row>
    <row r="170" customFormat="false" ht="12.8" hidden="false" customHeight="false" outlineLevel="0" collapsed="false">
      <c r="A170" s="99"/>
      <c r="B170" s="100"/>
      <c r="C170" s="99"/>
      <c r="D170" s="100"/>
    </row>
    <row r="171" customFormat="false" ht="12.8" hidden="false" customHeight="false" outlineLevel="0" collapsed="false">
      <c r="A171" s="99"/>
      <c r="B171" s="100"/>
      <c r="C171" s="99"/>
      <c r="D171" s="100"/>
    </row>
    <row r="172" customFormat="false" ht="12.8" hidden="false" customHeight="false" outlineLevel="0" collapsed="false">
      <c r="A172" s="99"/>
      <c r="B172" s="100"/>
      <c r="C172" s="99"/>
      <c r="D172" s="100"/>
    </row>
    <row r="173" customFormat="false" ht="12.8" hidden="false" customHeight="false" outlineLevel="0" collapsed="false">
      <c r="A173" s="99"/>
      <c r="B173" s="100"/>
      <c r="C173" s="99"/>
      <c r="D173" s="100"/>
    </row>
    <row r="174" customFormat="false" ht="12.8" hidden="false" customHeight="false" outlineLevel="0" collapsed="false">
      <c r="A174" s="99"/>
      <c r="B174" s="100"/>
      <c r="C174" s="99"/>
      <c r="D174" s="100"/>
    </row>
    <row r="175" customFormat="false" ht="12.8" hidden="false" customHeight="false" outlineLevel="0" collapsed="false">
      <c r="A175" s="109" t="s">
        <v>99</v>
      </c>
      <c r="B175" s="102" t="n">
        <f aca="false">SUM(B165:B174)</f>
        <v>35</v>
      </c>
      <c r="C175" s="109" t="s">
        <v>100</v>
      </c>
      <c r="D175" s="102" t="n">
        <f aca="false">SUM(D165:D174)</f>
        <v>-92.91</v>
      </c>
    </row>
    <row r="176" customFormat="false" ht="12.8" hidden="false" customHeight="false" outlineLevel="0" collapsed="false">
      <c r="A176" s="103"/>
      <c r="B176" s="103"/>
      <c r="C176" s="107" t="s">
        <v>104</v>
      </c>
      <c r="D176" s="104" t="n">
        <f aca="false">SUM(B175+D175)</f>
        <v>-57.91</v>
      </c>
    </row>
    <row r="177" customFormat="false" ht="12.8" hidden="false" customHeight="false" outlineLevel="0" collapsed="false">
      <c r="A177" s="111" t="s">
        <v>112</v>
      </c>
      <c r="B177" s="111"/>
      <c r="C177" s="105"/>
      <c r="D177" s="108" t="n">
        <f aca="false">SUM(D176+D161)</f>
        <v>2.91999999999999</v>
      </c>
    </row>
    <row r="178" customFormat="false" ht="24.45" hidden="false" customHeight="false" outlineLevel="0" collapsed="false">
      <c r="A178" s="96" t="s">
        <v>128</v>
      </c>
      <c r="B178" s="96"/>
      <c r="C178" s="96"/>
      <c r="D178" s="96"/>
    </row>
    <row r="179" customFormat="false" ht="12.8" hidden="false" customHeight="false" outlineLevel="0" collapsed="false">
      <c r="A179" s="97" t="s">
        <v>84</v>
      </c>
      <c r="B179" s="97"/>
      <c r="C179" s="97" t="s">
        <v>85</v>
      </c>
      <c r="D179" s="97"/>
    </row>
    <row r="180" customFormat="false" ht="12.8" hidden="false" customHeight="false" outlineLevel="0" collapsed="false">
      <c r="A180" s="97" t="s">
        <v>86</v>
      </c>
      <c r="B180" s="97" t="s">
        <v>84</v>
      </c>
      <c r="C180" s="97" t="s">
        <v>87</v>
      </c>
      <c r="D180" s="97" t="s">
        <v>88</v>
      </c>
    </row>
    <row r="181" customFormat="false" ht="12.8" hidden="false" customHeight="false" outlineLevel="0" collapsed="false">
      <c r="A181" s="97" t="s">
        <v>129</v>
      </c>
      <c r="B181" s="98" t="n">
        <v>160</v>
      </c>
      <c r="C181" s="97" t="s">
        <v>130</v>
      </c>
      <c r="D181" s="110" t="n">
        <v>-160</v>
      </c>
    </row>
    <row r="182" customFormat="false" ht="12.8" hidden="false" customHeight="false" outlineLevel="0" collapsed="false">
      <c r="A182" s="99" t="s">
        <v>131</v>
      </c>
      <c r="B182" s="100" t="n">
        <v>50</v>
      </c>
      <c r="C182" s="99" t="s">
        <v>132</v>
      </c>
      <c r="D182" s="100" t="n">
        <v>-22.22</v>
      </c>
    </row>
    <row r="183" customFormat="false" ht="12.8" hidden="false" customHeight="false" outlineLevel="0" collapsed="false">
      <c r="A183" s="99"/>
      <c r="B183" s="100"/>
      <c r="C183" s="99" t="s">
        <v>25</v>
      </c>
      <c r="D183" s="100" t="n">
        <v>-6.5</v>
      </c>
    </row>
    <row r="184" customFormat="false" ht="12.8" hidden="false" customHeight="false" outlineLevel="0" collapsed="false">
      <c r="A184" s="99"/>
      <c r="B184" s="100"/>
      <c r="C184" s="99" t="s">
        <v>133</v>
      </c>
      <c r="D184" s="100" t="n">
        <v>-2.5</v>
      </c>
    </row>
    <row r="185" customFormat="false" ht="12.8" hidden="false" customHeight="false" outlineLevel="0" collapsed="false">
      <c r="A185" s="99"/>
      <c r="B185" s="100"/>
      <c r="C185" s="99"/>
      <c r="D185" s="100"/>
    </row>
    <row r="186" customFormat="false" ht="12.8" hidden="false" customHeight="false" outlineLevel="0" collapsed="false">
      <c r="A186" s="99"/>
      <c r="B186" s="100"/>
      <c r="C186" s="99"/>
      <c r="D186" s="100"/>
    </row>
    <row r="187" customFormat="false" ht="12.8" hidden="false" customHeight="false" outlineLevel="0" collapsed="false">
      <c r="A187" s="99"/>
      <c r="B187" s="100"/>
      <c r="C187" s="99"/>
      <c r="D187" s="100"/>
    </row>
    <row r="188" customFormat="false" ht="12.8" hidden="false" customHeight="false" outlineLevel="0" collapsed="false">
      <c r="A188" s="99"/>
      <c r="B188" s="100"/>
      <c r="C188" s="99"/>
      <c r="D188" s="100"/>
    </row>
    <row r="189" customFormat="false" ht="12.8" hidden="false" customHeight="false" outlineLevel="0" collapsed="false">
      <c r="A189" s="99"/>
      <c r="B189" s="100"/>
      <c r="C189" s="99"/>
      <c r="D189" s="100"/>
    </row>
    <row r="190" customFormat="false" ht="12.8" hidden="false" customHeight="false" outlineLevel="0" collapsed="false">
      <c r="A190" s="99"/>
      <c r="B190" s="100"/>
      <c r="C190" s="99"/>
      <c r="D190" s="100"/>
    </row>
    <row r="191" customFormat="false" ht="12.8" hidden="false" customHeight="false" outlineLevel="0" collapsed="false">
      <c r="A191" s="109" t="s">
        <v>99</v>
      </c>
      <c r="B191" s="102" t="n">
        <f aca="false">SUM(B181:B190)</f>
        <v>210</v>
      </c>
      <c r="C191" s="109" t="s">
        <v>100</v>
      </c>
      <c r="D191" s="102" t="n">
        <f aca="false">SUM(D181:D190)</f>
        <v>-191.22</v>
      </c>
    </row>
    <row r="192" customFormat="false" ht="12.8" hidden="false" customHeight="false" outlineLevel="0" collapsed="false">
      <c r="A192" s="103"/>
      <c r="B192" s="103"/>
      <c r="C192" s="107" t="s">
        <v>104</v>
      </c>
      <c r="D192" s="104" t="n">
        <f aca="false">SUM(B191+D191)</f>
        <v>18.78</v>
      </c>
    </row>
    <row r="193" customFormat="false" ht="12.8" hidden="false" customHeight="false" outlineLevel="0" collapsed="false">
      <c r="A193" s="111" t="s">
        <v>112</v>
      </c>
      <c r="B193" s="111"/>
      <c r="C193" s="105"/>
      <c r="D193" s="108" t="n">
        <f aca="false">SUM(D192+D177)</f>
        <v>21.7</v>
      </c>
    </row>
    <row r="194" customFormat="false" ht="24.45" hidden="false" customHeight="false" outlineLevel="0" collapsed="false">
      <c r="A194" s="112" t="s">
        <v>134</v>
      </c>
      <c r="B194" s="112"/>
      <c r="C194" s="112"/>
      <c r="D194" s="112"/>
    </row>
    <row r="195" customFormat="false" ht="12.8" hidden="false" customHeight="false" outlineLevel="0" collapsed="false">
      <c r="A195" s="113" t="s">
        <v>84</v>
      </c>
      <c r="B195" s="113"/>
      <c r="C195" s="113" t="s">
        <v>85</v>
      </c>
      <c r="D195" s="113"/>
    </row>
    <row r="196" customFormat="false" ht="12.8" hidden="false" customHeight="false" outlineLevel="0" collapsed="false">
      <c r="A196" s="113" t="s">
        <v>86</v>
      </c>
      <c r="B196" s="113" t="s">
        <v>84</v>
      </c>
      <c r="C196" s="113" t="s">
        <v>87</v>
      </c>
      <c r="D196" s="113" t="s">
        <v>88</v>
      </c>
    </row>
    <row r="197" customFormat="false" ht="12.8" hidden="false" customHeight="false" outlineLevel="0" collapsed="false">
      <c r="A197" s="97" t="s">
        <v>135</v>
      </c>
      <c r="B197" s="98"/>
      <c r="C197" s="97" t="s">
        <v>25</v>
      </c>
      <c r="D197" s="110"/>
    </row>
    <row r="198" customFormat="false" ht="12.8" hidden="false" customHeight="false" outlineLevel="0" collapsed="false">
      <c r="A198" s="99" t="s">
        <v>136</v>
      </c>
      <c r="B198" s="100"/>
      <c r="C198" s="99" t="s">
        <v>137</v>
      </c>
      <c r="D198" s="100"/>
    </row>
    <row r="199" customFormat="false" ht="12.8" hidden="false" customHeight="false" outlineLevel="0" collapsed="false">
      <c r="A199" s="99" t="s">
        <v>138</v>
      </c>
      <c r="B199" s="100"/>
      <c r="C199" s="99" t="s">
        <v>139</v>
      </c>
      <c r="D199" s="100"/>
    </row>
    <row r="200" customFormat="false" ht="12.8" hidden="false" customHeight="false" outlineLevel="0" collapsed="false">
      <c r="A200" s="99" t="s">
        <v>131</v>
      </c>
      <c r="B200" s="100"/>
      <c r="C200" s="99"/>
      <c r="D200" s="100"/>
    </row>
    <row r="201" customFormat="false" ht="12.8" hidden="false" customHeight="false" outlineLevel="0" collapsed="false">
      <c r="A201" s="99"/>
      <c r="B201" s="100"/>
      <c r="C201" s="99"/>
      <c r="D201" s="100"/>
    </row>
    <row r="202" customFormat="false" ht="12.8" hidden="false" customHeight="false" outlineLevel="0" collapsed="false">
      <c r="A202" s="99"/>
      <c r="B202" s="100"/>
      <c r="C202" s="99"/>
      <c r="D202" s="100"/>
    </row>
    <row r="203" customFormat="false" ht="12.8" hidden="false" customHeight="false" outlineLevel="0" collapsed="false">
      <c r="A203" s="99"/>
      <c r="B203" s="100"/>
      <c r="C203" s="99"/>
      <c r="D203" s="100"/>
    </row>
    <row r="204" customFormat="false" ht="12.8" hidden="false" customHeight="false" outlineLevel="0" collapsed="false">
      <c r="A204" s="99"/>
      <c r="B204" s="100"/>
      <c r="C204" s="99"/>
      <c r="D204" s="100"/>
    </row>
    <row r="205" customFormat="false" ht="12.8" hidden="false" customHeight="false" outlineLevel="0" collapsed="false">
      <c r="A205" s="99"/>
      <c r="B205" s="100"/>
      <c r="C205" s="99"/>
      <c r="D205" s="100"/>
    </row>
    <row r="206" customFormat="false" ht="12.8" hidden="false" customHeight="false" outlineLevel="0" collapsed="false">
      <c r="A206" s="99"/>
      <c r="B206" s="100"/>
      <c r="C206" s="99"/>
      <c r="D206" s="100"/>
    </row>
    <row r="207" customFormat="false" ht="12.8" hidden="false" customHeight="false" outlineLevel="0" collapsed="false">
      <c r="A207" s="114" t="s">
        <v>99</v>
      </c>
      <c r="B207" s="115" t="n">
        <f aca="false">SUM(B197:B206)</f>
        <v>0</v>
      </c>
      <c r="C207" s="114" t="s">
        <v>100</v>
      </c>
      <c r="D207" s="115" t="n">
        <f aca="false">SUM(D197:D206)</f>
        <v>0</v>
      </c>
    </row>
    <row r="208" customFormat="false" ht="12.8" hidden="false" customHeight="false" outlineLevel="0" collapsed="false">
      <c r="A208" s="116"/>
      <c r="B208" s="116"/>
      <c r="C208" s="117" t="s">
        <v>104</v>
      </c>
      <c r="D208" s="115" t="n">
        <f aca="false">SUM(B207+D207)</f>
        <v>0</v>
      </c>
    </row>
    <row r="209" customFormat="false" ht="12.8" hidden="false" customHeight="false" outlineLevel="0" collapsed="false">
      <c r="A209" s="117" t="s">
        <v>112</v>
      </c>
      <c r="B209" s="117"/>
      <c r="C209" s="116"/>
      <c r="D209" s="118" t="n">
        <f aca="false">SUM(D208+D193)</f>
        <v>21.7</v>
      </c>
    </row>
  </sheetData>
  <mergeCells count="40">
    <mergeCell ref="A1:D1"/>
    <mergeCell ref="A2:D2"/>
    <mergeCell ref="A3:B3"/>
    <mergeCell ref="C3:D3"/>
    <mergeCell ref="A18:D18"/>
    <mergeCell ref="A19:B19"/>
    <mergeCell ref="C19:D19"/>
    <mergeCell ref="A34:D34"/>
    <mergeCell ref="A35:B35"/>
    <mergeCell ref="C35:D35"/>
    <mergeCell ref="A50:D50"/>
    <mergeCell ref="A51:B51"/>
    <mergeCell ref="C51:D51"/>
    <mergeCell ref="A66:D66"/>
    <mergeCell ref="A67:B67"/>
    <mergeCell ref="C67:D67"/>
    <mergeCell ref="A82:D82"/>
    <mergeCell ref="A83:B83"/>
    <mergeCell ref="C83:D83"/>
    <mergeCell ref="A98:D98"/>
    <mergeCell ref="A99:B99"/>
    <mergeCell ref="C99:D99"/>
    <mergeCell ref="A114:D114"/>
    <mergeCell ref="A115:B115"/>
    <mergeCell ref="C115:D115"/>
    <mergeCell ref="A130:D130"/>
    <mergeCell ref="A131:B131"/>
    <mergeCell ref="C131:D131"/>
    <mergeCell ref="A146:D146"/>
    <mergeCell ref="A147:B147"/>
    <mergeCell ref="C147:D147"/>
    <mergeCell ref="A162:D162"/>
    <mergeCell ref="A163:B163"/>
    <mergeCell ref="C163:D163"/>
    <mergeCell ref="A178:D178"/>
    <mergeCell ref="A179:B179"/>
    <mergeCell ref="C179:D179"/>
    <mergeCell ref="A194:D194"/>
    <mergeCell ref="A195:B195"/>
    <mergeCell ref="C195:D195"/>
  </mergeCells>
  <conditionalFormatting sqref="A5:D15 A21:D31 A37:D47 A53:D63 A69:D79 A85:D95 A101:D111 A117:D127 A133:D143 A149:D159 A165:D175 A181:D191 A197:D207">
    <cfRule type="expression" priority="2" aboveAverage="0" equalAverage="0" bottom="0" percent="0" rank="0" text="" dxfId="6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10" colorId="64" zoomScale="160" zoomScaleNormal="16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02"/>
    <col collapsed="false" customWidth="true" hidden="false" outlineLevel="0" max="2" min="2" style="1" width="8.97"/>
    <col collapsed="false" customWidth="true" hidden="false" outlineLevel="0" max="3" min="3" style="1" width="9.33"/>
    <col collapsed="false" customWidth="true" hidden="false" outlineLevel="0" max="4" min="4" style="1" width="9.41"/>
    <col collapsed="false" customWidth="true" hidden="false" outlineLevel="0" max="5" min="5" style="1" width="11.75"/>
    <col collapsed="false" customWidth="false" hidden="false" outlineLevel="0" max="6" min="6" style="1" width="11.48"/>
    <col collapsed="false" customWidth="true" hidden="false" outlineLevel="0" max="7" min="7" style="1" width="15.79"/>
    <col collapsed="false" customWidth="true" hidden="false" outlineLevel="0" max="9" min="9" style="1" width="13.19"/>
    <col collapsed="false" customWidth="true" hidden="false" outlineLevel="0" max="10" min="10" style="1" width="12.56"/>
  </cols>
  <sheetData>
    <row r="1" customFormat="false" ht="17.8" hidden="false" customHeight="true" outlineLevel="0" collapsed="false">
      <c r="A1" s="119" t="s">
        <v>140</v>
      </c>
      <c r="B1" s="119"/>
      <c r="C1" s="119"/>
      <c r="D1" s="119"/>
      <c r="E1" s="119"/>
      <c r="F1" s="119"/>
      <c r="G1" s="119"/>
      <c r="H1" s="119"/>
      <c r="I1" s="120" t="n">
        <v>2500</v>
      </c>
      <c r="J1" s="121" t="n">
        <f aca="false">SUM(J35-I1)</f>
        <v>-1630.24</v>
      </c>
    </row>
    <row r="2" customFormat="false" ht="12.8" hidden="false" customHeight="false" outlineLevel="0" collapsed="false">
      <c r="A2" s="119" t="s">
        <v>141</v>
      </c>
      <c r="B2" s="119" t="s">
        <v>142</v>
      </c>
      <c r="C2" s="119"/>
      <c r="D2" s="119"/>
      <c r="E2" s="119"/>
      <c r="F2" s="119"/>
      <c r="G2" s="119"/>
      <c r="H2" s="119" t="s">
        <v>143</v>
      </c>
      <c r="I2" s="119"/>
      <c r="J2" s="122"/>
    </row>
    <row r="3" customFormat="false" ht="12.8" hidden="false" customHeight="false" outlineLevel="0" collapsed="false">
      <c r="A3" s="119"/>
      <c r="B3" s="119" t="s">
        <v>144</v>
      </c>
      <c r="C3" s="119" t="s">
        <v>145</v>
      </c>
      <c r="D3" s="119" t="s">
        <v>146</v>
      </c>
      <c r="E3" s="119" t="s">
        <v>147</v>
      </c>
      <c r="F3" s="119" t="s">
        <v>148</v>
      </c>
      <c r="G3" s="119" t="s">
        <v>149</v>
      </c>
      <c r="H3" s="119" t="s">
        <v>150</v>
      </c>
      <c r="I3" s="119" t="s">
        <v>151</v>
      </c>
      <c r="J3" s="123" t="s">
        <v>152</v>
      </c>
    </row>
    <row r="4" customFormat="false" ht="12.8" hidden="false" customHeight="false" outlineLevel="0" collapsed="false">
      <c r="A4" s="124" t="n">
        <v>1</v>
      </c>
      <c r="B4" s="119"/>
      <c r="C4" s="119"/>
      <c r="D4" s="119"/>
      <c r="E4" s="119"/>
      <c r="F4" s="119"/>
      <c r="G4" s="119"/>
      <c r="H4" s="119"/>
      <c r="I4" s="119"/>
      <c r="J4" s="123"/>
    </row>
    <row r="5" customFormat="false" ht="12.8" hidden="false" customHeight="false" outlineLevel="0" collapsed="false">
      <c r="A5" s="124" t="n">
        <v>2</v>
      </c>
      <c r="B5" s="125" t="n">
        <v>1</v>
      </c>
      <c r="C5" s="125" t="n">
        <v>0</v>
      </c>
      <c r="D5" s="125" t="n">
        <v>30</v>
      </c>
      <c r="E5" s="125" t="n">
        <v>75.65</v>
      </c>
      <c r="F5" s="125" t="n">
        <f aca="false">SUM(A5:E5)</f>
        <v>108.65</v>
      </c>
      <c r="G5" s="125" t="n">
        <f aca="false">SUM(F5)</f>
        <v>108.65</v>
      </c>
      <c r="H5" s="126" t="n">
        <v>-47.49</v>
      </c>
      <c r="I5" s="125" t="n">
        <f aca="false">SUM(F5+H5)</f>
        <v>61.16</v>
      </c>
      <c r="J5" s="127" t="n">
        <f aca="false">SUM(I5)</f>
        <v>61.16</v>
      </c>
    </row>
    <row r="6" customFormat="false" ht="12.8" hidden="false" customHeight="false" outlineLevel="0" collapsed="false">
      <c r="A6" s="124" t="n">
        <v>3</v>
      </c>
      <c r="B6" s="125" t="n">
        <v>2</v>
      </c>
      <c r="C6" s="125" t="n">
        <v>0</v>
      </c>
      <c r="D6" s="125" t="n">
        <v>5</v>
      </c>
      <c r="E6" s="125" t="n">
        <v>59.5</v>
      </c>
      <c r="F6" s="125" t="n">
        <f aca="false">SUM(B6:E6)</f>
        <v>66.5</v>
      </c>
      <c r="G6" s="125" t="n">
        <f aca="false">SUM(G5+F6)</f>
        <v>175.15</v>
      </c>
      <c r="H6" s="126" t="n">
        <v>-38.5</v>
      </c>
      <c r="I6" s="125" t="n">
        <f aca="false">SUM(F6+H6)</f>
        <v>28</v>
      </c>
      <c r="J6" s="127" t="n">
        <f aca="false">SUM(J5+I6)</f>
        <v>89.16</v>
      </c>
    </row>
    <row r="7" customFormat="false" ht="12.8" hidden="false" customHeight="false" outlineLevel="0" collapsed="false">
      <c r="A7" s="124" t="n">
        <v>4</v>
      </c>
      <c r="B7" s="125" t="n">
        <v>0</v>
      </c>
      <c r="C7" s="125" t="n">
        <v>0</v>
      </c>
      <c r="D7" s="125" t="n">
        <v>10</v>
      </c>
      <c r="E7" s="125" t="n">
        <v>105.25</v>
      </c>
      <c r="F7" s="125" t="n">
        <f aca="false">SUM(B7:E7)</f>
        <v>115.25</v>
      </c>
      <c r="G7" s="125" t="n">
        <f aca="false">SUM(F7+G6)</f>
        <v>290.4</v>
      </c>
      <c r="H7" s="126" t="n">
        <v>0</v>
      </c>
      <c r="I7" s="125" t="n">
        <f aca="false">SUM(F7+H7)</f>
        <v>115.25</v>
      </c>
      <c r="J7" s="127" t="n">
        <f aca="false">SUM(I7+J6)</f>
        <v>204.41</v>
      </c>
    </row>
    <row r="8" customFormat="false" ht="12.8" hidden="false" customHeight="false" outlineLevel="0" collapsed="false">
      <c r="A8" s="124" t="n">
        <v>5</v>
      </c>
      <c r="B8" s="125" t="n">
        <v>0</v>
      </c>
      <c r="C8" s="125" t="n">
        <v>0</v>
      </c>
      <c r="D8" s="125" t="n">
        <v>0</v>
      </c>
      <c r="E8" s="125" t="n">
        <v>0</v>
      </c>
      <c r="F8" s="125" t="n">
        <f aca="false">SUM(B8:E8)</f>
        <v>0</v>
      </c>
      <c r="G8" s="125" t="n">
        <f aca="false">SUM(F8+G7)</f>
        <v>290.4</v>
      </c>
      <c r="H8" s="126" t="n">
        <v>-38.5</v>
      </c>
      <c r="I8" s="125" t="n">
        <f aca="false">SUM(F8+H8)</f>
        <v>-38.5</v>
      </c>
      <c r="J8" s="127" t="n">
        <f aca="false">SUM(I8+J7)</f>
        <v>165.91</v>
      </c>
    </row>
    <row r="9" customFormat="false" ht="12.8" hidden="false" customHeight="false" outlineLevel="0" collapsed="false">
      <c r="A9" s="124" t="n">
        <v>6</v>
      </c>
      <c r="B9" s="125" t="n">
        <v>0</v>
      </c>
      <c r="C9" s="125" t="n">
        <v>0</v>
      </c>
      <c r="D9" s="125" t="n">
        <v>10</v>
      </c>
      <c r="E9" s="125" t="n">
        <v>149.5</v>
      </c>
      <c r="F9" s="125" t="n">
        <f aca="false">SUM(B9:E9)</f>
        <v>159.5</v>
      </c>
      <c r="G9" s="125" t="n">
        <f aca="false">SUM(F9+G8)</f>
        <v>449.9</v>
      </c>
      <c r="H9" s="125" t="n">
        <v>-60.8</v>
      </c>
      <c r="I9" s="125" t="n">
        <f aca="false">SUM(F9+H9)</f>
        <v>98.7</v>
      </c>
      <c r="J9" s="127" t="n">
        <f aca="false">SUM(I9+J8)</f>
        <v>264.61</v>
      </c>
    </row>
    <row r="10" customFormat="false" ht="12.8" hidden="false" customHeight="false" outlineLevel="0" collapsed="false">
      <c r="A10" s="124" t="n">
        <v>7</v>
      </c>
      <c r="B10" s="125" t="n">
        <v>0</v>
      </c>
      <c r="C10" s="125" t="n">
        <v>0</v>
      </c>
      <c r="D10" s="125" t="n">
        <v>10</v>
      </c>
      <c r="E10" s="128" t="n">
        <v>141.8</v>
      </c>
      <c r="F10" s="125" t="n">
        <f aca="false">SUM(B10:E10)</f>
        <v>151.8</v>
      </c>
      <c r="G10" s="125" t="n">
        <f aca="false">SUM(F10+G9)</f>
        <v>601.7</v>
      </c>
      <c r="H10" s="125" t="n">
        <v>-38.5</v>
      </c>
      <c r="I10" s="125" t="n">
        <f aca="false">SUM(F10+H10)</f>
        <v>113.3</v>
      </c>
      <c r="J10" s="127" t="n">
        <f aca="false">SUM(I10+J9)</f>
        <v>377.91</v>
      </c>
    </row>
    <row r="11" customFormat="false" ht="12.8" hidden="false" customHeight="false" outlineLevel="0" collapsed="false">
      <c r="A11" s="124" t="n">
        <v>8</v>
      </c>
      <c r="B11" s="125" t="n">
        <v>0</v>
      </c>
      <c r="C11" s="125" t="n">
        <v>0</v>
      </c>
      <c r="D11" s="125" t="n">
        <v>6</v>
      </c>
      <c r="E11" s="128" t="n">
        <v>143.3</v>
      </c>
      <c r="F11" s="125" t="n">
        <f aca="false">SUM(B11:E11)</f>
        <v>149.3</v>
      </c>
      <c r="G11" s="125" t="n">
        <f aca="false">SUM(F11+G10)</f>
        <v>751</v>
      </c>
      <c r="H11" s="125" t="n">
        <v>-38.5</v>
      </c>
      <c r="I11" s="125" t="n">
        <f aca="false">SUM(F11+H11)</f>
        <v>110.8</v>
      </c>
      <c r="J11" s="127" t="n">
        <f aca="false">SUM(I11+J10)</f>
        <v>488.71</v>
      </c>
    </row>
    <row r="12" customFormat="false" ht="12.8" hidden="false" customHeight="false" outlineLevel="0" collapsed="false">
      <c r="A12" s="124" t="n">
        <v>9</v>
      </c>
      <c r="B12" s="125" t="n">
        <v>0</v>
      </c>
      <c r="C12" s="125" t="n">
        <v>0</v>
      </c>
      <c r="D12" s="125" t="n">
        <v>20</v>
      </c>
      <c r="E12" s="128" t="n">
        <v>120.65</v>
      </c>
      <c r="F12" s="125" t="n">
        <f aca="false">SUM(B12:E12)</f>
        <v>140.65</v>
      </c>
      <c r="G12" s="125" t="n">
        <f aca="false">SUM(F12+G11)</f>
        <v>891.65</v>
      </c>
      <c r="H12" s="125" t="n">
        <v>-38.5</v>
      </c>
      <c r="I12" s="125" t="n">
        <f aca="false">SUM(F12+H12)</f>
        <v>102.15</v>
      </c>
      <c r="J12" s="127" t="n">
        <f aca="false">SUM(I12+J11)</f>
        <v>590.86</v>
      </c>
    </row>
    <row r="13" customFormat="false" ht="12.8" hidden="false" customHeight="false" outlineLevel="0" collapsed="false">
      <c r="A13" s="124" t="n">
        <v>10</v>
      </c>
      <c r="B13" s="125" t="n">
        <v>0</v>
      </c>
      <c r="C13" s="125" t="n">
        <v>0</v>
      </c>
      <c r="D13" s="125" t="n">
        <v>0</v>
      </c>
      <c r="E13" s="125" t="n">
        <v>0</v>
      </c>
      <c r="F13" s="125" t="n">
        <f aca="false">SUM(B13:E13)</f>
        <v>0</v>
      </c>
      <c r="G13" s="125" t="n">
        <f aca="false">SUM(F13+G12)</f>
        <v>891.65</v>
      </c>
      <c r="H13" s="125" t="n">
        <v>0</v>
      </c>
      <c r="I13" s="125" t="n">
        <f aca="false">SUM(F13+H13)</f>
        <v>0</v>
      </c>
      <c r="J13" s="127" t="n">
        <f aca="false">SUM(I13+J12)</f>
        <v>590.86</v>
      </c>
    </row>
    <row r="14" customFormat="false" ht="12.8" hidden="false" customHeight="false" outlineLevel="0" collapsed="false">
      <c r="A14" s="124" t="n">
        <v>11</v>
      </c>
      <c r="B14" s="125" t="n">
        <v>0</v>
      </c>
      <c r="C14" s="125" t="n">
        <v>0</v>
      </c>
      <c r="D14" s="125" t="n">
        <v>37</v>
      </c>
      <c r="E14" s="125" t="n">
        <v>155.85</v>
      </c>
      <c r="F14" s="125" t="n">
        <f aca="false">SUM(B14:E14)</f>
        <v>192.85</v>
      </c>
      <c r="G14" s="125" t="n">
        <f aca="false">SUM(F14+G13)</f>
        <v>1084.5</v>
      </c>
      <c r="H14" s="125" t="n">
        <v>-77</v>
      </c>
      <c r="I14" s="125" t="n">
        <f aca="false">SUM(F14+H14)</f>
        <v>115.85</v>
      </c>
      <c r="J14" s="127" t="n">
        <f aca="false">SUM(I14+J13)</f>
        <v>706.71</v>
      </c>
    </row>
    <row r="15" customFormat="false" ht="12.8" hidden="false" customHeight="false" outlineLevel="0" collapsed="false">
      <c r="A15" s="124" t="n">
        <v>12</v>
      </c>
      <c r="B15" s="125" t="n">
        <v>0</v>
      </c>
      <c r="C15" s="125" t="n">
        <v>0</v>
      </c>
      <c r="D15" s="125" t="n">
        <v>5</v>
      </c>
      <c r="E15" s="125" t="n">
        <v>196.55</v>
      </c>
      <c r="F15" s="125" t="n">
        <f aca="false">SUM(B15:E15)</f>
        <v>201.55</v>
      </c>
      <c r="G15" s="125" t="n">
        <f aca="false">SUM(F15+G14)</f>
        <v>1286.05</v>
      </c>
      <c r="H15" s="125" t="n">
        <v>-38.5</v>
      </c>
      <c r="I15" s="125" t="n">
        <f aca="false">SUM(F15+H15)</f>
        <v>163.05</v>
      </c>
      <c r="J15" s="127" t="n">
        <f aca="false">SUM(I15+J14)</f>
        <v>869.76</v>
      </c>
    </row>
    <row r="16" customFormat="false" ht="12.8" hidden="false" customHeight="false" outlineLevel="0" collapsed="false">
      <c r="A16" s="124" t="n">
        <v>13</v>
      </c>
      <c r="B16" s="124"/>
      <c r="C16" s="124"/>
      <c r="D16" s="124"/>
      <c r="E16" s="124"/>
      <c r="F16" s="124"/>
      <c r="G16" s="124"/>
      <c r="H16" s="124"/>
      <c r="I16" s="124"/>
      <c r="J16" s="127" t="n">
        <f aca="false">SUM(I16+J15)</f>
        <v>869.76</v>
      </c>
    </row>
    <row r="17" customFormat="false" ht="12.8" hidden="false" customHeight="false" outlineLevel="0" collapsed="false">
      <c r="A17" s="124" t="n">
        <v>14</v>
      </c>
      <c r="B17" s="124"/>
      <c r="C17" s="124"/>
      <c r="D17" s="124"/>
      <c r="E17" s="124"/>
      <c r="F17" s="124"/>
      <c r="G17" s="124"/>
      <c r="H17" s="124"/>
      <c r="I17" s="124"/>
      <c r="J17" s="127" t="n">
        <f aca="false">SUM(I17+J16)</f>
        <v>869.76</v>
      </c>
    </row>
    <row r="18" customFormat="false" ht="12.8" hidden="false" customHeight="false" outlineLevel="0" collapsed="false">
      <c r="A18" s="124" t="n">
        <v>15</v>
      </c>
      <c r="B18" s="124"/>
      <c r="C18" s="124"/>
      <c r="D18" s="124"/>
      <c r="E18" s="124"/>
      <c r="F18" s="124"/>
      <c r="G18" s="124"/>
      <c r="H18" s="124"/>
      <c r="I18" s="124"/>
      <c r="J18" s="127" t="n">
        <f aca="false">SUM(I18+J17)</f>
        <v>869.76</v>
      </c>
    </row>
    <row r="19" customFormat="false" ht="12.8" hidden="false" customHeight="false" outlineLevel="0" collapsed="false">
      <c r="A19" s="124" t="n">
        <v>16</v>
      </c>
      <c r="B19" s="124"/>
      <c r="C19" s="124"/>
      <c r="D19" s="124"/>
      <c r="E19" s="124"/>
      <c r="F19" s="124"/>
      <c r="G19" s="124"/>
      <c r="H19" s="124"/>
      <c r="I19" s="124"/>
      <c r="J19" s="127" t="n">
        <f aca="false">SUM(I19+J18)</f>
        <v>869.76</v>
      </c>
    </row>
    <row r="20" customFormat="false" ht="12.8" hidden="false" customHeight="false" outlineLevel="0" collapsed="false">
      <c r="A20" s="124" t="n">
        <v>17</v>
      </c>
      <c r="B20" s="124"/>
      <c r="C20" s="124"/>
      <c r="D20" s="124"/>
      <c r="E20" s="124"/>
      <c r="F20" s="124"/>
      <c r="G20" s="124"/>
      <c r="H20" s="124"/>
      <c r="I20" s="124"/>
      <c r="J20" s="127" t="n">
        <f aca="false">SUM(I20+J19)</f>
        <v>869.76</v>
      </c>
    </row>
    <row r="21" customFormat="false" ht="12.8" hidden="false" customHeight="false" outlineLevel="0" collapsed="false">
      <c r="A21" s="124" t="n">
        <v>18</v>
      </c>
      <c r="B21" s="124"/>
      <c r="C21" s="124"/>
      <c r="D21" s="124"/>
      <c r="E21" s="124"/>
      <c r="F21" s="124"/>
      <c r="G21" s="124"/>
      <c r="H21" s="124"/>
      <c r="I21" s="124"/>
      <c r="J21" s="127" t="n">
        <f aca="false">SUM(I21+J20)</f>
        <v>869.76</v>
      </c>
    </row>
    <row r="22" customFormat="false" ht="12.8" hidden="false" customHeight="false" outlineLevel="0" collapsed="false">
      <c r="A22" s="124" t="n">
        <v>19</v>
      </c>
      <c r="B22" s="124"/>
      <c r="C22" s="124"/>
      <c r="D22" s="124"/>
      <c r="E22" s="124"/>
      <c r="F22" s="124"/>
      <c r="G22" s="124"/>
      <c r="H22" s="124"/>
      <c r="I22" s="124"/>
      <c r="J22" s="127" t="n">
        <f aca="false">SUM(I22+J21)</f>
        <v>869.76</v>
      </c>
    </row>
    <row r="23" customFormat="false" ht="12.8" hidden="false" customHeight="false" outlineLevel="0" collapsed="false">
      <c r="A23" s="124" t="n">
        <v>20</v>
      </c>
      <c r="B23" s="124"/>
      <c r="C23" s="124"/>
      <c r="D23" s="124"/>
      <c r="E23" s="124"/>
      <c r="F23" s="124"/>
      <c r="G23" s="124"/>
      <c r="H23" s="124"/>
      <c r="I23" s="124"/>
      <c r="J23" s="127" t="n">
        <f aca="false">SUM(I23+J22)</f>
        <v>869.76</v>
      </c>
    </row>
    <row r="24" customFormat="false" ht="12.8" hidden="false" customHeight="false" outlineLevel="0" collapsed="false">
      <c r="A24" s="124" t="n">
        <v>21</v>
      </c>
      <c r="B24" s="124"/>
      <c r="C24" s="124"/>
      <c r="D24" s="124"/>
      <c r="E24" s="124"/>
      <c r="F24" s="124"/>
      <c r="G24" s="124"/>
      <c r="H24" s="124"/>
      <c r="I24" s="124"/>
      <c r="J24" s="127" t="n">
        <f aca="false">SUM(I24+J23)</f>
        <v>869.76</v>
      </c>
    </row>
    <row r="25" customFormat="false" ht="12.8" hidden="false" customHeight="false" outlineLevel="0" collapsed="false">
      <c r="A25" s="124" t="n">
        <v>22</v>
      </c>
      <c r="B25" s="124"/>
      <c r="C25" s="124"/>
      <c r="D25" s="124"/>
      <c r="E25" s="124"/>
      <c r="F25" s="124"/>
      <c r="G25" s="124"/>
      <c r="H25" s="124"/>
      <c r="I25" s="124"/>
      <c r="J25" s="127" t="n">
        <f aca="false">SUM(I25+J24)</f>
        <v>869.76</v>
      </c>
    </row>
    <row r="26" customFormat="false" ht="12.8" hidden="false" customHeight="false" outlineLevel="0" collapsed="false">
      <c r="A26" s="124" t="n">
        <v>23</v>
      </c>
      <c r="B26" s="124"/>
      <c r="C26" s="124"/>
      <c r="D26" s="124"/>
      <c r="E26" s="124"/>
      <c r="F26" s="124"/>
      <c r="G26" s="124"/>
      <c r="H26" s="124"/>
      <c r="I26" s="124"/>
      <c r="J26" s="127" t="n">
        <f aca="false">SUM(I26+J25)</f>
        <v>869.76</v>
      </c>
    </row>
    <row r="27" customFormat="false" ht="12.8" hidden="false" customHeight="false" outlineLevel="0" collapsed="false">
      <c r="A27" s="124" t="n">
        <v>24</v>
      </c>
      <c r="B27" s="124"/>
      <c r="C27" s="124"/>
      <c r="D27" s="124"/>
      <c r="E27" s="124"/>
      <c r="F27" s="124"/>
      <c r="G27" s="124"/>
      <c r="H27" s="124"/>
      <c r="I27" s="124"/>
      <c r="J27" s="127" t="n">
        <f aca="false">SUM(I27+J26)</f>
        <v>869.76</v>
      </c>
    </row>
    <row r="28" customFormat="false" ht="12.8" hidden="false" customHeight="false" outlineLevel="0" collapsed="false">
      <c r="A28" s="124" t="n">
        <v>25</v>
      </c>
      <c r="B28" s="124"/>
      <c r="C28" s="124"/>
      <c r="D28" s="124"/>
      <c r="E28" s="124"/>
      <c r="F28" s="124"/>
      <c r="G28" s="124"/>
      <c r="H28" s="124"/>
      <c r="I28" s="124"/>
      <c r="J28" s="127" t="n">
        <f aca="false">SUM(I28+J27)</f>
        <v>869.76</v>
      </c>
    </row>
    <row r="29" customFormat="false" ht="12.8" hidden="false" customHeight="false" outlineLevel="0" collapsed="false">
      <c r="A29" s="124" t="n">
        <v>26</v>
      </c>
      <c r="B29" s="124"/>
      <c r="C29" s="124"/>
      <c r="D29" s="124"/>
      <c r="E29" s="124"/>
      <c r="F29" s="124"/>
      <c r="G29" s="124"/>
      <c r="H29" s="124"/>
      <c r="I29" s="124"/>
      <c r="J29" s="127" t="n">
        <f aca="false">SUM(I29+J28)</f>
        <v>869.76</v>
      </c>
    </row>
    <row r="30" customFormat="false" ht="12.8" hidden="false" customHeight="false" outlineLevel="0" collapsed="false">
      <c r="A30" s="124" t="n">
        <v>27</v>
      </c>
      <c r="B30" s="124"/>
      <c r="C30" s="124"/>
      <c r="D30" s="124"/>
      <c r="E30" s="124"/>
      <c r="F30" s="124"/>
      <c r="G30" s="124"/>
      <c r="H30" s="124"/>
      <c r="I30" s="124"/>
      <c r="J30" s="127" t="n">
        <f aca="false">SUM(I30+J29)</f>
        <v>869.76</v>
      </c>
    </row>
    <row r="31" customFormat="false" ht="12.8" hidden="false" customHeight="false" outlineLevel="0" collapsed="false">
      <c r="A31" s="124" t="n">
        <v>28</v>
      </c>
      <c r="B31" s="124"/>
      <c r="C31" s="124"/>
      <c r="D31" s="124"/>
      <c r="E31" s="124"/>
      <c r="F31" s="124"/>
      <c r="G31" s="124"/>
      <c r="H31" s="124"/>
      <c r="I31" s="124"/>
      <c r="J31" s="127" t="n">
        <f aca="false">SUM(I31+J30)</f>
        <v>869.76</v>
      </c>
    </row>
    <row r="32" customFormat="false" ht="12.8" hidden="false" customHeight="false" outlineLevel="0" collapsed="false">
      <c r="A32" s="124" t="n">
        <v>29</v>
      </c>
      <c r="B32" s="124"/>
      <c r="C32" s="124"/>
      <c r="D32" s="124"/>
      <c r="E32" s="124"/>
      <c r="F32" s="124"/>
      <c r="G32" s="124"/>
      <c r="H32" s="124"/>
      <c r="I32" s="124"/>
      <c r="J32" s="127" t="n">
        <f aca="false">SUM(I32+J31)</f>
        <v>869.76</v>
      </c>
    </row>
    <row r="33" customFormat="false" ht="12.8" hidden="false" customHeight="false" outlineLevel="0" collapsed="false">
      <c r="A33" s="124" t="n">
        <v>30</v>
      </c>
      <c r="B33" s="124"/>
      <c r="C33" s="124"/>
      <c r="D33" s="124"/>
      <c r="E33" s="124"/>
      <c r="F33" s="124"/>
      <c r="G33" s="124"/>
      <c r="H33" s="124"/>
      <c r="I33" s="124"/>
      <c r="J33" s="127" t="n">
        <f aca="false">SUM(I33+J32)</f>
        <v>869.76</v>
      </c>
    </row>
    <row r="34" customFormat="false" ht="12.8" hidden="false" customHeight="false" outlineLevel="0" collapsed="false">
      <c r="A34" s="124" t="n">
        <v>31</v>
      </c>
      <c r="B34" s="124"/>
      <c r="C34" s="124"/>
      <c r="D34" s="124"/>
      <c r="E34" s="124"/>
      <c r="F34" s="124"/>
      <c r="G34" s="124"/>
      <c r="H34" s="124"/>
      <c r="I34" s="124"/>
      <c r="J34" s="127" t="n">
        <f aca="false">SUM(I34+J33)</f>
        <v>869.76</v>
      </c>
    </row>
    <row r="35" customFormat="false" ht="12.8" hidden="false" customHeight="false" outlineLevel="0" collapsed="false">
      <c r="A35" s="129"/>
      <c r="B35" s="130" t="n">
        <f aca="false">SUM(B4:B34)</f>
        <v>3</v>
      </c>
      <c r="C35" s="131" t="n">
        <f aca="false">SUM(C4:C34)</f>
        <v>0</v>
      </c>
      <c r="D35" s="131" t="n">
        <f aca="false">SUM(D4:D34)</f>
        <v>133</v>
      </c>
      <c r="E35" s="131" t="n">
        <f aca="false">SUM(E4:E34)</f>
        <v>1148.05</v>
      </c>
      <c r="F35" s="131" t="n">
        <f aca="false">SUM(F4:F34)</f>
        <v>1286.05</v>
      </c>
      <c r="G35" s="132"/>
      <c r="H35" s="131" t="n">
        <f aca="false">SUM(H4:H34)</f>
        <v>-416.29</v>
      </c>
      <c r="I35" s="133" t="s">
        <v>69</v>
      </c>
      <c r="J35" s="134" t="n">
        <f aca="false">SUM(J34)</f>
        <v>869.76</v>
      </c>
    </row>
    <row r="36" customFormat="false" ht="12.8" hidden="false" customHeight="false" outlineLevel="0" collapsed="false">
      <c r="A36" s="124"/>
      <c r="B36" s="124"/>
      <c r="C36" s="124"/>
      <c r="D36" s="124"/>
      <c r="E36" s="124"/>
    </row>
    <row r="37" customFormat="false" ht="12.8" hidden="false" customHeight="false" outlineLevel="0" collapsed="false">
      <c r="A37" s="124"/>
      <c r="B37" s="124"/>
      <c r="C37" s="124"/>
      <c r="D37" s="124"/>
      <c r="E37" s="124"/>
    </row>
  </sheetData>
  <mergeCells count="3">
    <mergeCell ref="A1:H1"/>
    <mergeCell ref="B2:F2"/>
    <mergeCell ref="H2:I2"/>
  </mergeCells>
  <conditionalFormatting sqref="B35:F35 H35:J35 A3:J34">
    <cfRule type="expression" priority="2" aboveAverage="0" equalAverage="0" bottom="0" percent="0" rank="0" text="" dxfId="7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18140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Alexandre Grego</dc:creator>
  <dc:description/>
  <dc:language>pt-BR</dc:language>
  <cp:lastModifiedBy/>
  <dcterms:modified xsi:type="dcterms:W3CDTF">2023-12-13T00:28:17Z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