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E8564152-69BA-41B5-9E3A-D93D7885A669}" xr6:coauthVersionLast="36" xr6:coauthVersionMax="36" xr10:uidLastSave="{00000000-0000-0000-0000-000000000000}"/>
  <bookViews>
    <workbookView xWindow="0" yWindow="0" windowWidth="28800" windowHeight="12225" xr2:uid="{D8788C4A-E2FA-49CF-A543-CED98B41C37F}"/>
  </bookViews>
  <sheets>
    <sheet name="Planilha3" sheetId="3" r:id="rId1"/>
    <sheet name="Planilha2" sheetId="4" r:id="rId2"/>
    <sheet name="Planilha1" sheetId="1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I20" i="1"/>
  <c r="I19" i="1"/>
  <c r="K20" i="1"/>
  <c r="I15" i="1"/>
</calcChain>
</file>

<file path=xl/sharedStrings.xml><?xml version="1.0" encoding="utf-8"?>
<sst xmlns="http://schemas.openxmlformats.org/spreadsheetml/2006/main" count="44" uniqueCount="22">
  <si>
    <t>Nome da Despesa</t>
  </si>
  <si>
    <t>Valor</t>
  </si>
  <si>
    <t xml:space="preserve">Grau de Importância </t>
  </si>
  <si>
    <t>Água</t>
  </si>
  <si>
    <t>Energia</t>
  </si>
  <si>
    <t>Internet</t>
  </si>
  <si>
    <t>Condomínio</t>
  </si>
  <si>
    <t>Apartamento</t>
  </si>
  <si>
    <t xml:space="preserve">Plano Celular </t>
  </si>
  <si>
    <t>Plano de Saúde</t>
  </si>
  <si>
    <t>Alta</t>
  </si>
  <si>
    <t>Baixa</t>
  </si>
  <si>
    <t>Total</t>
  </si>
  <si>
    <t>Custo Benefício</t>
  </si>
  <si>
    <t>Normal</t>
  </si>
  <si>
    <t>Caro</t>
  </si>
  <si>
    <t>Conta Itens</t>
  </si>
  <si>
    <t xml:space="preserve">Estimar Gastos </t>
  </si>
  <si>
    <t>Rótulos de Linha</t>
  </si>
  <si>
    <t>Total Geral</t>
  </si>
  <si>
    <t>Soma de Valor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</si>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</sst>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4" xfId="1" applyFont="1" applyBorder="1"/>
    <xf numFmtId="44" fontId="0" fillId="0" borderId="5" xfId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8" xfId="1" applyFont="1" applyBorder="1"/>
    <xf numFmtId="44" fontId="0" fillId="0" borderId="1" xfId="0" applyNumberFormat="1" applyBorder="1"/>
    <xf numFmtId="0" fontId="0" fillId="0" borderId="8" xfId="0" applyBorder="1"/>
    <xf numFmtId="0" fontId="0" fillId="0" borderId="1" xfId="0" applyFill="1" applyBorder="1"/>
    <xf numFmtId="0" fontId="2" fillId="0" borderId="4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6</xdr:row>
      <xdr:rowOff>28575</xdr:rowOff>
    </xdr:from>
    <xdr:to>
      <xdr:col>17</xdr:col>
      <xdr:colOff>209550</xdr:colOff>
      <xdr:row>28</xdr:row>
      <xdr:rowOff>117207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BEF83D-E6BB-4A96-B507-D60568899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1171575"/>
          <a:ext cx="7143750" cy="42796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26314583332" createdVersion="6" refreshedVersion="6" minRefreshableVersion="3" recordCount="7" xr:uid="{AAED6807-4007-48FE-A0C9-1CC0B060E238}">
  <cacheSource type="worksheet">
    <worksheetSource ref="H7:K14" sheet="Planilha1"/>
  </cacheSource>
  <cacheFields count="4">
    <cacheField name="Nome da Despesa" numFmtId="0">
      <sharedItems count="7">
        <s v="Água"/>
        <s v="Energia"/>
        <s v="Internet"/>
        <s v="Condomínio"/>
        <s v="Apartamento"/>
        <s v="Plano Celular "/>
        <s v="Plano de Saúde"/>
      </sharedItems>
    </cacheField>
    <cacheField name="Valor" numFmtId="44">
      <sharedItems containsSemiMixedTypes="0" containsString="0" containsNumber="1" minValue="79.8" maxValue="560"/>
    </cacheField>
    <cacheField name="Grau de Importância " numFmtId="0">
      <sharedItems count="2">
        <s v="Alta"/>
        <s v="Baixa"/>
      </sharedItems>
    </cacheField>
    <cacheField name="Custo Benefíc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79.8"/>
    <x v="0"/>
    <s v="Normal"/>
  </r>
  <r>
    <x v="1"/>
    <n v="110"/>
    <x v="0"/>
    <s v="Caro"/>
  </r>
  <r>
    <x v="2"/>
    <n v="79.900000000000006"/>
    <x v="1"/>
    <s v="Normal"/>
  </r>
  <r>
    <x v="3"/>
    <n v="300"/>
    <x v="0"/>
    <s v="Caro"/>
  </r>
  <r>
    <x v="4"/>
    <n v="560"/>
    <x v="0"/>
    <s v="Normal"/>
  </r>
  <r>
    <x v="5"/>
    <n v="120"/>
    <x v="1"/>
    <s v="Caro"/>
  </r>
  <r>
    <x v="6"/>
    <n v="400"/>
    <x v="0"/>
    <s v="Ca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F1F6C-C88A-4616-B434-D864A6699BBE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D12" firstHeaderRow="1" firstDataRow="2" firstDataCol="1"/>
  <pivotFields count="4">
    <pivotField axis="axisRow" showAll="0">
      <items count="8">
        <item x="0"/>
        <item x="4"/>
        <item x="3"/>
        <item x="1"/>
        <item x="2"/>
        <item x="5"/>
        <item x="6"/>
        <item t="default"/>
      </items>
    </pivotField>
    <pivotField dataField="1" numFmtId="44"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Valo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AA6D-9AE9-4901-AE96-18C5B3CB11F7}">
  <dimension ref="A1"/>
  <sheetViews>
    <sheetView tabSelected="1" workbookViewId="0">
      <selection activeCell="W24" sqref="W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5D6C-5A63-4BAE-8803-7C788B0F2007}">
  <dimension ref="A3:D12"/>
  <sheetViews>
    <sheetView workbookViewId="0">
      <selection activeCell="A3" sqref="A3:D12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" bestFit="1" customWidth="1"/>
    <col min="4" max="4" width="10.7109375" bestFit="1" customWidth="1"/>
  </cols>
  <sheetData>
    <row r="3" spans="1:4" x14ac:dyDescent="0.25">
      <c r="A3" s="12" t="s">
        <v>20</v>
      </c>
      <c r="B3" s="12" t="s">
        <v>21</v>
      </c>
    </row>
    <row r="4" spans="1:4" x14ac:dyDescent="0.25">
      <c r="A4" s="12" t="s">
        <v>18</v>
      </c>
      <c r="B4" t="s">
        <v>10</v>
      </c>
      <c r="C4" t="s">
        <v>11</v>
      </c>
      <c r="D4" t="s">
        <v>19</v>
      </c>
    </row>
    <row r="5" spans="1:4" x14ac:dyDescent="0.25">
      <c r="A5" s="13" t="s">
        <v>3</v>
      </c>
      <c r="B5" s="14">
        <v>79.8</v>
      </c>
      <c r="C5" s="14"/>
      <c r="D5" s="14">
        <v>79.8</v>
      </c>
    </row>
    <row r="6" spans="1:4" x14ac:dyDescent="0.25">
      <c r="A6" s="13" t="s">
        <v>7</v>
      </c>
      <c r="B6" s="14">
        <v>560</v>
      </c>
      <c r="C6" s="14"/>
      <c r="D6" s="14">
        <v>560</v>
      </c>
    </row>
    <row r="7" spans="1:4" x14ac:dyDescent="0.25">
      <c r="A7" s="13" t="s">
        <v>6</v>
      </c>
      <c r="B7" s="14">
        <v>300</v>
      </c>
      <c r="C7" s="14"/>
      <c r="D7" s="14">
        <v>300</v>
      </c>
    </row>
    <row r="8" spans="1:4" x14ac:dyDescent="0.25">
      <c r="A8" s="13" t="s">
        <v>4</v>
      </c>
      <c r="B8" s="14">
        <v>110</v>
      </c>
      <c r="C8" s="14"/>
      <c r="D8" s="14">
        <v>110</v>
      </c>
    </row>
    <row r="9" spans="1:4" x14ac:dyDescent="0.25">
      <c r="A9" s="13" t="s">
        <v>5</v>
      </c>
      <c r="B9" s="14"/>
      <c r="C9" s="14">
        <v>79.900000000000006</v>
      </c>
      <c r="D9" s="14">
        <v>79.900000000000006</v>
      </c>
    </row>
    <row r="10" spans="1:4" x14ac:dyDescent="0.25">
      <c r="A10" s="13" t="s">
        <v>8</v>
      </c>
      <c r="B10" s="14"/>
      <c r="C10" s="14">
        <v>120</v>
      </c>
      <c r="D10" s="14">
        <v>120</v>
      </c>
    </row>
    <row r="11" spans="1:4" x14ac:dyDescent="0.25">
      <c r="A11" s="13" t="s">
        <v>9</v>
      </c>
      <c r="B11" s="14">
        <v>400</v>
      </c>
      <c r="C11" s="14"/>
      <c r="D11" s="14">
        <v>400</v>
      </c>
    </row>
    <row r="12" spans="1:4" x14ac:dyDescent="0.25">
      <c r="A12" s="13" t="s">
        <v>19</v>
      </c>
      <c r="B12" s="14">
        <v>1449.8</v>
      </c>
      <c r="C12" s="14">
        <v>199.9</v>
      </c>
      <c r="D12" s="14">
        <v>1649.7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360B-06F2-4C08-A912-314591B53FEA}">
  <dimension ref="G6:K20"/>
  <sheetViews>
    <sheetView workbookViewId="0">
      <selection activeCell="H7" sqref="H7:K14"/>
    </sheetView>
  </sheetViews>
  <sheetFormatPr defaultRowHeight="15" x14ac:dyDescent="0.25"/>
  <cols>
    <col min="8" max="8" width="17" bestFit="1" customWidth="1"/>
    <col min="9" max="9" width="16" customWidth="1"/>
    <col min="10" max="10" width="23" customWidth="1"/>
    <col min="11" max="11" width="15" bestFit="1" customWidth="1"/>
  </cols>
  <sheetData>
    <row r="6" spans="7:11" ht="15.75" thickBot="1" x14ac:dyDescent="0.3">
      <c r="H6" s="3"/>
      <c r="I6" s="3"/>
      <c r="J6" s="3"/>
    </row>
    <row r="7" spans="7:11" ht="15.75" thickBot="1" x14ac:dyDescent="0.3">
      <c r="G7" s="3"/>
      <c r="H7" s="1" t="s">
        <v>0</v>
      </c>
      <c r="I7" s="10" t="s">
        <v>1</v>
      </c>
      <c r="J7" s="2" t="s">
        <v>2</v>
      </c>
      <c r="K7" s="11" t="s">
        <v>13</v>
      </c>
    </row>
    <row r="8" spans="7:11" x14ac:dyDescent="0.25">
      <c r="H8" s="5" t="s">
        <v>3</v>
      </c>
      <c r="I8" s="9">
        <v>79.8</v>
      </c>
      <c r="J8" s="7" t="s">
        <v>10</v>
      </c>
      <c r="K8" s="5" t="s">
        <v>14</v>
      </c>
    </row>
    <row r="9" spans="7:11" x14ac:dyDescent="0.25">
      <c r="H9" s="4" t="s">
        <v>4</v>
      </c>
      <c r="I9" s="8">
        <v>110</v>
      </c>
      <c r="J9" s="6" t="s">
        <v>10</v>
      </c>
      <c r="K9" s="4" t="s">
        <v>15</v>
      </c>
    </row>
    <row r="10" spans="7:11" x14ac:dyDescent="0.25">
      <c r="H10" s="4" t="s">
        <v>5</v>
      </c>
      <c r="I10" s="8">
        <v>79.900000000000006</v>
      </c>
      <c r="J10" s="6" t="s">
        <v>11</v>
      </c>
      <c r="K10" s="4" t="s">
        <v>14</v>
      </c>
    </row>
    <row r="11" spans="7:11" x14ac:dyDescent="0.25">
      <c r="H11" s="4" t="s">
        <v>6</v>
      </c>
      <c r="I11" s="8">
        <v>300</v>
      </c>
      <c r="J11" s="7" t="s">
        <v>10</v>
      </c>
      <c r="K11" s="4" t="s">
        <v>15</v>
      </c>
    </row>
    <row r="12" spans="7:11" x14ac:dyDescent="0.25">
      <c r="H12" s="4" t="s">
        <v>7</v>
      </c>
      <c r="I12" s="8">
        <v>560</v>
      </c>
      <c r="J12" s="7" t="s">
        <v>10</v>
      </c>
      <c r="K12" s="4" t="s">
        <v>14</v>
      </c>
    </row>
    <row r="13" spans="7:11" x14ac:dyDescent="0.25">
      <c r="H13" s="4" t="s">
        <v>8</v>
      </c>
      <c r="I13" s="8">
        <v>120</v>
      </c>
      <c r="J13" s="7" t="s">
        <v>11</v>
      </c>
      <c r="K13" s="4" t="s">
        <v>15</v>
      </c>
    </row>
    <row r="14" spans="7:11" ht="15.75" thickBot="1" x14ac:dyDescent="0.3">
      <c r="H14" s="17" t="s">
        <v>9</v>
      </c>
      <c r="I14" s="15">
        <v>400</v>
      </c>
      <c r="J14" s="7" t="s">
        <v>10</v>
      </c>
      <c r="K14" s="4" t="s">
        <v>15</v>
      </c>
    </row>
    <row r="15" spans="7:11" ht="15.75" thickBot="1" x14ac:dyDescent="0.3">
      <c r="H15" s="18" t="s">
        <v>12</v>
      </c>
      <c r="I15" s="16">
        <f>SUM(I8:I14)</f>
        <v>1649.7</v>
      </c>
    </row>
    <row r="18" spans="7:11" x14ac:dyDescent="0.25">
      <c r="G18" s="3"/>
      <c r="H18" s="19" t="s">
        <v>16</v>
      </c>
      <c r="I18" s="4"/>
      <c r="J18" s="4"/>
      <c r="K18" s="19" t="s">
        <v>17</v>
      </c>
    </row>
    <row r="19" spans="7:11" x14ac:dyDescent="0.25">
      <c r="H19" s="19" t="s">
        <v>11</v>
      </c>
      <c r="I19" s="4">
        <f>COUNTIF(J8:J14,H19)</f>
        <v>2</v>
      </c>
      <c r="J19" s="4"/>
      <c r="K19" s="8">
        <f>SUMIF(J8:J14,H19,I8:I14)</f>
        <v>199.9</v>
      </c>
    </row>
    <row r="20" spans="7:11" x14ac:dyDescent="0.25">
      <c r="H20" s="19" t="s">
        <v>10</v>
      </c>
      <c r="I20" s="4">
        <f>COUNTIF(J8:J14,H20)</f>
        <v>5</v>
      </c>
      <c r="J20" s="4"/>
      <c r="K20" s="8">
        <f>SUMIF($J$8:$J$14,H20,$I$8:$I$14)</f>
        <v>1449.8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Planilha2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2023-08-25T00:28:50Z</dcterms:created>
  <dcterms:modified xsi:type="dcterms:W3CDTF">2023-08-25T01:15:28Z</dcterms:modified>
</cp:coreProperties>
</file>