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s Facine\Desktop\Compilados\Sys_BookLend\Documentos\"/>
    </mc:Choice>
  </mc:AlternateContent>
  <xr:revisionPtr revIDLastSave="0" documentId="8_{70E74C75-7761-4FBD-9441-45D884F0AE99}" xr6:coauthVersionLast="47" xr6:coauthVersionMax="47" xr10:uidLastSave="{00000000-0000-0000-0000-000000000000}"/>
  <bookViews>
    <workbookView xWindow="-108" yWindow="-108" windowWidth="23256" windowHeight="13176" xr2:uid="{8D7EAC17-694A-4ABD-816C-9D5BC148E154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9" i="1" l="1"/>
  <c r="D58" i="1"/>
  <c r="D40" i="1"/>
  <c r="E59" i="1"/>
  <c r="F59" i="1" s="1"/>
  <c r="E58" i="1"/>
  <c r="F58" i="1" s="1"/>
  <c r="E49" i="1"/>
  <c r="E40" i="1"/>
  <c r="F40" i="1" s="1"/>
  <c r="E10" i="1"/>
  <c r="F10" i="1" s="1"/>
  <c r="D47" i="1"/>
  <c r="E47" i="1" s="1"/>
  <c r="F47" i="1" s="1"/>
  <c r="D46" i="1"/>
  <c r="E46" i="1" s="1"/>
  <c r="F46" i="1" s="1"/>
  <c r="D37" i="1"/>
  <c r="E37" i="1" s="1"/>
  <c r="F37" i="1" s="1"/>
  <c r="D30" i="1"/>
  <c r="E30" i="1" s="1"/>
  <c r="F30" i="1" s="1"/>
  <c r="D29" i="1"/>
  <c r="E29" i="1" s="1"/>
  <c r="F29" i="1" s="1"/>
  <c r="D27" i="1"/>
  <c r="F27" i="1" s="1"/>
  <c r="D66" i="1"/>
  <c r="E66" i="1" s="1"/>
  <c r="F66" i="1" s="1"/>
  <c r="D65" i="1"/>
  <c r="E65" i="1" s="1"/>
  <c r="F65" i="1" s="1"/>
  <c r="D64" i="1"/>
  <c r="E64" i="1" s="1"/>
  <c r="F64" i="1" s="1"/>
  <c r="D62" i="1"/>
  <c r="F62" i="1" s="1"/>
  <c r="D39" i="1"/>
  <c r="E39" i="1" s="1"/>
  <c r="F39" i="1" s="1"/>
  <c r="D38" i="1"/>
  <c r="E38" i="1" s="1"/>
  <c r="F38" i="1" s="1"/>
  <c r="D36" i="1"/>
  <c r="E36" i="1" s="1"/>
  <c r="F36" i="1" s="1"/>
  <c r="D34" i="1"/>
  <c r="F34" i="1" s="1"/>
  <c r="D24" i="1"/>
  <c r="E24" i="1" s="1"/>
  <c r="F24" i="1" s="1"/>
  <c r="D23" i="1"/>
  <c r="E23" i="1" s="1"/>
  <c r="F23" i="1" s="1"/>
  <c r="D21" i="1"/>
  <c r="F21" i="1" s="1"/>
  <c r="D50" i="1"/>
  <c r="E50" i="1" s="1"/>
  <c r="F50" i="1" s="1"/>
  <c r="F49" i="1"/>
  <c r="D48" i="1"/>
  <c r="E48" i="1" s="1"/>
  <c r="F48" i="1" s="1"/>
  <c r="D45" i="1"/>
  <c r="E45" i="1" s="1"/>
  <c r="F45" i="1" s="1"/>
  <c r="D43" i="1"/>
  <c r="F43" i="1" s="1"/>
  <c r="D53" i="1"/>
  <c r="F53" i="1" s="1"/>
  <c r="D55" i="1"/>
  <c r="E55" i="1" s="1"/>
  <c r="F55" i="1" s="1"/>
  <c r="D56" i="1"/>
  <c r="E56" i="1" s="1"/>
  <c r="F56" i="1" s="1"/>
  <c r="D57" i="1"/>
  <c r="E57" i="1" s="1"/>
  <c r="F57" i="1" s="1"/>
  <c r="D18" i="1"/>
  <c r="E18" i="1" s="1"/>
  <c r="F18" i="1" s="1"/>
  <c r="D17" i="1"/>
  <c r="E17" i="1" s="1"/>
  <c r="F17" i="1" s="1"/>
  <c r="D16" i="1"/>
  <c r="E16" i="1" s="1"/>
  <c r="F16" i="1" s="1"/>
  <c r="D15" i="1"/>
  <c r="E15" i="1" s="1"/>
  <c r="F15" i="1" s="1"/>
  <c r="D13" i="1"/>
  <c r="F13" i="1" s="1"/>
  <c r="D9" i="1"/>
  <c r="E9" i="1" s="1"/>
  <c r="F9" i="1" s="1"/>
  <c r="D8" i="1"/>
  <c r="E8" i="1" s="1"/>
  <c r="F8" i="1" s="1"/>
  <c r="D7" i="1"/>
  <c r="E7" i="1" s="1"/>
  <c r="F7" i="1" s="1"/>
  <c r="D6" i="1"/>
  <c r="E6" i="1" s="1"/>
  <c r="F6" i="1" s="1"/>
  <c r="D5" i="1"/>
  <c r="E5" i="1" s="1"/>
  <c r="F5" i="1" s="1"/>
  <c r="D3" i="1"/>
  <c r="F3" i="1" s="1"/>
</calcChain>
</file>

<file path=xl/sharedStrings.xml><?xml version="1.0" encoding="utf-8"?>
<sst xmlns="http://schemas.openxmlformats.org/spreadsheetml/2006/main" count="186" uniqueCount="68">
  <si>
    <t>TABELAS</t>
  </si>
  <si>
    <t>CLASSES</t>
  </si>
  <si>
    <t>FORMULÁRIOS</t>
  </si>
  <si>
    <t>TB_ASSOCIADO</t>
  </si>
  <si>
    <t>DESCRIÇÃO</t>
  </si>
  <si>
    <t>OK</t>
  </si>
  <si>
    <t>CAMPO</t>
  </si>
  <si>
    <t>TIPO</t>
  </si>
  <si>
    <t>ATRIBUTO</t>
  </si>
  <si>
    <t>MÉTODO</t>
  </si>
  <si>
    <t>PK</t>
  </si>
  <si>
    <t>I_COD_ASSOCIADO</t>
  </si>
  <si>
    <t>INT</t>
  </si>
  <si>
    <t>Chave Primária da tabela de Usuario.</t>
  </si>
  <si>
    <t>S_NM_ASSOCIADO</t>
  </si>
  <si>
    <t>VARCHAR(35)</t>
  </si>
  <si>
    <t>UserName do Usuario</t>
  </si>
  <si>
    <t>S_GEN_ASSOCIADO</t>
  </si>
  <si>
    <t>VARCHAR(1)</t>
  </si>
  <si>
    <t>Password do Usuario.</t>
  </si>
  <si>
    <t>S_MAIL_ASSOCIADO</t>
  </si>
  <si>
    <t>Chave Primária da tabela de Professor.</t>
  </si>
  <si>
    <t>S_CEL_ASSOCIADO</t>
  </si>
  <si>
    <t>VARCHAR(15)</t>
  </si>
  <si>
    <t>Chave Estrangeira da tabela de Pessoa.</t>
  </si>
  <si>
    <t>S_CPF_ASSOCIADO</t>
  </si>
  <si>
    <t>VARCHAR(14)</t>
  </si>
  <si>
    <t>v_CPF_Associado</t>
  </si>
  <si>
    <t>Nome do Professor da tabela de Professor.</t>
  </si>
  <si>
    <t>TB_FUNCIONARIO</t>
  </si>
  <si>
    <t>I_COD_FUNCIONARIO</t>
  </si>
  <si>
    <t>Chave Primária da tabela de Competência.</t>
  </si>
  <si>
    <t>S_NM_FUNCIONARIO</t>
  </si>
  <si>
    <t>Chave Estrangeira da tabela de Professor.</t>
  </si>
  <si>
    <t>S_LOG_FUNCIONARIO</t>
  </si>
  <si>
    <t>Chave Estrangeira da tabela de UC.</t>
  </si>
  <si>
    <t>S_PASS_FUNCIONARIO</t>
  </si>
  <si>
    <t>VARCHAR(32)</t>
  </si>
  <si>
    <t>Nome do curso da tabela de Curso.</t>
  </si>
  <si>
    <t>TB_GENERO</t>
  </si>
  <si>
    <t>I_COD_GENERO</t>
  </si>
  <si>
    <t>S_TIT_GENERO</t>
  </si>
  <si>
    <t>TB_NACIONALIDADE</t>
  </si>
  <si>
    <t>I_COD_NACIONALIDADE</t>
  </si>
  <si>
    <t>S_TIT_NACIONALIDADE</t>
  </si>
  <si>
    <t>TB_AUTOR</t>
  </si>
  <si>
    <t>I_COD_AUTOR</t>
  </si>
  <si>
    <t>FK</t>
  </si>
  <si>
    <t>S_NM_AUTOR</t>
  </si>
  <si>
    <t>S_GEN_AUTOR</t>
  </si>
  <si>
    <t>DT_NAS_AUTOR</t>
  </si>
  <si>
    <t>DATETIME</t>
  </si>
  <si>
    <t>TB_LIVRO</t>
  </si>
  <si>
    <t>I_COD_LIVRO</t>
  </si>
  <si>
    <t>S_TIT_LIVRO</t>
  </si>
  <si>
    <t>S_ISBN_LIVRO</t>
  </si>
  <si>
    <t>VARCHAR(9)</t>
  </si>
  <si>
    <t>v_ISBN_Livro</t>
  </si>
  <si>
    <t>S_LANG_LIVRO</t>
  </si>
  <si>
    <t>VARCHAR(25)</t>
  </si>
  <si>
    <t>TB_EMPRESTIMO</t>
  </si>
  <si>
    <t>I_COD_EMPRESTIMO</t>
  </si>
  <si>
    <t>DT_EMP_EMPRESTIMO</t>
  </si>
  <si>
    <t>DateTime</t>
  </si>
  <si>
    <t>DT_DEV_EMPRESTIMO</t>
  </si>
  <si>
    <t>TB_ITEM</t>
  </si>
  <si>
    <t>I_COD_ITEM</t>
  </si>
  <si>
    <t>Motivo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</si>
</sst>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FCA"/>
      <color rgb="FFFF66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86E1-899A-4FE5-AE92-E5D4CF39E18E}">
  <sheetPr codeName="Planilha1"/>
  <dimension ref="A2:H85"/>
  <sheetViews>
    <sheetView showGridLines="0" tabSelected="1" topLeftCell="B1" zoomScale="145" zoomScaleNormal="145" workbookViewId="0">
      <pane ySplit="2" topLeftCell="B51" activePane="bottomLeft" state="frozen"/>
      <selection pane="bottomLeft" activeCell="D60" sqref="D60"/>
    </sheetView>
  </sheetViews>
  <sheetFormatPr defaultRowHeight="14.45"/>
  <cols>
    <col min="1" max="1" width="9.140625" style="5"/>
    <col min="2" max="2" width="24.85546875" bestFit="1" customWidth="1"/>
    <col min="3" max="3" width="14.140625" bestFit="1" customWidth="1"/>
    <col min="4" max="4" width="22" bestFit="1" customWidth="1"/>
    <col min="5" max="5" width="19.85546875" bestFit="1" customWidth="1"/>
    <col min="6" max="6" width="21.7109375" bestFit="1" customWidth="1"/>
    <col min="7" max="7" width="73" bestFit="1" customWidth="1"/>
    <col min="8" max="8" width="26.5703125" bestFit="1" customWidth="1"/>
  </cols>
  <sheetData>
    <row r="2" spans="1:7" ht="27" customHeight="1">
      <c r="B2" s="11" t="s">
        <v>0</v>
      </c>
      <c r="C2" s="11"/>
      <c r="D2" s="11" t="s">
        <v>1</v>
      </c>
      <c r="E2" s="11"/>
      <c r="F2" s="4" t="s">
        <v>2</v>
      </c>
    </row>
    <row r="3" spans="1:7">
      <c r="B3" s="16" t="s">
        <v>3</v>
      </c>
      <c r="C3" s="16"/>
      <c r="D3" s="16" t="str">
        <f>PROPER(MID(B3,4,LEN(B3)))</f>
        <v>Associado</v>
      </c>
      <c r="E3" s="16"/>
      <c r="F3" s="14" t="str">
        <f>"frm_"&amp;D3</f>
        <v>frm_Associado</v>
      </c>
      <c r="G3" s="3" t="s">
        <v>4</v>
      </c>
    </row>
    <row r="4" spans="1:7">
      <c r="A4" s="5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17"/>
      <c r="G4" s="9"/>
    </row>
    <row r="5" spans="1:7">
      <c r="A5" s="6" t="s">
        <v>10</v>
      </c>
      <c r="B5" s="7" t="s">
        <v>11</v>
      </c>
      <c r="C5" s="7" t="s">
        <v>12</v>
      </c>
      <c r="D5" s="7" t="str">
        <f>"v_"&amp;PROPER(MID(B5,3,LEN(B5)))</f>
        <v>v_Cod_Associado</v>
      </c>
      <c r="E5" s="7" t="str">
        <f>PROPER(MID(D5,3,LEN(D5)))</f>
        <v>Cod_Associado</v>
      </c>
      <c r="F5" s="7" t="str">
        <f t="shared" ref="F5:F7" si="0">"tbox_"&amp;E5</f>
        <v>tbox_Cod_Associado</v>
      </c>
      <c r="G5" s="8" t="s">
        <v>13</v>
      </c>
    </row>
    <row r="6" spans="1:7">
      <c r="B6" s="7" t="s">
        <v>14</v>
      </c>
      <c r="C6" s="7" t="s">
        <v>15</v>
      </c>
      <c r="D6" s="7" t="str">
        <f>"v_"&amp;PROPER(MID(B6,3,LEN(B6)))</f>
        <v>v_Nm_Associado</v>
      </c>
      <c r="E6" s="7" t="str">
        <f t="shared" ref="E6:E7" si="1">PROPER(MID(D6,3,LEN(D6)))</f>
        <v>Nm_Associado</v>
      </c>
      <c r="F6" s="7" t="str">
        <f t="shared" si="0"/>
        <v>tbox_Nm_Associado</v>
      </c>
      <c r="G6" s="8" t="s">
        <v>16</v>
      </c>
    </row>
    <row r="7" spans="1:7">
      <c r="B7" s="7" t="s">
        <v>17</v>
      </c>
      <c r="C7" s="7" t="s">
        <v>18</v>
      </c>
      <c r="D7" s="7" t="str">
        <f>"v_"&amp;PROPER(MID(B7,3,LEN(B7)))</f>
        <v>v_Gen_Associado</v>
      </c>
      <c r="E7" s="7" t="str">
        <f t="shared" si="1"/>
        <v>Gen_Associado</v>
      </c>
      <c r="F7" s="7" t="str">
        <f t="shared" si="0"/>
        <v>tbox_Gen_Associado</v>
      </c>
      <c r="G7" s="8" t="s">
        <v>19</v>
      </c>
    </row>
    <row r="8" spans="1:7">
      <c r="A8" s="6"/>
      <c r="B8" s="7" t="s">
        <v>20</v>
      </c>
      <c r="C8" s="7" t="s">
        <v>15</v>
      </c>
      <c r="D8" s="7" t="str">
        <f>"v_"&amp;PROPER(MID(B8,3,LEN(B8)))</f>
        <v>v_Mail_Associado</v>
      </c>
      <c r="E8" s="7" t="str">
        <f>PROPER(MID(D8,3,LEN(D8)))</f>
        <v>Mail_Associado</v>
      </c>
      <c r="F8" s="7" t="str">
        <f t="shared" ref="F8:F10" si="2">"tbox_"&amp;E8</f>
        <v>tbox_Mail_Associado</v>
      </c>
      <c r="G8" s="8" t="s">
        <v>21</v>
      </c>
    </row>
    <row r="9" spans="1:7">
      <c r="A9" s="6"/>
      <c r="B9" s="7" t="s">
        <v>22</v>
      </c>
      <c r="C9" s="7" t="s">
        <v>23</v>
      </c>
      <c r="D9" s="7" t="str">
        <f t="shared" ref="D9" si="3">"v_"&amp;PROPER(MID(B9,3,LEN(B9)))</f>
        <v>v_Cel_Associado</v>
      </c>
      <c r="E9" s="7" t="str">
        <f t="shared" ref="E9" si="4">PROPER(MID(D9,3,LEN(D9)))</f>
        <v>Cel_Associado</v>
      </c>
      <c r="F9" s="7" t="str">
        <f t="shared" si="2"/>
        <v>tbox_Cel_Associado</v>
      </c>
      <c r="G9" s="8" t="s">
        <v>24</v>
      </c>
    </row>
    <row r="10" spans="1:7">
      <c r="B10" s="7" t="s">
        <v>25</v>
      </c>
      <c r="C10" s="7" t="s">
        <v>26</v>
      </c>
      <c r="D10" s="7" t="s">
        <v>27</v>
      </c>
      <c r="E10" s="7" t="str">
        <f>MID(D10,3,LEN(D10))</f>
        <v>CPF_Associado</v>
      </c>
      <c r="F10" s="7" t="str">
        <f t="shared" si="2"/>
        <v>tbox_CPF_Associado</v>
      </c>
      <c r="G10" s="8" t="s">
        <v>28</v>
      </c>
    </row>
    <row r="13" spans="1:7">
      <c r="B13" s="16" t="s">
        <v>29</v>
      </c>
      <c r="C13" s="16"/>
      <c r="D13" s="16" t="str">
        <f>PROPER(MID(B13,4,LEN(B13)))</f>
        <v>Funcionario</v>
      </c>
      <c r="E13" s="16"/>
      <c r="F13" s="14" t="str">
        <f>"frm_"&amp;D13</f>
        <v>frm_Funcionario</v>
      </c>
      <c r="G13" s="3" t="s">
        <v>4</v>
      </c>
    </row>
    <row r="14" spans="1:7">
      <c r="A14" s="5" t="s">
        <v>5</v>
      </c>
      <c r="B14" s="3" t="s">
        <v>6</v>
      </c>
      <c r="C14" s="3" t="s">
        <v>7</v>
      </c>
      <c r="D14" s="3" t="s">
        <v>8</v>
      </c>
      <c r="E14" s="3" t="s">
        <v>9</v>
      </c>
      <c r="F14" s="15"/>
      <c r="G14" s="3"/>
    </row>
    <row r="15" spans="1:7">
      <c r="A15" s="6" t="s">
        <v>10</v>
      </c>
      <c r="B15" s="2" t="s">
        <v>30</v>
      </c>
      <c r="C15" s="2" t="s">
        <v>12</v>
      </c>
      <c r="D15" s="2" t="str">
        <f>"v_"&amp;PROPER(MID(B15,3,LEN(B15)))</f>
        <v>v_Cod_Funcionario</v>
      </c>
      <c r="E15" s="2" t="str">
        <f>PROPER(MID(D15,3,LEN(D15)))</f>
        <v>Cod_Funcionario</v>
      </c>
      <c r="F15" s="2" t="str">
        <f t="shared" ref="F15:F17" si="5">"tbox_"&amp;E15</f>
        <v>tbox_Cod_Funcionario</v>
      </c>
      <c r="G15" s="1" t="s">
        <v>31</v>
      </c>
    </row>
    <row r="16" spans="1:7">
      <c r="A16" s="6"/>
      <c r="B16" s="2" t="s">
        <v>32</v>
      </c>
      <c r="C16" s="2" t="s">
        <v>15</v>
      </c>
      <c r="D16" s="2" t="str">
        <f>"v_"&amp;PROPER(MID(B16,3,LEN(B16)))</f>
        <v>v_Nm_Funcionario</v>
      </c>
      <c r="E16" s="2" t="str">
        <f t="shared" ref="E16:E17" si="6">PROPER(MID(D16,3,LEN(D16)))</f>
        <v>Nm_Funcionario</v>
      </c>
      <c r="F16" s="2" t="str">
        <f t="shared" si="5"/>
        <v>tbox_Nm_Funcionario</v>
      </c>
      <c r="G16" s="1" t="s">
        <v>33</v>
      </c>
    </row>
    <row r="17" spans="1:7">
      <c r="A17" s="6"/>
      <c r="B17" s="2" t="s">
        <v>34</v>
      </c>
      <c r="C17" s="2" t="s">
        <v>23</v>
      </c>
      <c r="D17" s="2" t="str">
        <f>"v_"&amp;PROPER(MID(B17,3,LEN(B17)))</f>
        <v>v_Log_Funcionario</v>
      </c>
      <c r="E17" s="2" t="str">
        <f t="shared" si="6"/>
        <v>Log_Funcionario</v>
      </c>
      <c r="F17" s="2" t="str">
        <f t="shared" si="5"/>
        <v>tbox_Log_Funcionario</v>
      </c>
      <c r="G17" s="1" t="s">
        <v>35</v>
      </c>
    </row>
    <row r="18" spans="1:7">
      <c r="B18" s="2" t="s">
        <v>36</v>
      </c>
      <c r="C18" s="2" t="s">
        <v>37</v>
      </c>
      <c r="D18" s="2" t="str">
        <f>"v_"&amp;PROPER(MID(B18,3,LEN(B18)))</f>
        <v>v_Pass_Funcionario</v>
      </c>
      <c r="E18" s="2" t="str">
        <f t="shared" ref="E18" si="7">PROPER(MID(D18,3,LEN(D18)))</f>
        <v>Pass_Funcionario</v>
      </c>
      <c r="F18" s="2" t="str">
        <f>"tbox_"&amp;E18</f>
        <v>tbox_Pass_Funcionario</v>
      </c>
      <c r="G18" s="1" t="s">
        <v>38</v>
      </c>
    </row>
    <row r="19" spans="1:7">
      <c r="B19" s="10"/>
      <c r="C19" s="10"/>
      <c r="D19" s="10"/>
      <c r="E19" s="10"/>
      <c r="F19" s="10"/>
    </row>
    <row r="21" spans="1:7">
      <c r="B21" s="16" t="s">
        <v>39</v>
      </c>
      <c r="C21" s="16"/>
      <c r="D21" s="16" t="str">
        <f>PROPER(MID(B21,4,LEN(B21)))</f>
        <v>Genero</v>
      </c>
      <c r="E21" s="16"/>
      <c r="F21" s="14" t="str">
        <f>"frm_"&amp;D21</f>
        <v>frm_Genero</v>
      </c>
      <c r="G21" s="3" t="s">
        <v>4</v>
      </c>
    </row>
    <row r="22" spans="1:7">
      <c r="A22" s="5" t="s">
        <v>5</v>
      </c>
      <c r="B22" s="3" t="s">
        <v>6</v>
      </c>
      <c r="C22" s="3" t="s">
        <v>7</v>
      </c>
      <c r="D22" s="3" t="s">
        <v>8</v>
      </c>
      <c r="E22" s="3" t="s">
        <v>9</v>
      </c>
      <c r="F22" s="15"/>
      <c r="G22" s="3"/>
    </row>
    <row r="23" spans="1:7">
      <c r="A23" s="6" t="s">
        <v>10</v>
      </c>
      <c r="B23" s="2" t="s">
        <v>40</v>
      </c>
      <c r="C23" s="2" t="s">
        <v>12</v>
      </c>
      <c r="D23" s="2" t="str">
        <f>"v_"&amp;PROPER(MID(B23,3,LEN(B23)))</f>
        <v>v_Cod_Genero</v>
      </c>
      <c r="E23" s="2" t="str">
        <f>PROPER(MID(D23,3,LEN(D23)))</f>
        <v>Cod_Genero</v>
      </c>
      <c r="F23" s="2" t="str">
        <f t="shared" ref="F23:F24" si="8">"tbox_"&amp;E23</f>
        <v>tbox_Cod_Genero</v>
      </c>
      <c r="G23" s="1" t="s">
        <v>31</v>
      </c>
    </row>
    <row r="24" spans="1:7">
      <c r="A24" s="6"/>
      <c r="B24" s="2" t="s">
        <v>41</v>
      </c>
      <c r="C24" s="2" t="s">
        <v>15</v>
      </c>
      <c r="D24" s="2" t="str">
        <f>"v_"&amp;PROPER(MID(B24,3,LEN(B24)))</f>
        <v>v_Tit_Genero</v>
      </c>
      <c r="E24" s="2" t="str">
        <f t="shared" ref="E24" si="9">PROPER(MID(D24,3,LEN(D24)))</f>
        <v>Tit_Genero</v>
      </c>
      <c r="F24" s="2" t="str">
        <f t="shared" si="8"/>
        <v>tbox_Tit_Genero</v>
      </c>
      <c r="G24" s="1" t="s">
        <v>33</v>
      </c>
    </row>
    <row r="27" spans="1:7">
      <c r="B27" s="16" t="s">
        <v>42</v>
      </c>
      <c r="C27" s="16"/>
      <c r="D27" s="16" t="str">
        <f>PROPER(MID(B27,4,LEN(B27)))</f>
        <v>Nacionalidade</v>
      </c>
      <c r="E27" s="16"/>
      <c r="F27" s="14" t="str">
        <f>"frm_"&amp;D27</f>
        <v>frm_Nacionalidade</v>
      </c>
      <c r="G27" s="3" t="s">
        <v>4</v>
      </c>
    </row>
    <row r="28" spans="1:7">
      <c r="A28" s="5" t="s">
        <v>5</v>
      </c>
      <c r="B28" s="3" t="s">
        <v>6</v>
      </c>
      <c r="C28" s="3" t="s">
        <v>7</v>
      </c>
      <c r="D28" s="3" t="s">
        <v>8</v>
      </c>
      <c r="E28" s="3" t="s">
        <v>9</v>
      </c>
      <c r="F28" s="15"/>
      <c r="G28" s="3"/>
    </row>
    <row r="29" spans="1:7">
      <c r="A29" s="6" t="s">
        <v>10</v>
      </c>
      <c r="B29" s="2" t="s">
        <v>43</v>
      </c>
      <c r="C29" s="2" t="s">
        <v>12</v>
      </c>
      <c r="D29" s="2" t="str">
        <f>"v_"&amp;PROPER(MID(B29,3,LEN(B29)))</f>
        <v>v_Cod_Nacionalidade</v>
      </c>
      <c r="E29" s="2" t="str">
        <f>PROPER(MID(D29,3,LEN(D29)))</f>
        <v>Cod_Nacionalidade</v>
      </c>
      <c r="F29" s="2" t="str">
        <f t="shared" ref="F29:F30" si="10">"tbox_"&amp;E29</f>
        <v>tbox_Cod_Nacionalidade</v>
      </c>
      <c r="G29" s="1" t="s">
        <v>31</v>
      </c>
    </row>
    <row r="30" spans="1:7">
      <c r="A30" s="6"/>
      <c r="B30" s="2" t="s">
        <v>44</v>
      </c>
      <c r="C30" s="2" t="s">
        <v>15</v>
      </c>
      <c r="D30" s="2" t="str">
        <f>"v_"&amp;PROPER(MID(B30,3,LEN(B30)))</f>
        <v>v_Tit_Nacionalidade</v>
      </c>
      <c r="E30" s="2" t="str">
        <f t="shared" ref="E30" si="11">PROPER(MID(D30,3,LEN(D30)))</f>
        <v>Tit_Nacionalidade</v>
      </c>
      <c r="F30" s="2" t="str">
        <f t="shared" si="10"/>
        <v>tbox_Tit_Nacionalidade</v>
      </c>
      <c r="G30" s="1" t="s">
        <v>33</v>
      </c>
    </row>
    <row r="34" spans="1:7">
      <c r="B34" s="16" t="s">
        <v>45</v>
      </c>
      <c r="C34" s="16"/>
      <c r="D34" s="16" t="str">
        <f>PROPER(MID(B34,4,LEN(B34)))</f>
        <v>Autor</v>
      </c>
      <c r="E34" s="16"/>
      <c r="F34" s="14" t="str">
        <f>"frm_"&amp;D34</f>
        <v>frm_Autor</v>
      </c>
      <c r="G34" s="3" t="s">
        <v>4</v>
      </c>
    </row>
    <row r="35" spans="1:7">
      <c r="A35" s="5" t="s">
        <v>5</v>
      </c>
      <c r="B35" s="3" t="s">
        <v>6</v>
      </c>
      <c r="C35" s="3" t="s">
        <v>7</v>
      </c>
      <c r="D35" s="3" t="s">
        <v>8</v>
      </c>
      <c r="E35" s="3" t="s">
        <v>9</v>
      </c>
      <c r="F35" s="15"/>
      <c r="G35" s="3"/>
    </row>
    <row r="36" spans="1:7">
      <c r="A36" s="6" t="s">
        <v>10</v>
      </c>
      <c r="B36" s="2" t="s">
        <v>46</v>
      </c>
      <c r="C36" s="2" t="s">
        <v>12</v>
      </c>
      <c r="D36" s="2" t="str">
        <f>"v_"&amp;PROPER(MID(B36,3,LEN(B36)))</f>
        <v>v_Cod_Autor</v>
      </c>
      <c r="E36" s="2" t="str">
        <f>PROPER(MID(D36,3,LEN(D36)))</f>
        <v>Cod_Autor</v>
      </c>
      <c r="F36" s="2" t="str">
        <f t="shared" ref="F36:F39" si="12">"tbox_"&amp;E36</f>
        <v>tbox_Cod_Autor</v>
      </c>
      <c r="G36" s="1" t="s">
        <v>31</v>
      </c>
    </row>
    <row r="37" spans="1:7">
      <c r="A37" s="6" t="s">
        <v>47</v>
      </c>
      <c r="B37" s="2" t="s">
        <v>43</v>
      </c>
      <c r="C37" s="2" t="s">
        <v>12</v>
      </c>
      <c r="D37" s="2" t="str">
        <f>"v_"&amp;PROPER(MID(B37,3,LEN(B37)))</f>
        <v>v_Cod_Nacionalidade</v>
      </c>
      <c r="E37" s="2" t="str">
        <f t="shared" ref="E37" si="13">PROPER(MID(D37,3,LEN(D37)))</f>
        <v>Cod_Nacionalidade</v>
      </c>
      <c r="F37" s="2" t="str">
        <f t="shared" ref="F37" si="14">"tbox_"&amp;E37</f>
        <v>tbox_Cod_Nacionalidade</v>
      </c>
      <c r="G37" s="1" t="s">
        <v>33</v>
      </c>
    </row>
    <row r="38" spans="1:7">
      <c r="A38" s="6"/>
      <c r="B38" s="2" t="s">
        <v>48</v>
      </c>
      <c r="C38" s="2" t="s">
        <v>15</v>
      </c>
      <c r="D38" s="2" t="str">
        <f>"v_"&amp;PROPER(MID(B38,3,LEN(B38)))</f>
        <v>v_Nm_Autor</v>
      </c>
      <c r="E38" s="2" t="str">
        <f t="shared" ref="E38:E40" si="15">PROPER(MID(D38,3,LEN(D38)))</f>
        <v>Nm_Autor</v>
      </c>
      <c r="F38" s="2" t="str">
        <f t="shared" si="12"/>
        <v>tbox_Nm_Autor</v>
      </c>
      <c r="G38" s="1" t="s">
        <v>33</v>
      </c>
    </row>
    <row r="39" spans="1:7">
      <c r="A39" s="6"/>
      <c r="B39" s="2" t="s">
        <v>49</v>
      </c>
      <c r="C39" s="2" t="s">
        <v>18</v>
      </c>
      <c r="D39" s="2" t="str">
        <f>"v_"&amp;PROPER(MID(B39,3,LEN(B39)))</f>
        <v>v_Gen_Autor</v>
      </c>
      <c r="E39" s="2" t="str">
        <f t="shared" si="15"/>
        <v>Gen_Autor</v>
      </c>
      <c r="F39" s="2" t="str">
        <f t="shared" si="12"/>
        <v>tbox_Gen_Autor</v>
      </c>
      <c r="G39" s="1" t="s">
        <v>35</v>
      </c>
    </row>
    <row r="40" spans="1:7">
      <c r="B40" s="2" t="s">
        <v>50</v>
      </c>
      <c r="C40" s="2" t="s">
        <v>51</v>
      </c>
      <c r="D40" s="2" t="str">
        <f>"v"&amp;PROPER(MID(B40,3,LEN(B40)))</f>
        <v>v_Nas_Autor</v>
      </c>
      <c r="E40" s="2" t="str">
        <f t="shared" si="15"/>
        <v>Nas_Autor</v>
      </c>
      <c r="F40" s="2" t="str">
        <f>"tbox_"&amp;E40</f>
        <v>tbox_Nas_Autor</v>
      </c>
      <c r="G40" s="1" t="s">
        <v>38</v>
      </c>
    </row>
    <row r="43" spans="1:7">
      <c r="B43" s="16" t="s">
        <v>52</v>
      </c>
      <c r="C43" s="16"/>
      <c r="D43" s="16" t="str">
        <f>PROPER(MID(B43,4,LEN(B43)))</f>
        <v>Livro</v>
      </c>
      <c r="E43" s="16"/>
      <c r="F43" s="14" t="str">
        <f>"frm_"&amp;D43</f>
        <v>frm_Livro</v>
      </c>
      <c r="G43" s="3" t="s">
        <v>4</v>
      </c>
    </row>
    <row r="44" spans="1:7">
      <c r="A44" s="5" t="s">
        <v>5</v>
      </c>
      <c r="B44" s="3" t="s">
        <v>6</v>
      </c>
      <c r="C44" s="3" t="s">
        <v>7</v>
      </c>
      <c r="D44" s="3" t="s">
        <v>8</v>
      </c>
      <c r="E44" s="3" t="s">
        <v>9</v>
      </c>
      <c r="F44" s="15"/>
      <c r="G44" s="3"/>
    </row>
    <row r="45" spans="1:7">
      <c r="A45" s="6" t="s">
        <v>10</v>
      </c>
      <c r="B45" s="2" t="s">
        <v>53</v>
      </c>
      <c r="C45" s="2" t="s">
        <v>12</v>
      </c>
      <c r="D45" s="2" t="str">
        <f t="shared" ref="D45:D50" si="16">"v_"&amp;PROPER(MID(B45,3,LEN(B45)))</f>
        <v>v_Cod_Livro</v>
      </c>
      <c r="E45" s="2" t="str">
        <f>PROPER(MID(D45,3,LEN(D45)))</f>
        <v>Cod_Livro</v>
      </c>
      <c r="F45" s="2" t="str">
        <f t="shared" ref="F45:F49" si="17">"tbox_"&amp;E45</f>
        <v>tbox_Cod_Livro</v>
      </c>
      <c r="G45" s="1" t="s">
        <v>31</v>
      </c>
    </row>
    <row r="46" spans="1:7">
      <c r="A46" s="6" t="s">
        <v>47</v>
      </c>
      <c r="B46" s="2" t="s">
        <v>46</v>
      </c>
      <c r="C46" s="2" t="s">
        <v>12</v>
      </c>
      <c r="D46" s="2" t="str">
        <f t="shared" si="16"/>
        <v>v_Cod_Autor</v>
      </c>
      <c r="E46" s="2" t="str">
        <f>PROPER(MID(D46,3,LEN(D46)))</f>
        <v>Cod_Autor</v>
      </c>
      <c r="F46" s="2" t="str">
        <f t="shared" si="17"/>
        <v>tbox_Cod_Autor</v>
      </c>
      <c r="G46" s="1" t="s">
        <v>31</v>
      </c>
    </row>
    <row r="47" spans="1:7">
      <c r="A47" s="6" t="s">
        <v>47</v>
      </c>
      <c r="B47" s="2" t="s">
        <v>40</v>
      </c>
      <c r="C47" s="2" t="s">
        <v>12</v>
      </c>
      <c r="D47" s="2" t="str">
        <f t="shared" si="16"/>
        <v>v_Cod_Genero</v>
      </c>
      <c r="E47" s="2" t="str">
        <f>PROPER(MID(D47,3,LEN(D47)))</f>
        <v>Cod_Genero</v>
      </c>
      <c r="F47" s="2" t="str">
        <f t="shared" si="17"/>
        <v>tbox_Cod_Genero</v>
      </c>
      <c r="G47" s="1" t="s">
        <v>31</v>
      </c>
    </row>
    <row r="48" spans="1:7">
      <c r="A48" s="6"/>
      <c r="B48" s="2" t="s">
        <v>54</v>
      </c>
      <c r="C48" s="2" t="s">
        <v>15</v>
      </c>
      <c r="D48" s="2" t="str">
        <f t="shared" si="16"/>
        <v>v_Tit_Livro</v>
      </c>
      <c r="E48" s="2" t="str">
        <f t="shared" ref="E48:E50" si="18">PROPER(MID(D48,3,LEN(D48)))</f>
        <v>Tit_Livro</v>
      </c>
      <c r="F48" s="2" t="str">
        <f t="shared" si="17"/>
        <v>tbox_Tit_Livro</v>
      </c>
      <c r="G48" s="1" t="s">
        <v>33</v>
      </c>
    </row>
    <row r="49" spans="1:7">
      <c r="A49" s="6"/>
      <c r="B49" s="2" t="s">
        <v>55</v>
      </c>
      <c r="C49" s="2" t="s">
        <v>56</v>
      </c>
      <c r="D49" s="2" t="s">
        <v>57</v>
      </c>
      <c r="E49" s="2" t="str">
        <f>MID(D49,3,LEN(D49))</f>
        <v>ISBN_Livro</v>
      </c>
      <c r="F49" s="2" t="str">
        <f t="shared" si="17"/>
        <v>tbox_ISBN_Livro</v>
      </c>
      <c r="G49" s="1" t="s">
        <v>35</v>
      </c>
    </row>
    <row r="50" spans="1:7">
      <c r="B50" s="2" t="s">
        <v>58</v>
      </c>
      <c r="C50" s="2" t="s">
        <v>59</v>
      </c>
      <c r="D50" s="2" t="str">
        <f t="shared" si="16"/>
        <v>v_Lang_Livro</v>
      </c>
      <c r="E50" s="2" t="str">
        <f t="shared" si="18"/>
        <v>Lang_Livro</v>
      </c>
      <c r="F50" s="2" t="str">
        <f>"tbox_"&amp;E50</f>
        <v>tbox_Lang_Livro</v>
      </c>
      <c r="G50" s="1" t="s">
        <v>38</v>
      </c>
    </row>
    <row r="51" spans="1:7">
      <c r="B51" s="10"/>
      <c r="C51" s="10"/>
      <c r="D51" s="10"/>
      <c r="E51" s="10"/>
      <c r="F51" s="10"/>
    </row>
    <row r="53" spans="1:7">
      <c r="B53" s="12" t="s">
        <v>60</v>
      </c>
      <c r="C53" s="13"/>
      <c r="D53" s="12" t="str">
        <f>PROPER(MID(B53,4,LEN(B53)))</f>
        <v>Emprestimo</v>
      </c>
      <c r="E53" s="13"/>
      <c r="F53" s="14" t="str">
        <f>"frm_"&amp;D53</f>
        <v>frm_Emprestimo</v>
      </c>
      <c r="G53" s="3" t="s">
        <v>4</v>
      </c>
    </row>
    <row r="54" spans="1:7">
      <c r="A54" s="5" t="s">
        <v>5</v>
      </c>
      <c r="B54" s="3" t="s">
        <v>6</v>
      </c>
      <c r="C54" s="3" t="s">
        <v>7</v>
      </c>
      <c r="D54" s="3" t="s">
        <v>8</v>
      </c>
      <c r="E54" s="3" t="s">
        <v>9</v>
      </c>
      <c r="F54" s="15"/>
      <c r="G54" s="3"/>
    </row>
    <row r="55" spans="1:7">
      <c r="A55" s="6" t="s">
        <v>10</v>
      </c>
      <c r="B55" s="2" t="s">
        <v>61</v>
      </c>
      <c r="C55" s="2" t="s">
        <v>12</v>
      </c>
      <c r="D55" s="2" t="str">
        <f>"v_"&amp;PROPER(MID(B55,3,LEN(B55)))</f>
        <v>v_Cod_Emprestimo</v>
      </c>
      <c r="E55" s="2" t="str">
        <f>PROPER(MID(D55,3,LEN(D55)))</f>
        <v>Cod_Emprestimo</v>
      </c>
      <c r="F55" s="2" t="str">
        <f t="shared" ref="F55:F57" si="19">"tbox_"&amp;E55</f>
        <v>tbox_Cod_Emprestimo</v>
      </c>
      <c r="G55" s="1" t="s">
        <v>31</v>
      </c>
    </row>
    <row r="56" spans="1:7">
      <c r="A56" s="6" t="s">
        <v>47</v>
      </c>
      <c r="B56" s="2" t="s">
        <v>30</v>
      </c>
      <c r="C56" s="2" t="s">
        <v>12</v>
      </c>
      <c r="D56" s="2" t="str">
        <f>"v_"&amp;PROPER(MID(B56,3,LEN(B56)))</f>
        <v>v_Cod_Funcionario</v>
      </c>
      <c r="E56" s="2" t="str">
        <f t="shared" ref="E56:E58" si="20">PROPER(MID(D56,3,LEN(D56)))</f>
        <v>Cod_Funcionario</v>
      </c>
      <c r="F56" s="2" t="str">
        <f t="shared" si="19"/>
        <v>tbox_Cod_Funcionario</v>
      </c>
      <c r="G56" s="1" t="s">
        <v>33</v>
      </c>
    </row>
    <row r="57" spans="1:7">
      <c r="A57" s="6" t="s">
        <v>47</v>
      </c>
      <c r="B57" s="2" t="s">
        <v>11</v>
      </c>
      <c r="C57" s="2" t="s">
        <v>12</v>
      </c>
      <c r="D57" s="2" t="str">
        <f>"v_"&amp;PROPER(MID(B57,3,LEN(B57)))</f>
        <v>v_Cod_Associado</v>
      </c>
      <c r="E57" s="2" t="str">
        <f t="shared" si="20"/>
        <v>Cod_Associado</v>
      </c>
      <c r="F57" s="2" t="str">
        <f t="shared" si="19"/>
        <v>tbox_Cod_Associado</v>
      </c>
      <c r="G57" s="1" t="s">
        <v>35</v>
      </c>
    </row>
    <row r="58" spans="1:7">
      <c r="B58" s="2" t="s">
        <v>62</v>
      </c>
      <c r="C58" s="2" t="s">
        <v>63</v>
      </c>
      <c r="D58" s="2" t="str">
        <f>"v"&amp;PROPER(MID(B58,3,LEN(B58)))</f>
        <v>v_Emp_Emprestimo</v>
      </c>
      <c r="E58" s="2" t="str">
        <f t="shared" si="20"/>
        <v>Emp_Emprestimo</v>
      </c>
      <c r="F58" s="2" t="str">
        <f>"tbox_"&amp;E58</f>
        <v>tbox_Emp_Emprestimo</v>
      </c>
      <c r="G58" s="1" t="s">
        <v>38</v>
      </c>
    </row>
    <row r="59" spans="1:7">
      <c r="B59" s="2" t="s">
        <v>64</v>
      </c>
      <c r="C59" s="2" t="s">
        <v>63</v>
      </c>
      <c r="D59" s="2" t="str">
        <f>"v"&amp;PROPER(MID(B59,3,LEN(B59)))</f>
        <v>v_Dev_Emprestimo</v>
      </c>
      <c r="E59" s="2" t="str">
        <f t="shared" ref="E59" si="21">PROPER(MID(D59,3,LEN(D59)))</f>
        <v>Dev_Emprestimo</v>
      </c>
      <c r="F59" s="2" t="str">
        <f>"tbox_"&amp;E59</f>
        <v>tbox_Dev_Emprestimo</v>
      </c>
      <c r="G59" s="1" t="s">
        <v>38</v>
      </c>
    </row>
    <row r="62" spans="1:7">
      <c r="B62" s="12" t="s">
        <v>65</v>
      </c>
      <c r="C62" s="13"/>
      <c r="D62" s="12" t="str">
        <f>PROPER(MID(B62,4,LEN(B62)))</f>
        <v>Item</v>
      </c>
      <c r="E62" s="13"/>
      <c r="F62" s="14" t="str">
        <f>"frm_"&amp;D62</f>
        <v>frm_Item</v>
      </c>
      <c r="G62" s="3" t="s">
        <v>4</v>
      </c>
    </row>
    <row r="63" spans="1:7">
      <c r="A63" s="5" t="s">
        <v>5</v>
      </c>
      <c r="B63" s="3" t="s">
        <v>6</v>
      </c>
      <c r="C63" s="3" t="s">
        <v>7</v>
      </c>
      <c r="D63" s="3" t="s">
        <v>8</v>
      </c>
      <c r="E63" s="3" t="s">
        <v>9</v>
      </c>
      <c r="F63" s="15"/>
      <c r="G63" s="3"/>
    </row>
    <row r="64" spans="1:7">
      <c r="A64" s="6" t="s">
        <v>10</v>
      </c>
      <c r="B64" s="2" t="s">
        <v>66</v>
      </c>
      <c r="C64" s="2" t="s">
        <v>12</v>
      </c>
      <c r="D64" s="2" t="str">
        <f>"v_"&amp;PROPER(MID(B64,3,LEN(B64)))</f>
        <v>v_Cod_Item</v>
      </c>
      <c r="E64" s="2" t="str">
        <f>PROPER(MID(D64,3,LEN(D64)))</f>
        <v>Cod_Item</v>
      </c>
      <c r="F64" s="2" t="str">
        <f t="shared" ref="F64:F66" si="22">"tbox_"&amp;E64</f>
        <v>tbox_Cod_Item</v>
      </c>
      <c r="G64" s="1" t="s">
        <v>31</v>
      </c>
    </row>
    <row r="65" spans="1:8">
      <c r="A65" s="6" t="s">
        <v>47</v>
      </c>
      <c r="B65" s="2" t="s">
        <v>53</v>
      </c>
      <c r="C65" s="2" t="s">
        <v>12</v>
      </c>
      <c r="D65" s="2" t="str">
        <f>"v_"&amp;PROPER(MID(B65,3,LEN(B65)))</f>
        <v>v_Cod_Livro</v>
      </c>
      <c r="E65" s="2" t="str">
        <f t="shared" ref="E65:E66" si="23">PROPER(MID(D65,3,LEN(D65)))</f>
        <v>Cod_Livro</v>
      </c>
      <c r="F65" s="2" t="str">
        <f t="shared" si="22"/>
        <v>tbox_Cod_Livro</v>
      </c>
      <c r="G65" s="1" t="s">
        <v>33</v>
      </c>
    </row>
    <row r="66" spans="1:8">
      <c r="A66" s="6" t="s">
        <v>47</v>
      </c>
      <c r="B66" s="2" t="s">
        <v>61</v>
      </c>
      <c r="C66" s="2" t="s">
        <v>12</v>
      </c>
      <c r="D66" s="2" t="str">
        <f>"v_"&amp;PROPER(MID(B66,3,LEN(B66)))</f>
        <v>v_Cod_Emprestimo</v>
      </c>
      <c r="E66" s="2" t="str">
        <f t="shared" si="23"/>
        <v>Cod_Emprestimo</v>
      </c>
      <c r="F66" s="2" t="str">
        <f t="shared" si="22"/>
        <v>tbox_Cod_Emprestimo</v>
      </c>
      <c r="G66" s="1" t="s">
        <v>35</v>
      </c>
    </row>
    <row r="75" spans="1:8">
      <c r="H75" t="s">
        <v>67</v>
      </c>
    </row>
    <row r="76" spans="1:8">
      <c r="H76" t="s">
        <v>67</v>
      </c>
    </row>
    <row r="77" spans="1:8">
      <c r="H77" t="s">
        <v>67</v>
      </c>
    </row>
    <row r="78" spans="1:8">
      <c r="H78" t="s">
        <v>67</v>
      </c>
    </row>
    <row r="79" spans="1:8">
      <c r="H79" t="s">
        <v>67</v>
      </c>
    </row>
    <row r="80" spans="1:8">
      <c r="H80" t="s">
        <v>67</v>
      </c>
    </row>
    <row r="81" spans="8:8">
      <c r="H81" t="s">
        <v>67</v>
      </c>
    </row>
    <row r="82" spans="8:8">
      <c r="H82" t="s">
        <v>67</v>
      </c>
    </row>
    <row r="83" spans="8:8">
      <c r="H83" t="s">
        <v>67</v>
      </c>
    </row>
    <row r="84" spans="8:8">
      <c r="H84" t="s">
        <v>67</v>
      </c>
    </row>
    <row r="85" spans="8:8">
      <c r="H85" t="s">
        <v>67</v>
      </c>
    </row>
  </sheetData>
  <mergeCells count="26">
    <mergeCell ref="B43:C43"/>
    <mergeCell ref="D43:E43"/>
    <mergeCell ref="F43:F44"/>
    <mergeCell ref="F21:F22"/>
    <mergeCell ref="B34:C34"/>
    <mergeCell ref="D34:E34"/>
    <mergeCell ref="F34:F35"/>
    <mergeCell ref="B27:C27"/>
    <mergeCell ref="D27:E27"/>
    <mergeCell ref="F27:F28"/>
    <mergeCell ref="B2:C2"/>
    <mergeCell ref="D2:E2"/>
    <mergeCell ref="B62:C62"/>
    <mergeCell ref="D62:E62"/>
    <mergeCell ref="F62:F63"/>
    <mergeCell ref="B53:C53"/>
    <mergeCell ref="D53:E53"/>
    <mergeCell ref="B13:C13"/>
    <mergeCell ref="D13:E13"/>
    <mergeCell ref="F13:F14"/>
    <mergeCell ref="B21:C21"/>
    <mergeCell ref="D21:E21"/>
    <mergeCell ref="F53:F54"/>
    <mergeCell ref="B3:C3"/>
    <mergeCell ref="D3:E3"/>
    <mergeCell ref="F3:F4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BE875864C705A4C94755FA019302A1F" ma:contentTypeVersion="8" ma:contentTypeDescription="Crie um novo documento." ma:contentTypeScope="" ma:versionID="350d7a313bf0104df46be5b448014f0e">
  <xsd:schema xmlns:xsd="http://www.w3.org/2001/XMLSchema" xmlns:xs="http://www.w3.org/2001/XMLSchema" xmlns:p="http://schemas.microsoft.com/office/2006/metadata/properties" xmlns:ns2="0456aa36-edd4-4eb2-9685-e5d3a4845781" xmlns:ns3="806b704b-5c7c-48c8-a8ab-33702376f0d4" targetNamespace="http://schemas.microsoft.com/office/2006/metadata/properties" ma:root="true" ma:fieldsID="d40ffeb6df1e23d887809a65f8f05a91" ns2:_="" ns3:_="">
    <xsd:import namespace="0456aa36-edd4-4eb2-9685-e5d3a4845781"/>
    <xsd:import namespace="806b704b-5c7c-48c8-a8ab-33702376f0d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6aa36-edd4-4eb2-9685-e5d3a48457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6b704b-5c7c-48c8-a8ab-33702376f0d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A6B49F-0523-40B8-941F-F5DA8ED927F6}"/>
</file>

<file path=customXml/itemProps2.xml><?xml version="1.0" encoding="utf-8"?>
<ds:datastoreItem xmlns:ds="http://schemas.openxmlformats.org/officeDocument/2006/customXml" ds:itemID="{4785731A-0535-4312-A9BE-BDE6A917D3C6}"/>
</file>

<file path=customXml/itemProps3.xml><?xml version="1.0" encoding="utf-8"?>
<ds:datastoreItem xmlns:ds="http://schemas.openxmlformats.org/officeDocument/2006/customXml" ds:itemID="{D7283A78-A303-412D-8C67-6AB2252FD25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Vanderlei A Leal</dc:creator>
  <cp:keywords/>
  <dc:description/>
  <cp:lastModifiedBy/>
  <cp:revision/>
  <dcterms:created xsi:type="dcterms:W3CDTF">2020-09-22T23:57:20Z</dcterms:created>
  <dcterms:modified xsi:type="dcterms:W3CDTF">2022-08-15T17:13:30Z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0x010100FBE875864C705A4C94755FA019302A1F</vt:lpwstr>
  </property>
</Properties>
</file>