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ig1\Desktop\Leandro\jupyter_notebook\"/>
    </mc:Choice>
  </mc:AlternateContent>
  <xr:revisionPtr revIDLastSave="0" documentId="13_ncr:1_{50A9CD04-6D89-42EC-BB8F-AFEFD152C7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  <sheet name="Hoja 15" sheetId="2" r:id="rId2"/>
    <sheet name="Hoja 14" sheetId="3" r:id="rId3"/>
  </sheets>
  <calcPr calcId="0"/>
</workbook>
</file>

<file path=xl/calcChain.xml><?xml version="1.0" encoding="utf-8"?>
<calcChain xmlns="http://schemas.openxmlformats.org/spreadsheetml/2006/main">
  <c r="B186" i="1" l="1"/>
  <c r="B132" i="1"/>
  <c r="B108" i="1"/>
  <c r="B92" i="1"/>
  <c r="B73" i="1"/>
  <c r="B72" i="1"/>
</calcChain>
</file>

<file path=xl/sharedStrings.xml><?xml version="1.0" encoding="utf-8"?>
<sst xmlns="http://schemas.openxmlformats.org/spreadsheetml/2006/main" count="1257" uniqueCount="636">
  <si>
    <t>ID</t>
  </si>
  <si>
    <t>Edad</t>
  </si>
  <si>
    <t>Dirección Plus Code</t>
  </si>
  <si>
    <t>Localidad provincial</t>
  </si>
  <si>
    <t>Departamento provincial</t>
  </si>
  <si>
    <t>Distancia (km)</t>
  </si>
  <si>
    <t>Tiempo Estimado (min)</t>
  </si>
  <si>
    <t>Modo de Transporte</t>
  </si>
  <si>
    <t>Intereses Académicos</t>
  </si>
  <si>
    <t>PP14</t>
  </si>
  <si>
    <t>6PRQ+WQ</t>
  </si>
  <si>
    <t>La Banda</t>
  </si>
  <si>
    <t>Banda</t>
  </si>
  <si>
    <t>Motovehículo</t>
  </si>
  <si>
    <t>Ciencia de Datos</t>
  </si>
  <si>
    <t>IA02</t>
  </si>
  <si>
    <t>7QC4+RJ4, La Banda, Santiago del Estero</t>
  </si>
  <si>
    <t>MD03</t>
  </si>
  <si>
    <t>6M8X+QHW, Santiago del estero</t>
  </si>
  <si>
    <t>Santiago del Estero</t>
  </si>
  <si>
    <t>Capital</t>
  </si>
  <si>
    <t>Automóvil</t>
  </si>
  <si>
    <t>MC04</t>
  </si>
  <si>
    <t>5P9C+99H, Santiago del Estero</t>
  </si>
  <si>
    <t xml:space="preserve">Transporte público </t>
  </si>
  <si>
    <t>FB05</t>
  </si>
  <si>
    <t>5PCG+PXJ, Santiago del Estero</t>
  </si>
  <si>
    <t>Ciencias, matematicas, software</t>
  </si>
  <si>
    <t>VN06</t>
  </si>
  <si>
    <t>5MRR+CX7, Santiago del Estero</t>
  </si>
  <si>
    <t>Matemáticas</t>
  </si>
  <si>
    <t>JJ07</t>
  </si>
  <si>
    <t>7PGQ+6M6, La Banda, Santiago del Estero</t>
  </si>
  <si>
    <t>IA , Matematicas , Redes, Ciencia de Datos</t>
  </si>
  <si>
    <t>JB08</t>
  </si>
  <si>
    <t xml:space="preserve">Monte Quemado </t>
  </si>
  <si>
    <t>Copo</t>
  </si>
  <si>
    <t>Ciencia de datos</t>
  </si>
  <si>
    <t>MM01</t>
  </si>
  <si>
    <t>6529+CX9 Monte Quemado, Santiago del Estero</t>
  </si>
  <si>
    <t>Ingeniería, Programación, ciencias de Datos</t>
  </si>
  <si>
    <t>LL14</t>
  </si>
  <si>
    <t>5PMM+G73, Santiago del Estero</t>
  </si>
  <si>
    <t>Bicicleta</t>
  </si>
  <si>
    <t>Matemáticas, Programacion</t>
  </si>
  <si>
    <t>DS11</t>
  </si>
  <si>
    <t>Río Hondo</t>
  </si>
  <si>
    <t xml:space="preserve">Automóvil </t>
  </si>
  <si>
    <t xml:space="preserve">Ciencia de Datos </t>
  </si>
  <si>
    <t>LG12</t>
  </si>
  <si>
    <t>5QP5+CCF, Santiago del Estero</t>
  </si>
  <si>
    <t xml:space="preserve">Capital </t>
  </si>
  <si>
    <t>Ciencia de Datos, Programación, Matemáticas</t>
  </si>
  <si>
    <t>ES14</t>
  </si>
  <si>
    <t>5PH8+6M8, Santiago del Estero</t>
  </si>
  <si>
    <t>IA y Ciencia de Datos</t>
  </si>
  <si>
    <t>JCV15</t>
  </si>
  <si>
    <t>5QP3+VWW, Santiago del Estero</t>
  </si>
  <si>
    <t>IA, Programación, Datos</t>
  </si>
  <si>
    <t>PD16</t>
  </si>
  <si>
    <t>5PF8+6H9, Santiago del Estero</t>
  </si>
  <si>
    <t xml:space="preserve">Ciencia de datos - IA </t>
  </si>
  <si>
    <t>FIS57</t>
  </si>
  <si>
    <t>Termas de Río Hondo</t>
  </si>
  <si>
    <t>programacion</t>
  </si>
  <si>
    <t>NB18</t>
  </si>
  <si>
    <t>CVJC+68R, Clodomira, Santiago del Estero</t>
  </si>
  <si>
    <t>Clodomira</t>
  </si>
  <si>
    <t>Ciencia de Datos e Inteligencia Artificial</t>
  </si>
  <si>
    <t>NC01</t>
  </si>
  <si>
    <t>5PFQ+P6P, Santiago del Estero</t>
  </si>
  <si>
    <t>Ia, humanidades, matematicas</t>
  </si>
  <si>
    <t>YSG20</t>
  </si>
  <si>
    <t>7P3X+R5M, La Banda, Santiago del Estero</t>
  </si>
  <si>
    <t xml:space="preserve">Banda </t>
  </si>
  <si>
    <t>MT21</t>
  </si>
  <si>
    <t>5QW3+82, Santiago del Estero</t>
  </si>
  <si>
    <t>Programacion, matematicas, ciencia de datos</t>
  </si>
  <si>
    <t>SFV22</t>
  </si>
  <si>
    <t xml:space="preserve">F5V2+F5C </t>
  </si>
  <si>
    <t>Termas de Rio Hondo</t>
  </si>
  <si>
    <t>Rio Hondo</t>
  </si>
  <si>
    <t>Matematicas, Ciencias en Datos e IA</t>
  </si>
  <si>
    <t>PAR23</t>
  </si>
  <si>
    <t>F4RX+JH2, Termas de Río Hondo, Santiago del Estero</t>
  </si>
  <si>
    <t>Informatica y redes</t>
  </si>
  <si>
    <t>AGQ25</t>
  </si>
  <si>
    <t>7QF3+92, La Banda, Santiago del Estero</t>
  </si>
  <si>
    <t xml:space="preserve">Transporte Público </t>
  </si>
  <si>
    <t>Desarollo web y artes plasticas</t>
  </si>
  <si>
    <t>CAM01</t>
  </si>
  <si>
    <t>6P57+WM8, Santiago del Estero</t>
  </si>
  <si>
    <t>Desarollo web, Ciencia de Datos, IA</t>
  </si>
  <si>
    <t>CLP26</t>
  </si>
  <si>
    <t>349C+CR, Fernandez, Santiago del Estero</t>
  </si>
  <si>
    <t>Fernández</t>
  </si>
  <si>
    <t>Robles</t>
  </si>
  <si>
    <t>Ciencia de datos e IA, Biología y Pedagogía</t>
  </si>
  <si>
    <t>YH27</t>
  </si>
  <si>
    <t>7QJ4+HPH, La Banda, Santiago del Estero</t>
  </si>
  <si>
    <t>ciencias de datos e IA</t>
  </si>
  <si>
    <t>FL28</t>
  </si>
  <si>
    <t>346P+VF6, Fernández, Santiago del Estero</t>
  </si>
  <si>
    <t>IA, Programación, Computación</t>
  </si>
  <si>
    <t>MH29</t>
  </si>
  <si>
    <t>F4QW+58R</t>
  </si>
  <si>
    <t xml:space="preserve">Ciencia de datos, educación, deporte infantil, turismo, </t>
  </si>
  <si>
    <t>GM33</t>
  </si>
  <si>
    <t>6P5H+87R Santiago del Estero</t>
  </si>
  <si>
    <t>Ciencia de Datos e IA</t>
  </si>
  <si>
    <t>XEE31</t>
  </si>
  <si>
    <t>7P23+CR, Santiago del Estero</t>
  </si>
  <si>
    <t xml:space="preserve">Ciencia de Datos  </t>
  </si>
  <si>
    <t>JM32</t>
  </si>
  <si>
    <t>G47H+FQG, Termas de Río Hondo, Santiago del Estero</t>
  </si>
  <si>
    <t>Programacion, Ciencia de Datos, IA</t>
  </si>
  <si>
    <t>KMS33</t>
  </si>
  <si>
    <t>G46C+C8X, Termas de Río Hondo, Santiago del Estero</t>
  </si>
  <si>
    <t>Tecnologia, Ciencia de Datos, IA</t>
  </si>
  <si>
    <t>MDG12</t>
  </si>
  <si>
    <t>G469+8VJ, Termas de Río Hondo, Santiago del Estero</t>
  </si>
  <si>
    <t>MFL36</t>
  </si>
  <si>
    <t>7Q62+38Q, La Banda, Santiago del Estero</t>
  </si>
  <si>
    <t>Ciencias, Tecnología, Arte y Ambiente</t>
  </si>
  <si>
    <t>FH67</t>
  </si>
  <si>
    <t>5PQR+8Q3, Santiago del Estero</t>
  </si>
  <si>
    <t>Análisis de Datos con IA</t>
  </si>
  <si>
    <t>DP37</t>
  </si>
  <si>
    <t>6QM6+PPR, La Banda, Santiago del Estero</t>
  </si>
  <si>
    <t xml:space="preserve"> Electrónica, Ciencia de Datos, Idiomas</t>
  </si>
  <si>
    <t>GA38</t>
  </si>
  <si>
    <t>5QW3+5XR, Santiago del Estero</t>
  </si>
  <si>
    <t>Bioinformatica, Ecología, Educación, Artes</t>
  </si>
  <si>
    <t>GR39</t>
  </si>
  <si>
    <t xml:space="preserve">Santiago del Estero </t>
  </si>
  <si>
    <t>A pie</t>
  </si>
  <si>
    <t>Tecnología,Ciencia de Datos IA</t>
  </si>
  <si>
    <t>JGF40</t>
  </si>
  <si>
    <t>G42G+HVM, Termas de Rio Hondo, Santiago del Estero</t>
  </si>
  <si>
    <t>Inteligencia Artificial</t>
  </si>
  <si>
    <t>RR41</t>
  </si>
  <si>
    <t>7Q2M+QJR, La Banda, Santiago del Estero</t>
  </si>
  <si>
    <t>Matematica, ciencia de datos, IA, ingenieria</t>
  </si>
  <si>
    <t>AS42</t>
  </si>
  <si>
    <t>7QM8+55H, La Banda, Santiago del Estero</t>
  </si>
  <si>
    <t xml:space="preserve">Inteligencia Artificial - Electronica </t>
  </si>
  <si>
    <t>AG44</t>
  </si>
  <si>
    <t xml:space="preserve">7P5R+FX6 </t>
  </si>
  <si>
    <t>IA , Programacion</t>
  </si>
  <si>
    <t>EM08</t>
  </si>
  <si>
    <t>Informatica, programacion</t>
  </si>
  <si>
    <t>SL20</t>
  </si>
  <si>
    <t>F4PW+8F9</t>
  </si>
  <si>
    <t xml:space="preserve">Termas de Río Hondo </t>
  </si>
  <si>
    <t xml:space="preserve">Bicicleta </t>
  </si>
  <si>
    <t xml:space="preserve">Idiomas , Educación, Ciencias  de datos </t>
  </si>
  <si>
    <t xml:space="preserve">Caminando </t>
  </si>
  <si>
    <t xml:space="preserve">IA, PROGRAMACIÓN </t>
  </si>
  <si>
    <t>RF47</t>
  </si>
  <si>
    <t>G46C+Q96, Termas de Rio Hondo, Santiago del Estero</t>
  </si>
  <si>
    <t>Ciencias de Datos e IA</t>
  </si>
  <si>
    <t>AD48</t>
  </si>
  <si>
    <t>6PCJ+HWC, Santiago del Estero</t>
  </si>
  <si>
    <t>SL49</t>
  </si>
  <si>
    <t>6P3R+665, Santiago del Estero</t>
  </si>
  <si>
    <t>Matemática, programación, programación web</t>
  </si>
  <si>
    <t>AF50</t>
  </si>
  <si>
    <t>43WF+XWH, Fernández, Santiago del Estero</t>
  </si>
  <si>
    <t>IA, edición, redes sociales.</t>
  </si>
  <si>
    <t>RSR51</t>
  </si>
  <si>
    <t>7Q7H+55P, La Banda, Santiago del Estero</t>
  </si>
  <si>
    <t>IA, programación, redes sociales.</t>
  </si>
  <si>
    <t>ESL34</t>
  </si>
  <si>
    <t>7PQX+F5C Los Naranjos, Santiago del Estero</t>
  </si>
  <si>
    <t>SCM54</t>
  </si>
  <si>
    <t>SANTIAGO DEL ESTERO, MONTE QUEMADO</t>
  </si>
  <si>
    <t>Motovehiculo</t>
  </si>
  <si>
    <t xml:space="preserve">IA, Ciencias de Datos </t>
  </si>
  <si>
    <t>AMB55</t>
  </si>
  <si>
    <t>6P4J+JW Santiago del Estero</t>
  </si>
  <si>
    <t>Transporte Publico</t>
  </si>
  <si>
    <t>Ciecia de Datos, programacion,Arte</t>
  </si>
  <si>
    <t>JD55</t>
  </si>
  <si>
    <t>7P2P+VRX, La Banda, Santiago del Estero</t>
  </si>
  <si>
    <t>EIM56</t>
  </si>
  <si>
    <t>M6VV+4W, Pozuelos,Santiago del Estero</t>
  </si>
  <si>
    <t>Pozuelos</t>
  </si>
  <si>
    <t>NS57</t>
  </si>
  <si>
    <t>7P2Q+X63 La Banda, Santiago del Estero</t>
  </si>
  <si>
    <t>Programación, ciencia de datos, IA</t>
  </si>
  <si>
    <t>MP304</t>
  </si>
  <si>
    <t>652P+G7C, Monte Quemado, Santiago del Estero</t>
  </si>
  <si>
    <t>Monte Quemado</t>
  </si>
  <si>
    <t>Ciencias de Datos, programación</t>
  </si>
  <si>
    <t>YLV99</t>
  </si>
  <si>
    <t>55XH+3HR, Monte Quemado, Santiago del Estero</t>
  </si>
  <si>
    <t>A pie.</t>
  </si>
  <si>
    <t>Matemáticas, Programación, Estadística.</t>
  </si>
  <si>
    <t>FEG59</t>
  </si>
  <si>
    <t>7Q93+RP2, Santiago del Estero</t>
  </si>
  <si>
    <t xml:space="preserve">Ciencias de Datos e IA  </t>
  </si>
  <si>
    <t>EJF60</t>
  </si>
  <si>
    <t>55VG+P6J, Monte Quemado, Santiago del Estero</t>
  </si>
  <si>
    <t xml:space="preserve">Mineria de datos </t>
  </si>
  <si>
    <t>VP21</t>
  </si>
  <si>
    <t>34F4+339, Fernández, Santiago del Estero, Argentina</t>
  </si>
  <si>
    <t>IA, Ciencias de Datos, Tecnología</t>
  </si>
  <si>
    <t>LBL62</t>
  </si>
  <si>
    <t>34G6+54C, Fernández, Santiago del Estero, Argentina</t>
  </si>
  <si>
    <t>Computacion, Literatura</t>
  </si>
  <si>
    <t>ET535</t>
  </si>
  <si>
    <t>G45M+RG Termas de Río Hondo, Santiago del Estero</t>
  </si>
  <si>
    <t xml:space="preserve">Termas De Rio Hondo </t>
  </si>
  <si>
    <t>IA, Ciencias de Datos</t>
  </si>
  <si>
    <t>GI132</t>
  </si>
  <si>
    <t>34F2+XCJ Fernández, Santiago del Estero</t>
  </si>
  <si>
    <t>Transporte publico</t>
  </si>
  <si>
    <t>Programación, informatica, matematicas</t>
  </si>
  <si>
    <t>CAC99</t>
  </si>
  <si>
    <t>5P8X+9VC Santiago del Estero</t>
  </si>
  <si>
    <t>Transporte público</t>
  </si>
  <si>
    <t>IA</t>
  </si>
  <si>
    <t>RMA33</t>
  </si>
  <si>
    <t xml:space="preserve">55V6+HV,Monte Quemado, Santiago del Estero, Argentina </t>
  </si>
  <si>
    <t>Matemática ,tecnología</t>
  </si>
  <si>
    <t>VD22</t>
  </si>
  <si>
    <t xml:space="preserve">55PF+9WP,Monte Quemado,Santiago </t>
  </si>
  <si>
    <t>CO1299</t>
  </si>
  <si>
    <t>F4VF+GFJ Termas de Rio Hondo, Santiago del Estero, Argentina</t>
  </si>
  <si>
    <t>Tecnologia, Matemática</t>
  </si>
  <si>
    <t>LC91</t>
  </si>
  <si>
    <t>6537+7GH Monte Quemado, Santiago del Estero Province</t>
  </si>
  <si>
    <t>tecnologia, IA</t>
  </si>
  <si>
    <t>VE94</t>
  </si>
  <si>
    <t xml:space="preserve">tecnologia </t>
  </si>
  <si>
    <t>LAO87</t>
  </si>
  <si>
    <t>7QJ8+XR2</t>
  </si>
  <si>
    <t>TCL04</t>
  </si>
  <si>
    <t>7Q73+CV</t>
  </si>
  <si>
    <t>CC74</t>
  </si>
  <si>
    <t>339X+48G</t>
  </si>
  <si>
    <t xml:space="preserve">Robles </t>
  </si>
  <si>
    <t xml:space="preserve">IA, redes sociales, Edición  </t>
  </si>
  <si>
    <t>FAS03</t>
  </si>
  <si>
    <t xml:space="preserve">G42V+MQ9 </t>
  </si>
  <si>
    <t>NS69</t>
  </si>
  <si>
    <t xml:space="preserve">7Q44+17W Santiago del Estero </t>
  </si>
  <si>
    <t>JLG76</t>
  </si>
  <si>
    <t>F4XJ+VQ2 Termas de Río Hondo, Santiago del Estero</t>
  </si>
  <si>
    <t>ciencias de datos e Inteligencia Artificial</t>
  </si>
  <si>
    <t>CEM78</t>
  </si>
  <si>
    <t>M6VV+4W,Pozuelos,Santiago Del Estero</t>
  </si>
  <si>
    <t>IA Ciencia de datos</t>
  </si>
  <si>
    <t>LVA96</t>
  </si>
  <si>
    <t>3498+X7M Fernandez, Santiago Del Estero</t>
  </si>
  <si>
    <t xml:space="preserve">Computacion e Inteligencia Artificial </t>
  </si>
  <si>
    <t>RSM98</t>
  </si>
  <si>
    <t>7QGG+X4 La Banda, Santiago del Estero</t>
  </si>
  <si>
    <t>IA, Ciencia de Datos, Programación, Diseño Gráfico</t>
  </si>
  <si>
    <t>BR54</t>
  </si>
  <si>
    <t xml:space="preserve">7Q44+17W Santiago Del Estero </t>
  </si>
  <si>
    <t>Monte quemado</t>
  </si>
  <si>
    <t>AS01</t>
  </si>
  <si>
    <t>G42+JXC Termas de Rio Hondo, Santiago del Estero</t>
  </si>
  <si>
    <t>Matematicas, Tecnologia</t>
  </si>
  <si>
    <t>MCA25</t>
  </si>
  <si>
    <t>33HX+WM5 Fernández, Santiago del Estero</t>
  </si>
  <si>
    <t xml:space="preserve">Fernández </t>
  </si>
  <si>
    <t>Ciencias de datos e inteligencia artificial</t>
  </si>
  <si>
    <t>EMS31</t>
  </si>
  <si>
    <t>3495+X94 Fernández, Santiago del Estero</t>
  </si>
  <si>
    <t xml:space="preserve">ciencias de datos y inteligencia artificial </t>
  </si>
  <si>
    <t>SI01</t>
  </si>
  <si>
    <t>barrio Aeropuerto Manzana C lote4</t>
  </si>
  <si>
    <t xml:space="preserve">programacion </t>
  </si>
  <si>
    <t>LC19</t>
  </si>
  <si>
    <t>5P7W+WRF Santiago del Estero</t>
  </si>
  <si>
    <t>Santiago Del Estero</t>
  </si>
  <si>
    <t>ciencias de datos</t>
  </si>
  <si>
    <t>MH89</t>
  </si>
  <si>
    <t>34H3+756 Fernández, Santiago del Estero</t>
  </si>
  <si>
    <t xml:space="preserve">ciencia de datos e inteligencia artificial </t>
  </si>
  <si>
    <t>MA91</t>
  </si>
  <si>
    <t>3VMQ+H9 Villa Robles, Santiago del Estero, Argentina</t>
  </si>
  <si>
    <t>Villa Robles</t>
  </si>
  <si>
    <t xml:space="preserve">ciencia de datos, inteligencia artificial </t>
  </si>
  <si>
    <t>LC77</t>
  </si>
  <si>
    <t>7QH6+8PH La Banda, Santiago del Estero</t>
  </si>
  <si>
    <t xml:space="preserve">Ciencia en datos, inteligencia artificial </t>
  </si>
  <si>
    <t>NEO4311</t>
  </si>
  <si>
    <t>7P25+M57 Santiago del Estero</t>
  </si>
  <si>
    <t>capital</t>
  </si>
  <si>
    <t>MP57</t>
  </si>
  <si>
    <t>G4F4+W2F, Termas de Río Hondo, Santiago del Estero</t>
  </si>
  <si>
    <t>Ciencia de Datos, programacion</t>
  </si>
  <si>
    <t>CHE2899</t>
  </si>
  <si>
    <t>F4WM+F98 Termas de Río Hondo, Santiago del Estero</t>
  </si>
  <si>
    <t>IA, Ciencia de Datos, Programacion</t>
  </si>
  <si>
    <t>SAR93</t>
  </si>
  <si>
    <t>G43X+CH7 Termas de Río Hondo, Santiago del Estero</t>
  </si>
  <si>
    <t>Ciencia de Datos e Inteligecia Artificial</t>
  </si>
  <si>
    <t>DAL1107</t>
  </si>
  <si>
    <t>G43R+6QH Termas de Río Hondo, Santiago del Estero</t>
  </si>
  <si>
    <t>FLS001</t>
  </si>
  <si>
    <t>55W9+F5M Monte Quemado, Ssantiago del Estero</t>
  </si>
  <si>
    <t>Programacion y Ciencia de datos</t>
  </si>
  <si>
    <t>EG50</t>
  </si>
  <si>
    <t>34G6+XCH Fernández, Santiago del Estero</t>
  </si>
  <si>
    <t>CDD0</t>
  </si>
  <si>
    <t>34H6+2C8 Fernández, Santiago del Estero</t>
  </si>
  <si>
    <t>IA y ciencia de datos</t>
  </si>
  <si>
    <t>RN01</t>
  </si>
  <si>
    <t>5P3W+9XV Santiago del Estero</t>
  </si>
  <si>
    <t>Automovil</t>
  </si>
  <si>
    <t>Ingenieria Informatica</t>
  </si>
  <si>
    <t>RM101</t>
  </si>
  <si>
    <t>6P9H+5P Santiago del Estero</t>
  </si>
  <si>
    <t>Ciencia de Datos, IA, Programación, Arte</t>
  </si>
  <si>
    <t>NC98</t>
  </si>
  <si>
    <t>6PH3+7X Santiago del Estero</t>
  </si>
  <si>
    <t>IA, Teatro, Canto, Programacion, Matematica</t>
  </si>
  <si>
    <t>CR28</t>
  </si>
  <si>
    <t>42GJ+3C7 Forres, Santiago del Estero</t>
  </si>
  <si>
    <t>Forres</t>
  </si>
  <si>
    <t>Ciencias de datos</t>
  </si>
  <si>
    <t>RV104</t>
  </si>
  <si>
    <t>7QFG+7G La Banda, Santiago del Estero</t>
  </si>
  <si>
    <t>Programación, Marketing Digital, Ciencia de Datos</t>
  </si>
  <si>
    <t>SCV01</t>
  </si>
  <si>
    <t>55X8+JPX Monte Quemado, Santiago del Estero</t>
  </si>
  <si>
    <t>Ciencis de Datos, IA, Historia</t>
  </si>
  <si>
    <t>BCG01</t>
  </si>
  <si>
    <t>G43Q+V5 Termas de Río Hondo, Santiago del Estero</t>
  </si>
  <si>
    <t>GIL34</t>
  </si>
  <si>
    <t>C. Chaco 202-248, G4220CHF Termas de Río Hondo, Santiago del Estero</t>
  </si>
  <si>
    <t>GMM109</t>
  </si>
  <si>
    <t>34H4+PJX Fernández, Santiago del Estero</t>
  </si>
  <si>
    <t>Programación, Economia, Ciencia de Datos</t>
  </si>
  <si>
    <t>FTC16</t>
  </si>
  <si>
    <t>G45H+CWW Termas de Río Hondo, Santiago del Estero</t>
  </si>
  <si>
    <t>BAA99</t>
  </si>
  <si>
    <t>Matematicas, programacion, estadistica y ciencia de datos.</t>
  </si>
  <si>
    <t>NR32P</t>
  </si>
  <si>
    <t>55X9+C2V Monte Quemado, Santiago del Estero</t>
  </si>
  <si>
    <t>6QM4+QH La Banda, Santiago del Estero, Argentina</t>
  </si>
  <si>
    <t>Programaciòn e Inteligencia Artificial</t>
  </si>
  <si>
    <t>NPR97</t>
  </si>
  <si>
    <t>G44J+C7R Termas de Rio Hondo, Santiago del Estero</t>
  </si>
  <si>
    <t>AJ115</t>
  </si>
  <si>
    <t>G43G+PX9Termas de Río Honda, Santiago del Estero</t>
  </si>
  <si>
    <t xml:space="preserve"> Termas de Río Hondo</t>
  </si>
  <si>
    <t xml:space="preserve"> Ciencia de Datos e Inteligencia Artificial</t>
  </si>
  <si>
    <t>AC116</t>
  </si>
  <si>
    <t>G46P+GV7 Termas de Río Hondo, Santiago del Estero</t>
  </si>
  <si>
    <t>TEC. DE CIENCIA DE DATOS E I.A</t>
  </si>
  <si>
    <t>IG06</t>
  </si>
  <si>
    <t>5PCH+CFW Santiago del Estero</t>
  </si>
  <si>
    <t xml:space="preserve">Programacion y Química </t>
  </si>
  <si>
    <t>ECM118</t>
  </si>
  <si>
    <t xml:space="preserve">5PVQ+68W Santiago del Estero </t>
  </si>
  <si>
    <t>Programación y Ciencias de Datos e IA</t>
  </si>
  <si>
    <t>JPL00</t>
  </si>
  <si>
    <t>G46R+7M Termas de Río Hondo, Santiago del Estero</t>
  </si>
  <si>
    <t>MBS120</t>
  </si>
  <si>
    <t>F4VX+JX7 Termas de Río Hondo, Santiago del Estero</t>
  </si>
  <si>
    <t>TEC. en Ciencia de Datos e I.A.</t>
  </si>
  <si>
    <t>LBX77</t>
  </si>
  <si>
    <t>JPN122</t>
  </si>
  <si>
    <t xml:space="preserve"> 7QF2+9XV La Banda, Santiago del Estero</t>
  </si>
  <si>
    <t>Programacion, informatica y ciencias de datos, electronica</t>
  </si>
  <si>
    <t>SAR22</t>
  </si>
  <si>
    <t>34J5+P5R Fernández, Santiago del Estero</t>
  </si>
  <si>
    <t xml:space="preserve">              Fernández</t>
  </si>
  <si>
    <t>Programacion y Salud</t>
  </si>
  <si>
    <t>JPN69</t>
  </si>
  <si>
    <t>5P5h+6gW Santiago del Estero</t>
  </si>
  <si>
    <t>NPM97</t>
  </si>
  <si>
    <t>G42J+H4R Termas de Río Hondo, Santiago del Estero</t>
  </si>
  <si>
    <t xml:space="preserve">Termas de Rio Hondo </t>
  </si>
  <si>
    <t>Rio hondo</t>
  </si>
  <si>
    <t>MDC12</t>
  </si>
  <si>
    <t>34F5+V4P Fernandez, Santiago del Estero</t>
  </si>
  <si>
    <t>Fernandez</t>
  </si>
  <si>
    <t>CG01</t>
  </si>
  <si>
    <t>F4QR+XPC Termas de Río Hondo, Santiago del Estero</t>
  </si>
  <si>
    <t>BAI34</t>
  </si>
  <si>
    <t>Q8C3+F7Q El Charco, Santiago del Estero</t>
  </si>
  <si>
    <t>El Charco</t>
  </si>
  <si>
    <t>Jiménez</t>
  </si>
  <si>
    <t>Ciencia de Datos e Inteligencia Artificial, Matematica</t>
  </si>
  <si>
    <t>AB27</t>
  </si>
  <si>
    <t>MS96</t>
  </si>
  <si>
    <t>6527+3F Monte Quemado, Santiago del Estero</t>
  </si>
  <si>
    <t>ciencias de datos e I.A</t>
  </si>
  <si>
    <t>CL35</t>
  </si>
  <si>
    <t>G49F+QHJ Termas de Río Hondo, Santiago del Estero</t>
  </si>
  <si>
    <t>Informatica, Programacion, Tecnologia</t>
  </si>
  <si>
    <t>DS95</t>
  </si>
  <si>
    <t xml:space="preserve">6537+48v Monte Quemado, Santiago Del Estero </t>
  </si>
  <si>
    <t>ciencia de datos e I.A</t>
  </si>
  <si>
    <t>CC 79</t>
  </si>
  <si>
    <t>CDS134</t>
  </si>
  <si>
    <t>G46V+338</t>
  </si>
  <si>
    <t>tecnologia, informatica, inteligencia artificial, matematicas</t>
  </si>
  <si>
    <t>OOD01</t>
  </si>
  <si>
    <t>6QRF+85C La Banda, Santiago del Estero</t>
  </si>
  <si>
    <t>Transporte Público</t>
  </si>
  <si>
    <t>Ciberseguridad, Análisis de Datos, Programación</t>
  </si>
  <si>
    <t>SAI18</t>
  </si>
  <si>
    <t xml:space="preserve">6527+M3×Monte Quemado ,Santiago del Estero </t>
  </si>
  <si>
    <t xml:space="preserve">Tecnicatura en Ciencia de Datos e Inteligencia Artificial </t>
  </si>
  <si>
    <t>GFM279</t>
  </si>
  <si>
    <t>5QC4+9RJ Santiago del Estero</t>
  </si>
  <si>
    <t>Ciencia de datos e I.A</t>
  </si>
  <si>
    <t xml:space="preserve">      RAG111</t>
  </si>
  <si>
    <t>7PCJ+G3G La Banda, Santiago del Estero</t>
  </si>
  <si>
    <t>Programación, diseño e I.A</t>
  </si>
  <si>
    <t>VSP35</t>
  </si>
  <si>
    <t xml:space="preserve"> </t>
  </si>
  <si>
    <t xml:space="preserve">Tecnicatura en ciencia de Datos e inteligencia artificial </t>
  </si>
  <si>
    <t>CMM92</t>
  </si>
  <si>
    <t>7Q7F+93 La Banda, Santiago del Estero</t>
  </si>
  <si>
    <t>Tecnologia e inteligencia artificial</t>
  </si>
  <si>
    <t>RAL782</t>
  </si>
  <si>
    <t>G46J+6W2 Termas de Río Hondo, Santiago del Estero</t>
  </si>
  <si>
    <t>DML97</t>
  </si>
  <si>
    <t>55wc+5jw Monte Quemado. Santiago del Estero</t>
  </si>
  <si>
    <t>ciencias de datos e inteligencia artificial</t>
  </si>
  <si>
    <t>RREL01</t>
  </si>
  <si>
    <t>SEV03</t>
  </si>
  <si>
    <t>34C8+7G6 Fernandez, Santiago del Estero</t>
  </si>
  <si>
    <t>Ciencias de datos e Inteligengia Artificial</t>
  </si>
  <si>
    <t>NULL24</t>
  </si>
  <si>
    <t>33CW+JPH Fernandes, Santiago del Estero</t>
  </si>
  <si>
    <t>ARC01</t>
  </si>
  <si>
    <t>55WG+V5C Monte Quemado, Santiago del Estero</t>
  </si>
  <si>
    <t>Matematicas, Ciencia de datos e IA</t>
  </si>
  <si>
    <t>LL147</t>
  </si>
  <si>
    <t>5P7V+H45 Santiago del Estero</t>
  </si>
  <si>
    <t xml:space="preserve">Tecnologia, matemática e inteligencia artificial. </t>
  </si>
  <si>
    <t>LSO148</t>
  </si>
  <si>
    <t>7P3X+2R La Banda, Santiago del Estero</t>
  </si>
  <si>
    <t xml:space="preserve">Ciencia de datos e inteligencia artificial </t>
  </si>
  <si>
    <t>TX29</t>
  </si>
  <si>
    <t>G44Q+X39 Termas de Rio Hondo, Santiago del Estero</t>
  </si>
  <si>
    <t>Tecnologia, informatica, inteligencia artificial</t>
  </si>
  <si>
    <t>SN150</t>
  </si>
  <si>
    <t>7PHR+CC7 La Banda, Santiago del Estero</t>
  </si>
  <si>
    <t>Matematica, Estadistica, Informatica, Artes, Programacion</t>
  </si>
  <si>
    <t>VY1375</t>
  </si>
  <si>
    <t>55X8+MP2 Monte Quemado, Santiado del Estero</t>
  </si>
  <si>
    <t>Tecnologia, informatica, matematicas</t>
  </si>
  <si>
    <t>JB152</t>
  </si>
  <si>
    <t>5QQC+V4M Santiago del Estero</t>
  </si>
  <si>
    <t>JP13</t>
  </si>
  <si>
    <t>F4QV+V5 Termas de Río Hondo, Santiago del Estero</t>
  </si>
  <si>
    <t xml:space="preserve">Rio Hondo </t>
  </si>
  <si>
    <t>Tecnología, IA, ROBOTICA</t>
  </si>
  <si>
    <t>WGB3</t>
  </si>
  <si>
    <t>5PHG+F4X Santiago del Estero</t>
  </si>
  <si>
    <t>Matematicas, Ciencia de datos e IA, informatica</t>
  </si>
  <si>
    <t>LVS155</t>
  </si>
  <si>
    <t>339X+MGJ Fernández, Santiago del Estero</t>
  </si>
  <si>
    <t>Tecnología, Ciencias de datos e Inteligencia Artificial</t>
  </si>
  <si>
    <t>JFV156</t>
  </si>
  <si>
    <t xml:space="preserve">
4PXM+J2 Capital, Santiago del Estero</t>
  </si>
  <si>
    <t>RFGDV23</t>
  </si>
  <si>
    <t xml:space="preserve">Río Hondo </t>
  </si>
  <si>
    <t>Biología, Matemáticas y redes</t>
  </si>
  <si>
    <t>CC28M</t>
  </si>
  <si>
    <t>CVJF+3C5 Clodomira, Santiago del Estero</t>
  </si>
  <si>
    <t xml:space="preserve">Clodomira </t>
  </si>
  <si>
    <t>FRP64</t>
  </si>
  <si>
    <t>F4WM+HV</t>
  </si>
  <si>
    <t>PAM08</t>
  </si>
  <si>
    <t>5QC2+XWX Santiago del Estero</t>
  </si>
  <si>
    <t>Ecología, Ciencia de Datos e IA</t>
  </si>
  <si>
    <t>OAL161</t>
  </si>
  <si>
    <t>7P7X+R44 La Banda, Santiago del Estero</t>
  </si>
  <si>
    <t>Inteligencia Artificial, Ciencias de Datos, Programación</t>
  </si>
  <si>
    <t>IJNL01</t>
  </si>
  <si>
    <t>34M6+P5Q Fernández, Santiago del Estero</t>
  </si>
  <si>
    <t xml:space="preserve">Ciencias de Datos e Inteligencia Artificial </t>
  </si>
  <si>
    <t>MF98</t>
  </si>
  <si>
    <t>6Q36+HWG Santiago del Estero, Santiago del Estero Province</t>
  </si>
  <si>
    <t>Ciencias de Datos, Inteligencia Artificial, Trabajo Colaborativo</t>
  </si>
  <si>
    <t>CSL02</t>
  </si>
  <si>
    <t>7PMX+27G La Banda, Santiago del Estero</t>
  </si>
  <si>
    <t>Informática, IA, seguridad</t>
  </si>
  <si>
    <t>GS95</t>
  </si>
  <si>
    <t>G47C+JHQ Termas de Río Hondo, Santiago del Estero</t>
  </si>
  <si>
    <t>Programacion, IA, Geografia, Tecnologia</t>
  </si>
  <si>
    <t>HGG166</t>
  </si>
  <si>
    <t>A Pie</t>
  </si>
  <si>
    <t>Matemáticas, Programación, Ciencias de Datos y manejo de las IA</t>
  </si>
  <si>
    <t>GRD21</t>
  </si>
  <si>
    <t>5MHW+X64 Santiago del Estero</t>
  </si>
  <si>
    <t>Programacion, Tecnologia</t>
  </si>
  <si>
    <t>G44V+9WG Termas de Rio Hondo, Santiago del Estero</t>
  </si>
  <si>
    <t>Tecnicatura en ciencia de datos e IA</t>
  </si>
  <si>
    <t>FLT169</t>
  </si>
  <si>
    <t>55X8+VJQ Monte Quemado, Santiago del Estero</t>
  </si>
  <si>
    <t>Ciencia de Datos, Programacion, Filosofia</t>
  </si>
  <si>
    <t>MGM18</t>
  </si>
  <si>
    <t xml:space="preserve">34F6+F79 Fernández, Santiago del Estero </t>
  </si>
  <si>
    <t xml:space="preserve">Tecnología y ciencias de datos </t>
  </si>
  <si>
    <t>JRJ97</t>
  </si>
  <si>
    <t>55M5+9V3 Monte Quemado, Santiago del Estero</t>
  </si>
  <si>
    <t xml:space="preserve">Historia, Psicología e Inteligencia Artificial </t>
  </si>
  <si>
    <t>LAM00</t>
  </si>
  <si>
    <t>6MGV+2C Santiago del Estero, Argentina</t>
  </si>
  <si>
    <t>Programacion, IA, Ciencias de Datos.</t>
  </si>
  <si>
    <t>AMG</t>
  </si>
  <si>
    <t xml:space="preserve">55p9+693 Monte Quemado Santiago del Estero </t>
  </si>
  <si>
    <t>Monte Quemado.</t>
  </si>
  <si>
    <t xml:space="preserve">Historia, Geografía, Matemáticas, IA Ciencias de Datos </t>
  </si>
  <si>
    <t>JEJ01</t>
  </si>
  <si>
    <t>F4XG+HQ7 Termas de Río Hondo, Santiago del Estero</t>
  </si>
  <si>
    <t>Las Termas de Río Hondo</t>
  </si>
  <si>
    <t>Visualización de Datos, estadística; progrmación.</t>
  </si>
  <si>
    <t>JPP05</t>
  </si>
  <si>
    <t xml:space="preserve">6PJ8+JWP Santiago del Estero </t>
  </si>
  <si>
    <t>DAP176</t>
  </si>
  <si>
    <t>5PQM+V7 Santiago del Estero</t>
  </si>
  <si>
    <t>SDV177</t>
  </si>
  <si>
    <t>7Q78+3Q9 La Banda, Santiago del Estero</t>
  </si>
  <si>
    <t>IA, Ciencias de Datos, Programación,Logica</t>
  </si>
  <si>
    <t>CNE07</t>
  </si>
  <si>
    <t>34M6+4FM Fernández, Santiago del Estero</t>
  </si>
  <si>
    <t>Matemáticas, Tecnología</t>
  </si>
  <si>
    <t>MAN179</t>
  </si>
  <si>
    <t>G46C+5Q5 Termas de Río Hondo, Santiago del Estero</t>
  </si>
  <si>
    <t>Diseño gráfico, Programación, IA</t>
  </si>
  <si>
    <t>GRP20</t>
  </si>
  <si>
    <t>5P2W+PJF Santiago del Estero</t>
  </si>
  <si>
    <t>Tecnología, Inteligencia artificial</t>
  </si>
  <si>
    <t>GFA26</t>
  </si>
  <si>
    <t>6P6P+86H Santiago del Estero</t>
  </si>
  <si>
    <t>ciencia de datos e IA</t>
  </si>
  <si>
    <t>LD182</t>
  </si>
  <si>
    <t>55VC+MQ9 Monte Quemado , Santiago del Estero</t>
  </si>
  <si>
    <t>Progrmación , ciencia de datos , Inteligencia Artificial</t>
  </si>
  <si>
    <t>CYP11</t>
  </si>
  <si>
    <t>55XC+RQ4 Monte Quemado, Santiago del Estero</t>
  </si>
  <si>
    <t>Tecnología, Diseño Gráfico, Tecnicatura en Ciencia de Datos e I.A</t>
  </si>
  <si>
    <t>LJ184</t>
  </si>
  <si>
    <t>5PCC+GV5 Santiago del Estero</t>
  </si>
  <si>
    <t>Tecnicatura en Ciencia de Datos e I.A</t>
  </si>
  <si>
    <t>MA185</t>
  </si>
  <si>
    <t>6P8R+QFF Santiago del Estero, Argentina</t>
  </si>
  <si>
    <t>Programacion, Ciencia de Catos e IA</t>
  </si>
  <si>
    <t>GI186</t>
  </si>
  <si>
    <t>5PRX+HFH Santiago del Estero</t>
  </si>
  <si>
    <t>SN187</t>
  </si>
  <si>
    <t>6P5J+MH9 Santiago del Estero</t>
  </si>
  <si>
    <t>Informática, Ciencia de Datos, Programación, Idiomas</t>
  </si>
  <si>
    <t xml:space="preserve">       TR188</t>
  </si>
  <si>
    <t xml:space="preserve">                              6PM4+V9 Santiago del Estero</t>
  </si>
  <si>
    <t>Programacion ,Ciencia de Datos</t>
  </si>
  <si>
    <t>JNN189</t>
  </si>
  <si>
    <t>5W9Q+VG7 Beltrán, Santiago del Estero</t>
  </si>
  <si>
    <t>Programación, Ciencia de Datos, Diseño Web, Marketing Digital</t>
  </si>
  <si>
    <t>RC190</t>
  </si>
  <si>
    <t>5QV7+JHW Santiago del Estero</t>
  </si>
  <si>
    <t xml:space="preserve">Inteligencia Artificial y Ciencia de Datos </t>
  </si>
  <si>
    <t>ES191</t>
  </si>
  <si>
    <t>6P9P+8V9 Santiago del Estero</t>
  </si>
  <si>
    <t>Tecnología y Diseño</t>
  </si>
  <si>
    <t>FSR01</t>
  </si>
  <si>
    <t>5P2W+PWR Santiago del Estero</t>
  </si>
  <si>
    <t>Ciencia de Datos, IA y Programación</t>
  </si>
  <si>
    <t>MD2015</t>
  </si>
  <si>
    <t>7PPW+MMJ LOS NARANJOS,SANTIAGO DEL ESTERO</t>
  </si>
  <si>
    <t xml:space="preserve"> Banda</t>
  </si>
  <si>
    <t>Ciencia de Datos,IA, Diseño Web, Marketing Digital</t>
  </si>
  <si>
    <t>CHA194</t>
  </si>
  <si>
    <t>33FX+P9Q Fernández, Santiago del Estero</t>
  </si>
  <si>
    <t xml:space="preserve">Ciencia de Datos e Inteligencia Artificial </t>
  </si>
  <si>
    <t>CAM195</t>
  </si>
  <si>
    <t xml:space="preserve">G44H+2R Termas de Río Hondo, Santiago del Estero </t>
  </si>
  <si>
    <t xml:space="preserve">Termas de Rio Hondo  </t>
  </si>
  <si>
    <t>Ciencia de datos, IA, Programación, Diseño web</t>
  </si>
  <si>
    <t>AAS17</t>
  </si>
  <si>
    <t>G44W+QHM Termas de Rio Hondo, Santiago del Estero</t>
  </si>
  <si>
    <t>Termas  de Rio Hondo</t>
  </si>
  <si>
    <t>IZX27</t>
  </si>
  <si>
    <t>7PCH+4PC La Banda, Santiago del Estero</t>
  </si>
  <si>
    <t>Ciencia de datos e IA, Económica,</t>
  </si>
  <si>
    <t>REM19</t>
  </si>
  <si>
    <t>55W8+RCP Monte Quemado, Santiago del Estero</t>
  </si>
  <si>
    <t>MAV2604</t>
  </si>
  <si>
    <t>55WM+WR9 Monte Quemado, Santiago del Estero</t>
  </si>
  <si>
    <t>Tecnicatura en ciencia de Datos e inteligencia artificial</t>
  </si>
  <si>
    <t>LM123</t>
  </si>
  <si>
    <t>7Q34+M68 La Banda, Santiago del Estero</t>
  </si>
  <si>
    <t>programacion, inteligencia artificial</t>
  </si>
  <si>
    <t>MEG912</t>
  </si>
  <si>
    <t>6Q56+3C9 Santiago Del Estero</t>
  </si>
  <si>
    <t>Programacion, Inteligencia Artificial</t>
  </si>
  <si>
    <t>EEP94</t>
  </si>
  <si>
    <t>5P4R+CHX Santiago del Estero</t>
  </si>
  <si>
    <t>Programacion, Inteligencia artificial</t>
  </si>
  <si>
    <t>FEV2301</t>
  </si>
  <si>
    <t>55VF+83W Monte quemado Santiago del Estero</t>
  </si>
  <si>
    <t>CJSG20</t>
  </si>
  <si>
    <t>F4XQ+FHF Termas de Río Hondo, Santiago del Estero</t>
  </si>
  <si>
    <t>Tecnicatura en Ciencias de Datos e Inteligencia Artificial</t>
  </si>
  <si>
    <t>SBF72</t>
  </si>
  <si>
    <t>5PVV+GW6 Santiago del Estero</t>
  </si>
  <si>
    <t>Programacion, Ciencia de Datos e Inteligencia Artificial</t>
  </si>
  <si>
    <t>OGO206</t>
  </si>
  <si>
    <t>6PFP+6FW Santiago del Estero</t>
  </si>
  <si>
    <t>MLT79</t>
  </si>
  <si>
    <t>7Q44+17W</t>
  </si>
  <si>
    <t>Historia</t>
  </si>
  <si>
    <t>PDC91</t>
  </si>
  <si>
    <t xml:space="preserve">                         5P6P+8V Santiago del Estero</t>
  </si>
  <si>
    <t>Tecnicatura en Ciencia de datos e Inteligencia Artificial</t>
  </si>
  <si>
    <t>ADC97</t>
  </si>
  <si>
    <t>5P6P+8V Santiago del Estero</t>
  </si>
  <si>
    <t>Tecnicatura en Ciencia de Datos e Inteligencia Artificial</t>
  </si>
  <si>
    <t>GAB19</t>
  </si>
  <si>
    <t>7Q62+X6C La Banda, Santiago del Estero</t>
  </si>
  <si>
    <t>LDG01</t>
  </si>
  <si>
    <t>f.absoluta</t>
  </si>
  <si>
    <t>f.relativa</t>
  </si>
  <si>
    <t>auto</t>
  </si>
  <si>
    <t xml:space="preserve">bicicleta </t>
  </si>
  <si>
    <t>autobus</t>
  </si>
  <si>
    <t>a pie</t>
  </si>
  <si>
    <t>Modo transporte</t>
  </si>
  <si>
    <t>Edad (años)</t>
  </si>
  <si>
    <t>Dirección  Pluscode</t>
  </si>
  <si>
    <t>Localidad</t>
  </si>
  <si>
    <t xml:space="preserve">Departamento </t>
  </si>
  <si>
    <t xml:space="preserve">Intereses Académicos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</si>
</sst>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scheme val="minor"/>
    </font>
    <font>
      <sz val="11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22"/>
      <color theme="1"/>
      <name val="Arial"/>
      <scheme val="minor"/>
    </font>
    <font>
      <sz val="10"/>
      <color rgb="FF000000"/>
      <name val="Arial"/>
      <scheme val="minor"/>
    </font>
    <font>
      <sz val="10"/>
      <color rgb="FF5E5F60"/>
      <name val="Arial"/>
      <scheme val="minor"/>
    </font>
    <font>
      <sz val="10"/>
      <color rgb="FF000000"/>
      <name val="WordVisi_MSFontService"/>
    </font>
    <font>
      <sz val="10"/>
      <color rgb="FF000000"/>
      <name val="Aptos"/>
    </font>
    <font>
      <b/>
      <sz val="10"/>
      <color theme="1"/>
      <name val="Arial"/>
      <scheme val="minor"/>
    </font>
    <font>
      <sz val="11"/>
      <color rgb="FF000000"/>
      <name val="Roboto"/>
    </font>
    <font>
      <sz val="12"/>
      <color rgb="FF000000"/>
      <name val="Roboto"/>
    </font>
    <font>
      <sz val="10"/>
      <color theme="1"/>
      <name val="Arial"/>
      <scheme val="minor"/>
    </font>
    <font>
      <sz val="11"/>
      <color rgb="FF202124"/>
      <name val="Roboto"/>
    </font>
    <font>
      <sz val="9"/>
      <color rgb="FF202124"/>
      <name val="Roboto"/>
    </font>
    <font>
      <b/>
      <sz val="10"/>
      <color rgb="FF202124"/>
      <name val="Arial"/>
      <scheme val="minor"/>
    </font>
    <font>
      <sz val="11"/>
      <color rgb="FF242424"/>
      <name val="Arial"/>
      <scheme val="minor"/>
    </font>
    <font>
      <sz val="10"/>
      <color theme="1"/>
      <name val="&quot;Google Sans&quot;"/>
    </font>
    <font>
      <sz val="10"/>
      <color rgb="FF1F1F1F"/>
      <name val="&quot;Google Sans&quot;"/>
    </font>
    <font>
      <sz val="9"/>
      <color rgb="FF1F1F1F"/>
      <name val="&quot;Google Sans&quot;"/>
    </font>
    <font>
      <sz val="12"/>
      <color theme="1"/>
      <name val="Arial"/>
      <scheme val="minor"/>
    </font>
    <font>
      <u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9F9F9"/>
        <bgColor rgb="FFF9F9F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9" fillId="5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11" fillId="5" borderId="0" xfId="0" applyFont="1" applyFill="1"/>
    <xf numFmtId="0" fontId="11" fillId="5" borderId="1" xfId="0" applyFont="1" applyFill="1" applyBorder="1"/>
    <xf numFmtId="0" fontId="12" fillId="5" borderId="1" xfId="0" applyFont="1" applyFill="1" applyBorder="1"/>
    <xf numFmtId="0" fontId="13" fillId="0" borderId="1" xfId="0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4" fillId="5" borderId="0" xfId="0" applyFont="1" applyFill="1" applyAlignment="1">
      <alignment horizontal="left"/>
    </xf>
    <xf numFmtId="4" fontId="4" fillId="0" borderId="1" xfId="0" applyNumberFormat="1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5" borderId="0" xfId="0" applyFont="1" applyFill="1"/>
    <xf numFmtId="0" fontId="18" fillId="5" borderId="1" xfId="0" applyFont="1" applyFill="1" applyBorder="1" applyAlignment="1">
      <alignment horizontal="center"/>
    </xf>
    <xf numFmtId="0" fontId="19" fillId="5" borderId="0" xfId="0" applyFont="1" applyFill="1" applyAlignment="1">
      <alignment horizontal="center"/>
    </xf>
    <xf numFmtId="0" fontId="20" fillId="5" borderId="2" xfId="0" applyFont="1" applyFill="1" applyBorder="1" applyAlignment="1">
      <alignment horizontal="center"/>
    </xf>
    <xf numFmtId="0" fontId="3" fillId="5" borderId="0" xfId="0" applyFont="1" applyFill="1" applyAlignment="1">
      <alignment horizontal="left"/>
    </xf>
    <xf numFmtId="9" fontId="4" fillId="0" borderId="0" xfId="0" applyNumberFormat="1" applyFont="1"/>
    <xf numFmtId="0" fontId="21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0" fontId="15" fillId="5" borderId="0" xfId="0" applyNumberFormat="1" applyFont="1" applyFill="1" applyAlignment="1">
      <alignment horizontal="center"/>
    </xf>
    <xf numFmtId="4" fontId="0" fillId="0" borderId="1" xfId="0" applyNumberFormat="1" applyBorder="1" applyAlignment="1">
      <alignment horizontal="center"/>
    </xf>
    <xf numFmtId="0" fontId="23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00"/>
  <sheetViews>
    <sheetView tabSelected="1" workbookViewId="0">
      <pane ySplit="1" topLeftCell="A186" activePane="bottomLeft" state="frozen"/>
      <selection pane="bottomLeft" activeCell="H216" sqref="H216"/>
    </sheetView>
  </sheetViews>
  <sheetFormatPr baseColWidth="10" defaultColWidth="12.5703125" defaultRowHeight="15.75" customHeight="1"/>
  <cols>
    <col min="2" max="2" width="12.85546875" customWidth="1"/>
    <col min="3" max="3" width="47.85546875" customWidth="1"/>
    <col min="4" max="4" width="22.85546875" customWidth="1"/>
    <col min="5" max="5" width="22" customWidth="1"/>
    <col min="6" max="6" width="14.28515625" customWidth="1"/>
    <col min="7" max="7" width="19.85546875" customWidth="1"/>
    <col min="8" max="8" width="33.42578125" customWidth="1"/>
    <col min="9" max="9" width="41.7109375" customWidth="1"/>
  </cols>
  <sheetData>
    <row r="1" spans="1:28" ht="14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2.75">
      <c r="A2" s="5" t="s">
        <v>9</v>
      </c>
      <c r="B2" s="5">
        <v>43</v>
      </c>
      <c r="C2" s="5" t="s">
        <v>10</v>
      </c>
      <c r="D2" s="5" t="s">
        <v>11</v>
      </c>
      <c r="E2" s="5" t="s">
        <v>12</v>
      </c>
      <c r="F2" s="5">
        <v>1.9</v>
      </c>
      <c r="G2" s="5">
        <v>4</v>
      </c>
      <c r="H2" s="5" t="s">
        <v>13</v>
      </c>
      <c r="I2" s="5" t="s">
        <v>14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2.75">
      <c r="A3" s="6" t="s">
        <v>15</v>
      </c>
      <c r="B3" s="6">
        <v>29</v>
      </c>
      <c r="C3" s="6" t="s">
        <v>16</v>
      </c>
      <c r="D3" s="6" t="s">
        <v>11</v>
      </c>
      <c r="E3" s="6" t="s">
        <v>12</v>
      </c>
      <c r="F3" s="6">
        <v>6.6</v>
      </c>
      <c r="G3" s="6">
        <v>12</v>
      </c>
      <c r="H3" s="6" t="s">
        <v>13</v>
      </c>
      <c r="I3" s="6" t="s">
        <v>14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2.75">
      <c r="A4" s="6" t="s">
        <v>17</v>
      </c>
      <c r="B4" s="6">
        <v>36</v>
      </c>
      <c r="C4" s="6" t="s">
        <v>18</v>
      </c>
      <c r="D4" s="6" t="s">
        <v>19</v>
      </c>
      <c r="E4" s="6" t="s">
        <v>20</v>
      </c>
      <c r="F4" s="6">
        <v>7.4</v>
      </c>
      <c r="G4" s="6">
        <v>11</v>
      </c>
      <c r="H4" s="6" t="s">
        <v>21</v>
      </c>
      <c r="I4" s="6" t="s">
        <v>14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2.75">
      <c r="A5" s="6" t="s">
        <v>22</v>
      </c>
      <c r="B5" s="6">
        <v>21</v>
      </c>
      <c r="C5" s="6" t="s">
        <v>23</v>
      </c>
      <c r="D5" s="6" t="s">
        <v>19</v>
      </c>
      <c r="E5" s="6" t="s">
        <v>20</v>
      </c>
      <c r="F5" s="6">
        <v>10</v>
      </c>
      <c r="G5" s="6">
        <v>90</v>
      </c>
      <c r="H5" s="6" t="s">
        <v>24</v>
      </c>
      <c r="I5" s="6" t="s">
        <v>14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2.75">
      <c r="A6" s="6" t="s">
        <v>25</v>
      </c>
      <c r="B6" s="6">
        <v>23</v>
      </c>
      <c r="C6" s="6" t="s">
        <v>26</v>
      </c>
      <c r="D6" s="6" t="s">
        <v>19</v>
      </c>
      <c r="E6" s="6" t="s">
        <v>20</v>
      </c>
      <c r="F6" s="6">
        <v>10</v>
      </c>
      <c r="G6" s="6">
        <v>90</v>
      </c>
      <c r="H6" s="6" t="s">
        <v>24</v>
      </c>
      <c r="I6" s="6" t="s">
        <v>27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2.75">
      <c r="A7" s="6" t="s">
        <v>28</v>
      </c>
      <c r="B7" s="6">
        <v>23</v>
      </c>
      <c r="C7" s="6" t="s">
        <v>29</v>
      </c>
      <c r="D7" s="6" t="s">
        <v>19</v>
      </c>
      <c r="E7" s="6" t="s">
        <v>20</v>
      </c>
      <c r="F7" s="6">
        <v>11</v>
      </c>
      <c r="G7" s="6">
        <v>18</v>
      </c>
      <c r="H7" s="6" t="s">
        <v>13</v>
      </c>
      <c r="I7" s="6" t="s">
        <v>30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7">
      <c r="A8" s="6" t="s">
        <v>31</v>
      </c>
      <c r="B8" s="6">
        <v>49</v>
      </c>
      <c r="C8" s="6" t="s">
        <v>32</v>
      </c>
      <c r="D8" s="6" t="s">
        <v>11</v>
      </c>
      <c r="E8" s="6" t="s">
        <v>12</v>
      </c>
      <c r="F8" s="6">
        <v>5.8</v>
      </c>
      <c r="G8" s="6">
        <v>11</v>
      </c>
      <c r="H8" s="6" t="s">
        <v>13</v>
      </c>
      <c r="I8" s="6" t="s">
        <v>33</v>
      </c>
      <c r="J8" s="4"/>
      <c r="K8" s="7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2.75">
      <c r="A9" s="6" t="s">
        <v>34</v>
      </c>
      <c r="B9" s="6">
        <v>30</v>
      </c>
      <c r="C9" s="8"/>
      <c r="D9" s="6" t="s">
        <v>35</v>
      </c>
      <c r="E9" s="6" t="s">
        <v>36</v>
      </c>
      <c r="F9" s="6">
        <v>2</v>
      </c>
      <c r="G9" s="6">
        <v>6</v>
      </c>
      <c r="H9" s="6" t="s">
        <v>13</v>
      </c>
      <c r="I9" s="6" t="s">
        <v>37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2.75">
      <c r="A10" s="6" t="s">
        <v>38</v>
      </c>
      <c r="B10" s="6">
        <v>44</v>
      </c>
      <c r="C10" s="6" t="s">
        <v>39</v>
      </c>
      <c r="D10" s="6" t="s">
        <v>11</v>
      </c>
      <c r="E10" s="6" t="s">
        <v>12</v>
      </c>
      <c r="F10" s="6">
        <v>5.8</v>
      </c>
      <c r="G10" s="6">
        <v>11</v>
      </c>
      <c r="H10" s="6" t="s">
        <v>13</v>
      </c>
      <c r="I10" s="6" t="s">
        <v>40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2.75">
      <c r="A11" s="6" t="s">
        <v>41</v>
      </c>
      <c r="B11" s="6">
        <v>49</v>
      </c>
      <c r="C11" s="6" t="s">
        <v>42</v>
      </c>
      <c r="D11" s="6" t="s">
        <v>19</v>
      </c>
      <c r="E11" s="6" t="s">
        <v>20</v>
      </c>
      <c r="F11" s="6">
        <v>9</v>
      </c>
      <c r="G11" s="6">
        <v>36</v>
      </c>
      <c r="H11" s="6" t="s">
        <v>43</v>
      </c>
      <c r="I11" s="6" t="s">
        <v>44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2.75">
      <c r="A12" s="6" t="s">
        <v>45</v>
      </c>
      <c r="B12" s="6">
        <v>49</v>
      </c>
      <c r="C12" s="8"/>
      <c r="D12" s="6" t="s">
        <v>19</v>
      </c>
      <c r="E12" s="6" t="s">
        <v>46</v>
      </c>
      <c r="F12" s="6">
        <v>71</v>
      </c>
      <c r="G12" s="6">
        <v>58</v>
      </c>
      <c r="H12" s="6" t="s">
        <v>47</v>
      </c>
      <c r="I12" s="6" t="s">
        <v>48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2.75">
      <c r="A13" s="6" t="s">
        <v>49</v>
      </c>
      <c r="B13" s="6">
        <v>28</v>
      </c>
      <c r="C13" s="6" t="s">
        <v>50</v>
      </c>
      <c r="D13" s="6" t="s">
        <v>19</v>
      </c>
      <c r="E13" s="6" t="s">
        <v>51</v>
      </c>
      <c r="F13" s="6">
        <v>9.8000000000000007</v>
      </c>
      <c r="G13" s="6">
        <v>19</v>
      </c>
      <c r="H13" s="6" t="s">
        <v>13</v>
      </c>
      <c r="I13" s="6" t="s">
        <v>52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2.75">
      <c r="A14" s="6" t="s">
        <v>53</v>
      </c>
      <c r="B14" s="6">
        <v>40</v>
      </c>
      <c r="C14" s="6" t="s">
        <v>54</v>
      </c>
      <c r="D14" s="6" t="s">
        <v>19</v>
      </c>
      <c r="E14" s="6" t="s">
        <v>20</v>
      </c>
      <c r="F14" s="6">
        <v>9.6</v>
      </c>
      <c r="G14" s="6">
        <v>17</v>
      </c>
      <c r="H14" s="6" t="s">
        <v>21</v>
      </c>
      <c r="I14" s="6" t="s">
        <v>55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2.75">
      <c r="A15" s="6" t="s">
        <v>56</v>
      </c>
      <c r="B15" s="6">
        <v>24</v>
      </c>
      <c r="C15" s="6" t="s">
        <v>57</v>
      </c>
      <c r="D15" s="6" t="s">
        <v>19</v>
      </c>
      <c r="E15" s="6" t="s">
        <v>20</v>
      </c>
      <c r="F15" s="6">
        <v>10</v>
      </c>
      <c r="G15" s="6">
        <v>20</v>
      </c>
      <c r="H15" s="6" t="s">
        <v>21</v>
      </c>
      <c r="I15" s="6" t="s">
        <v>58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2.75">
      <c r="A16" s="6" t="s">
        <v>59</v>
      </c>
      <c r="B16" s="6">
        <v>37</v>
      </c>
      <c r="C16" s="6" t="s">
        <v>60</v>
      </c>
      <c r="D16" s="6" t="s">
        <v>19</v>
      </c>
      <c r="E16" s="6" t="s">
        <v>20</v>
      </c>
      <c r="F16" s="6">
        <v>32</v>
      </c>
      <c r="G16" s="6">
        <v>90</v>
      </c>
      <c r="H16" s="6" t="s">
        <v>24</v>
      </c>
      <c r="I16" s="6" t="s">
        <v>61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2.75">
      <c r="A17" s="6" t="s">
        <v>62</v>
      </c>
      <c r="B17" s="6">
        <v>57</v>
      </c>
      <c r="C17" s="8"/>
      <c r="D17" s="6" t="s">
        <v>63</v>
      </c>
      <c r="E17" s="6" t="s">
        <v>46</v>
      </c>
      <c r="F17" s="6">
        <v>80</v>
      </c>
      <c r="G17" s="6">
        <v>90</v>
      </c>
      <c r="H17" s="6" t="s">
        <v>24</v>
      </c>
      <c r="I17" s="6" t="s">
        <v>64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2.75">
      <c r="A18" s="6" t="s">
        <v>65</v>
      </c>
      <c r="B18" s="6">
        <v>30</v>
      </c>
      <c r="C18" s="9" t="s">
        <v>66</v>
      </c>
      <c r="D18" s="6" t="s">
        <v>67</v>
      </c>
      <c r="E18" s="6" t="s">
        <v>12</v>
      </c>
      <c r="F18" s="6">
        <v>28</v>
      </c>
      <c r="G18" s="6">
        <v>60</v>
      </c>
      <c r="H18" s="6" t="s">
        <v>24</v>
      </c>
      <c r="I18" s="6" t="s">
        <v>68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2.75">
      <c r="A19" s="6" t="s">
        <v>69</v>
      </c>
      <c r="B19" s="6">
        <v>26</v>
      </c>
      <c r="C19" s="6" t="s">
        <v>70</v>
      </c>
      <c r="D19" s="6" t="s">
        <v>19</v>
      </c>
      <c r="E19" s="6" t="s">
        <v>20</v>
      </c>
      <c r="F19" s="6">
        <v>12</v>
      </c>
      <c r="G19" s="6">
        <v>80</v>
      </c>
      <c r="H19" s="6" t="s">
        <v>24</v>
      </c>
      <c r="I19" s="6" t="s">
        <v>71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2.75">
      <c r="A20" s="6" t="s">
        <v>72</v>
      </c>
      <c r="B20" s="6">
        <v>35</v>
      </c>
      <c r="C20" s="6" t="s">
        <v>73</v>
      </c>
      <c r="D20" s="6" t="s">
        <v>11</v>
      </c>
      <c r="E20" s="6" t="s">
        <v>74</v>
      </c>
      <c r="F20" s="6">
        <v>5.9</v>
      </c>
      <c r="G20" s="6">
        <v>10</v>
      </c>
      <c r="H20" s="6" t="s">
        <v>13</v>
      </c>
      <c r="I20" s="6" t="s">
        <v>55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2.75">
      <c r="A21" s="6" t="s">
        <v>75</v>
      </c>
      <c r="B21" s="6">
        <v>32</v>
      </c>
      <c r="C21" s="6" t="s">
        <v>76</v>
      </c>
      <c r="D21" s="6" t="s">
        <v>19</v>
      </c>
      <c r="E21" s="6" t="s">
        <v>20</v>
      </c>
      <c r="F21" s="6">
        <v>7.6</v>
      </c>
      <c r="G21" s="6">
        <v>16</v>
      </c>
      <c r="H21" s="6" t="s">
        <v>21</v>
      </c>
      <c r="I21" s="6" t="s">
        <v>77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2.75">
      <c r="A22" s="6" t="s">
        <v>78</v>
      </c>
      <c r="B22" s="6">
        <v>21</v>
      </c>
      <c r="C22" s="6" t="s">
        <v>79</v>
      </c>
      <c r="D22" s="6" t="s">
        <v>80</v>
      </c>
      <c r="E22" s="6" t="s">
        <v>81</v>
      </c>
      <c r="F22" s="6">
        <v>72</v>
      </c>
      <c r="G22" s="6">
        <v>54</v>
      </c>
      <c r="H22" s="6" t="s">
        <v>21</v>
      </c>
      <c r="I22" s="6" t="s">
        <v>82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2.75">
      <c r="A23" s="6" t="s">
        <v>83</v>
      </c>
      <c r="B23" s="6">
        <v>32</v>
      </c>
      <c r="C23" s="6" t="s">
        <v>84</v>
      </c>
      <c r="D23" s="6" t="s">
        <v>80</v>
      </c>
      <c r="E23" s="10" t="s">
        <v>46</v>
      </c>
      <c r="F23" s="6">
        <v>70.599999999999994</v>
      </c>
      <c r="G23" s="6">
        <v>53</v>
      </c>
      <c r="H23" s="6" t="s">
        <v>21</v>
      </c>
      <c r="I23" s="6" t="s">
        <v>85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2.75">
      <c r="A24" s="6" t="s">
        <v>86</v>
      </c>
      <c r="B24" s="6">
        <v>22</v>
      </c>
      <c r="C24" s="6" t="s">
        <v>87</v>
      </c>
      <c r="D24" s="6" t="s">
        <v>11</v>
      </c>
      <c r="E24" s="6" t="s">
        <v>12</v>
      </c>
      <c r="F24" s="53">
        <v>4.9000000000000004</v>
      </c>
      <c r="G24" s="6">
        <v>30</v>
      </c>
      <c r="H24" s="6" t="s">
        <v>88</v>
      </c>
      <c r="I24" s="6" t="s">
        <v>89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2.75">
      <c r="A25" s="11" t="s">
        <v>90</v>
      </c>
      <c r="B25" s="12">
        <v>34</v>
      </c>
      <c r="C25" s="11" t="s">
        <v>91</v>
      </c>
      <c r="D25" s="11" t="s">
        <v>19</v>
      </c>
      <c r="E25" s="11" t="s">
        <v>20</v>
      </c>
      <c r="F25" s="52">
        <v>5.8</v>
      </c>
      <c r="G25" s="12">
        <v>19</v>
      </c>
      <c r="H25" s="11" t="s">
        <v>43</v>
      </c>
      <c r="I25" s="11" t="s">
        <v>92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2.75">
      <c r="A26" s="6" t="s">
        <v>93</v>
      </c>
      <c r="B26" s="6">
        <v>35</v>
      </c>
      <c r="C26" s="6" t="s">
        <v>94</v>
      </c>
      <c r="D26" s="6" t="s">
        <v>95</v>
      </c>
      <c r="E26" s="6" t="s">
        <v>96</v>
      </c>
      <c r="F26" s="6">
        <v>44.8</v>
      </c>
      <c r="G26" s="6">
        <v>39</v>
      </c>
      <c r="H26" s="6" t="s">
        <v>21</v>
      </c>
      <c r="I26" s="6" t="s">
        <v>97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2.75">
      <c r="A27" s="6" t="s">
        <v>98</v>
      </c>
      <c r="B27" s="6">
        <v>40</v>
      </c>
      <c r="C27" s="9" t="s">
        <v>99</v>
      </c>
      <c r="D27" s="6" t="s">
        <v>11</v>
      </c>
      <c r="E27" s="6" t="s">
        <v>12</v>
      </c>
      <c r="F27" s="6">
        <v>4.7</v>
      </c>
      <c r="G27" s="6">
        <v>16</v>
      </c>
      <c r="H27" s="6" t="s">
        <v>21</v>
      </c>
      <c r="I27" s="6" t="s">
        <v>100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2.75">
      <c r="A28" s="6" t="s">
        <v>101</v>
      </c>
      <c r="B28" s="6">
        <v>28</v>
      </c>
      <c r="C28" s="6" t="s">
        <v>102</v>
      </c>
      <c r="D28" s="6" t="s">
        <v>95</v>
      </c>
      <c r="E28" s="6" t="s">
        <v>96</v>
      </c>
      <c r="F28" s="13">
        <v>5</v>
      </c>
      <c r="G28" s="6">
        <v>10</v>
      </c>
      <c r="H28" s="6" t="s">
        <v>13</v>
      </c>
      <c r="I28" s="6" t="s">
        <v>103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2.75">
      <c r="A29" s="6" t="s">
        <v>104</v>
      </c>
      <c r="B29" s="6">
        <v>24</v>
      </c>
      <c r="C29" s="6" t="s">
        <v>105</v>
      </c>
      <c r="D29" s="6" t="s">
        <v>63</v>
      </c>
      <c r="E29" s="6" t="s">
        <v>46</v>
      </c>
      <c r="F29" s="6">
        <v>72</v>
      </c>
      <c r="G29" s="6">
        <v>60</v>
      </c>
      <c r="H29" s="6" t="s">
        <v>21</v>
      </c>
      <c r="I29" s="6" t="s">
        <v>106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2.75">
      <c r="A30" s="6" t="s">
        <v>107</v>
      </c>
      <c r="B30" s="6">
        <v>33</v>
      </c>
      <c r="C30" s="6" t="s">
        <v>108</v>
      </c>
      <c r="D30" s="6" t="s">
        <v>19</v>
      </c>
      <c r="E30" s="6" t="s">
        <v>20</v>
      </c>
      <c r="F30" s="6">
        <v>6.6</v>
      </c>
      <c r="G30" s="6">
        <v>90</v>
      </c>
      <c r="H30" s="6" t="s">
        <v>24</v>
      </c>
      <c r="I30" s="6" t="s">
        <v>109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2.75">
      <c r="A31" s="6" t="s">
        <v>110</v>
      </c>
      <c r="B31" s="6">
        <v>34</v>
      </c>
      <c r="C31" s="6" t="s">
        <v>111</v>
      </c>
      <c r="D31" s="6" t="s">
        <v>19</v>
      </c>
      <c r="E31" s="6" t="s">
        <v>20</v>
      </c>
      <c r="F31" s="6">
        <v>6.5</v>
      </c>
      <c r="G31" s="6">
        <v>21</v>
      </c>
      <c r="H31" s="6" t="s">
        <v>43</v>
      </c>
      <c r="I31" s="6" t="s">
        <v>112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2.75">
      <c r="A32" s="6" t="s">
        <v>113</v>
      </c>
      <c r="B32" s="6">
        <v>20</v>
      </c>
      <c r="C32" s="6" t="s">
        <v>114</v>
      </c>
      <c r="D32" s="6" t="s">
        <v>80</v>
      </c>
      <c r="E32" s="10" t="s">
        <v>46</v>
      </c>
      <c r="F32" s="6">
        <v>75</v>
      </c>
      <c r="G32" s="6">
        <v>65</v>
      </c>
      <c r="H32" s="6" t="s">
        <v>21</v>
      </c>
      <c r="I32" s="6" t="s">
        <v>115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2.75">
      <c r="A33" s="6" t="s">
        <v>116</v>
      </c>
      <c r="B33" s="6">
        <v>23</v>
      </c>
      <c r="C33" s="6" t="s">
        <v>117</v>
      </c>
      <c r="D33" s="6" t="s">
        <v>80</v>
      </c>
      <c r="E33" s="10" t="s">
        <v>46</v>
      </c>
      <c r="F33" s="6">
        <v>75</v>
      </c>
      <c r="G33" s="6">
        <v>65</v>
      </c>
      <c r="H33" s="6" t="s">
        <v>21</v>
      </c>
      <c r="I33" s="6" t="s">
        <v>118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2.75">
      <c r="A34" s="6" t="s">
        <v>119</v>
      </c>
      <c r="B34" s="6">
        <v>23</v>
      </c>
      <c r="C34" s="6" t="s">
        <v>120</v>
      </c>
      <c r="D34" s="6" t="s">
        <v>80</v>
      </c>
      <c r="E34" s="10" t="s">
        <v>46</v>
      </c>
      <c r="F34" s="6">
        <v>75</v>
      </c>
      <c r="G34" s="6">
        <v>65</v>
      </c>
      <c r="H34" s="6" t="s">
        <v>21</v>
      </c>
      <c r="I34" s="9" t="s">
        <v>118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2.75">
      <c r="A35" s="6" t="s">
        <v>121</v>
      </c>
      <c r="B35" s="6">
        <v>25</v>
      </c>
      <c r="C35" s="6" t="s">
        <v>122</v>
      </c>
      <c r="D35" s="6" t="s">
        <v>11</v>
      </c>
      <c r="E35" s="6" t="s">
        <v>12</v>
      </c>
      <c r="F35" s="6">
        <v>4.7</v>
      </c>
      <c r="G35" s="6">
        <v>30</v>
      </c>
      <c r="H35" s="6" t="s">
        <v>24</v>
      </c>
      <c r="I35" s="6" t="s">
        <v>123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2.75">
      <c r="A36" s="6" t="s">
        <v>124</v>
      </c>
      <c r="B36" s="6">
        <v>57</v>
      </c>
      <c r="C36" s="6" t="s">
        <v>125</v>
      </c>
      <c r="D36" s="6" t="s">
        <v>19</v>
      </c>
      <c r="E36" s="6" t="s">
        <v>20</v>
      </c>
      <c r="F36" s="6">
        <v>8.8000000000000007</v>
      </c>
      <c r="G36" s="6">
        <v>45</v>
      </c>
      <c r="H36" s="6" t="s">
        <v>24</v>
      </c>
      <c r="I36" s="6" t="s">
        <v>126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2.75">
      <c r="A37" s="6" t="s">
        <v>127</v>
      </c>
      <c r="B37" s="6">
        <v>28</v>
      </c>
      <c r="C37" s="6" t="s">
        <v>128</v>
      </c>
      <c r="D37" s="6" t="s">
        <v>11</v>
      </c>
      <c r="E37" s="6" t="s">
        <v>12</v>
      </c>
      <c r="F37" s="6">
        <v>3</v>
      </c>
      <c r="G37" s="6">
        <v>6</v>
      </c>
      <c r="H37" s="6" t="s">
        <v>21</v>
      </c>
      <c r="I37" s="6" t="s">
        <v>129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2.75">
      <c r="A38" s="6" t="s">
        <v>130</v>
      </c>
      <c r="B38" s="6">
        <v>23</v>
      </c>
      <c r="C38" s="6" t="s">
        <v>131</v>
      </c>
      <c r="D38" s="6" t="s">
        <v>19</v>
      </c>
      <c r="E38" s="6" t="s">
        <v>20</v>
      </c>
      <c r="F38" s="6">
        <v>8.6</v>
      </c>
      <c r="G38" s="6">
        <v>14</v>
      </c>
      <c r="H38" s="6" t="s">
        <v>24</v>
      </c>
      <c r="I38" s="6" t="s">
        <v>132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2.75">
      <c r="A39" s="6" t="s">
        <v>133</v>
      </c>
      <c r="B39" s="6">
        <v>22</v>
      </c>
      <c r="C39" s="8"/>
      <c r="D39" s="6" t="s">
        <v>134</v>
      </c>
      <c r="E39" s="6" t="s">
        <v>36</v>
      </c>
      <c r="F39" s="6">
        <v>0.8</v>
      </c>
      <c r="G39" s="6">
        <v>48</v>
      </c>
      <c r="H39" s="6" t="s">
        <v>135</v>
      </c>
      <c r="I39" s="6" t="s">
        <v>136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>
      <c r="A40" s="6" t="s">
        <v>137</v>
      </c>
      <c r="B40" s="6">
        <v>30</v>
      </c>
      <c r="C40" s="6" t="s">
        <v>138</v>
      </c>
      <c r="D40" s="6" t="s">
        <v>80</v>
      </c>
      <c r="E40" s="6" t="s">
        <v>81</v>
      </c>
      <c r="F40" s="6">
        <v>4.2</v>
      </c>
      <c r="G40" s="6">
        <v>10</v>
      </c>
      <c r="H40" s="6" t="s">
        <v>13</v>
      </c>
      <c r="I40" s="6" t="s">
        <v>139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>
      <c r="A41" s="6" t="s">
        <v>140</v>
      </c>
      <c r="B41" s="6">
        <v>26</v>
      </c>
      <c r="C41" s="6" t="s">
        <v>141</v>
      </c>
      <c r="D41" s="6" t="s">
        <v>11</v>
      </c>
      <c r="E41" s="6" t="s">
        <v>12</v>
      </c>
      <c r="F41" s="6">
        <v>7.5</v>
      </c>
      <c r="G41" s="6">
        <v>30</v>
      </c>
      <c r="H41" s="6" t="s">
        <v>24</v>
      </c>
      <c r="I41" s="6" t="s">
        <v>142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>
      <c r="A42" s="6" t="s">
        <v>143</v>
      </c>
      <c r="B42" s="6">
        <v>46</v>
      </c>
      <c r="C42" s="6" t="s">
        <v>144</v>
      </c>
      <c r="D42" s="6" t="s">
        <v>11</v>
      </c>
      <c r="E42" s="6" t="s">
        <v>12</v>
      </c>
      <c r="F42" s="6">
        <v>8.1999999999999993</v>
      </c>
      <c r="G42" s="6">
        <v>16</v>
      </c>
      <c r="H42" s="6" t="s">
        <v>21</v>
      </c>
      <c r="I42" s="6" t="s">
        <v>145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>
      <c r="A43" s="6" t="s">
        <v>146</v>
      </c>
      <c r="B43" s="6">
        <v>22</v>
      </c>
      <c r="C43" s="6" t="s">
        <v>147</v>
      </c>
      <c r="D43" s="6" t="s">
        <v>11</v>
      </c>
      <c r="E43" s="6" t="s">
        <v>12</v>
      </c>
      <c r="F43" s="6">
        <v>1.8</v>
      </c>
      <c r="G43" s="6">
        <v>5</v>
      </c>
      <c r="H43" s="6" t="s">
        <v>21</v>
      </c>
      <c r="I43" s="6" t="s">
        <v>148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>
      <c r="A44" s="6" t="s">
        <v>149</v>
      </c>
      <c r="B44" s="6">
        <v>32</v>
      </c>
      <c r="C44" s="8"/>
      <c r="D44" s="6" t="s">
        <v>95</v>
      </c>
      <c r="E44" s="6" t="s">
        <v>96</v>
      </c>
      <c r="F44" s="6">
        <v>45</v>
      </c>
      <c r="G44" s="6">
        <v>60</v>
      </c>
      <c r="H44" s="6" t="s">
        <v>24</v>
      </c>
      <c r="I44" s="6" t="s">
        <v>150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>
      <c r="A45" s="6" t="s">
        <v>151</v>
      </c>
      <c r="B45" s="6">
        <v>19</v>
      </c>
      <c r="C45" s="6" t="s">
        <v>152</v>
      </c>
      <c r="D45" s="6" t="s">
        <v>153</v>
      </c>
      <c r="E45" s="10" t="s">
        <v>46</v>
      </c>
      <c r="F45" s="6">
        <v>3.5</v>
      </c>
      <c r="G45" s="6">
        <v>22</v>
      </c>
      <c r="H45" s="6" t="s">
        <v>154</v>
      </c>
      <c r="I45" s="6" t="s">
        <v>155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>
      <c r="A46" s="8"/>
      <c r="B46" s="6">
        <v>48</v>
      </c>
      <c r="C46" s="8"/>
      <c r="D46" s="6" t="s">
        <v>35</v>
      </c>
      <c r="E46" s="6" t="s">
        <v>36</v>
      </c>
      <c r="F46" s="6">
        <v>1.5</v>
      </c>
      <c r="G46" s="6">
        <v>10</v>
      </c>
      <c r="H46" s="6" t="s">
        <v>156</v>
      </c>
      <c r="I46" s="6" t="s">
        <v>157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>
      <c r="A47" s="6" t="s">
        <v>158</v>
      </c>
      <c r="B47" s="6">
        <v>29</v>
      </c>
      <c r="C47" s="6" t="s">
        <v>159</v>
      </c>
      <c r="D47" s="6" t="s">
        <v>153</v>
      </c>
      <c r="E47" s="10" t="s">
        <v>46</v>
      </c>
      <c r="F47" s="6">
        <v>75</v>
      </c>
      <c r="G47" s="6">
        <v>65</v>
      </c>
      <c r="H47" s="10" t="s">
        <v>21</v>
      </c>
      <c r="I47" s="6" t="s">
        <v>160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>
      <c r="A48" s="6" t="s">
        <v>161</v>
      </c>
      <c r="B48" s="6">
        <v>30</v>
      </c>
      <c r="C48" s="6" t="s">
        <v>162</v>
      </c>
      <c r="D48" s="6" t="s">
        <v>19</v>
      </c>
      <c r="E48" s="6" t="s">
        <v>20</v>
      </c>
      <c r="F48" s="6">
        <v>5.4</v>
      </c>
      <c r="G48" s="6">
        <v>15</v>
      </c>
      <c r="H48" s="6" t="s">
        <v>24</v>
      </c>
      <c r="I48" s="6" t="s">
        <v>109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>
      <c r="A49" s="6" t="s">
        <v>163</v>
      </c>
      <c r="B49" s="6">
        <v>40</v>
      </c>
      <c r="C49" s="6" t="s">
        <v>164</v>
      </c>
      <c r="D49" s="6" t="s">
        <v>19</v>
      </c>
      <c r="E49" s="6" t="s">
        <v>20</v>
      </c>
      <c r="F49" s="6">
        <v>6.9</v>
      </c>
      <c r="G49" s="6">
        <v>14</v>
      </c>
      <c r="H49" s="6" t="s">
        <v>24</v>
      </c>
      <c r="I49" s="6" t="s">
        <v>165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>
      <c r="A50" s="6" t="s">
        <v>166</v>
      </c>
      <c r="B50" s="6">
        <v>19</v>
      </c>
      <c r="C50" s="6" t="s">
        <v>167</v>
      </c>
      <c r="D50" s="6" t="s">
        <v>95</v>
      </c>
      <c r="E50" s="6" t="s">
        <v>96</v>
      </c>
      <c r="F50" s="6">
        <v>11</v>
      </c>
      <c r="G50" s="6">
        <v>16</v>
      </c>
      <c r="H50" s="6" t="s">
        <v>13</v>
      </c>
      <c r="I50" s="6" t="s">
        <v>168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>
      <c r="A51" s="6" t="s">
        <v>169</v>
      </c>
      <c r="B51" s="6">
        <v>43</v>
      </c>
      <c r="C51" s="6" t="s">
        <v>170</v>
      </c>
      <c r="D51" s="6" t="s">
        <v>11</v>
      </c>
      <c r="E51" s="6" t="s">
        <v>12</v>
      </c>
      <c r="F51" s="6">
        <v>6.8</v>
      </c>
      <c r="G51" s="6">
        <v>12</v>
      </c>
      <c r="H51" s="6" t="s">
        <v>13</v>
      </c>
      <c r="I51" s="6" t="s">
        <v>171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>
      <c r="A52" s="6" t="s">
        <v>172</v>
      </c>
      <c r="B52" s="6">
        <v>34</v>
      </c>
      <c r="C52" s="6" t="s">
        <v>173</v>
      </c>
      <c r="D52" s="6" t="s">
        <v>11</v>
      </c>
      <c r="E52" s="6" t="s">
        <v>12</v>
      </c>
      <c r="F52" s="6">
        <v>8.1999999999999993</v>
      </c>
      <c r="G52" s="6">
        <v>17</v>
      </c>
      <c r="H52" s="6" t="s">
        <v>13</v>
      </c>
      <c r="I52" s="6" t="s">
        <v>171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>
      <c r="A53" s="6" t="s">
        <v>174</v>
      </c>
      <c r="B53" s="6">
        <v>24</v>
      </c>
      <c r="C53" s="8" t="s">
        <v>175</v>
      </c>
      <c r="D53" s="6" t="s">
        <v>35</v>
      </c>
      <c r="E53" s="6" t="s">
        <v>36</v>
      </c>
      <c r="F53" s="6">
        <v>1.5</v>
      </c>
      <c r="G53" s="6">
        <v>6</v>
      </c>
      <c r="H53" s="6" t="s">
        <v>176</v>
      </c>
      <c r="I53" s="6" t="s">
        <v>177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>
      <c r="A54" s="6" t="s">
        <v>178</v>
      </c>
      <c r="B54" s="6">
        <v>31</v>
      </c>
      <c r="C54" s="6" t="s">
        <v>179</v>
      </c>
      <c r="D54" s="6" t="s">
        <v>19</v>
      </c>
      <c r="E54" s="6" t="s">
        <v>20</v>
      </c>
      <c r="F54" s="6">
        <v>6.3</v>
      </c>
      <c r="G54" s="6">
        <v>20</v>
      </c>
      <c r="H54" s="6" t="s">
        <v>180</v>
      </c>
      <c r="I54" s="6" t="s">
        <v>181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>
      <c r="A55" s="6" t="s">
        <v>182</v>
      </c>
      <c r="B55" s="6">
        <v>22</v>
      </c>
      <c r="C55" s="6" t="s">
        <v>183</v>
      </c>
      <c r="D55" s="6" t="s">
        <v>11</v>
      </c>
      <c r="E55" s="6" t="s">
        <v>12</v>
      </c>
      <c r="F55" s="6">
        <v>1.5</v>
      </c>
      <c r="G55" s="6">
        <v>20</v>
      </c>
      <c r="H55" s="6" t="s">
        <v>135</v>
      </c>
      <c r="I55" s="6" t="s">
        <v>14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>
      <c r="A56" s="6" t="s">
        <v>184</v>
      </c>
      <c r="B56" s="6">
        <v>41</v>
      </c>
      <c r="C56" s="9" t="s">
        <v>185</v>
      </c>
      <c r="D56" s="6" t="s">
        <v>186</v>
      </c>
      <c r="E56" s="6" t="s">
        <v>81</v>
      </c>
      <c r="F56" s="6">
        <v>24.9</v>
      </c>
      <c r="G56" s="6">
        <v>28</v>
      </c>
      <c r="H56" s="6" t="s">
        <v>21</v>
      </c>
      <c r="I56" s="6" t="s">
        <v>109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7.25" customHeight="1">
      <c r="A57" s="6" t="s">
        <v>187</v>
      </c>
      <c r="B57" s="6">
        <v>35</v>
      </c>
      <c r="C57" s="6" t="s">
        <v>188</v>
      </c>
      <c r="D57" s="6" t="s">
        <v>11</v>
      </c>
      <c r="E57" s="6" t="s">
        <v>12</v>
      </c>
      <c r="F57" s="14">
        <v>2.7</v>
      </c>
      <c r="G57" s="15">
        <v>6</v>
      </c>
      <c r="H57" s="6" t="s">
        <v>47</v>
      </c>
      <c r="I57" s="6" t="s">
        <v>189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>
      <c r="A58" s="6" t="s">
        <v>190</v>
      </c>
      <c r="B58" s="6">
        <v>20</v>
      </c>
      <c r="C58" s="9" t="s">
        <v>191</v>
      </c>
      <c r="D58" s="6" t="s">
        <v>192</v>
      </c>
      <c r="E58" s="6" t="s">
        <v>36</v>
      </c>
      <c r="F58" s="6">
        <v>1.9</v>
      </c>
      <c r="G58" s="6">
        <v>6</v>
      </c>
      <c r="H58" s="6" t="s">
        <v>13</v>
      </c>
      <c r="I58" s="6" t="s">
        <v>193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>
      <c r="A59" s="6" t="s">
        <v>194</v>
      </c>
      <c r="B59" s="6">
        <v>25</v>
      </c>
      <c r="C59" s="9" t="s">
        <v>195</v>
      </c>
      <c r="D59" s="6" t="s">
        <v>192</v>
      </c>
      <c r="E59" s="6" t="s">
        <v>36</v>
      </c>
      <c r="F59" s="6">
        <v>1</v>
      </c>
      <c r="G59" s="6">
        <v>13</v>
      </c>
      <c r="H59" s="6" t="s">
        <v>196</v>
      </c>
      <c r="I59" s="6" t="s">
        <v>197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>
      <c r="A60" s="6" t="s">
        <v>198</v>
      </c>
      <c r="B60" s="6">
        <v>46</v>
      </c>
      <c r="C60" s="9" t="s">
        <v>199</v>
      </c>
      <c r="D60" s="6" t="s">
        <v>11</v>
      </c>
      <c r="E60" s="6" t="s">
        <v>12</v>
      </c>
      <c r="F60" s="6">
        <v>5.9</v>
      </c>
      <c r="G60" s="6">
        <v>10</v>
      </c>
      <c r="H60" s="6" t="s">
        <v>13</v>
      </c>
      <c r="I60" s="6" t="s">
        <v>200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>
      <c r="A61" s="6" t="s">
        <v>201</v>
      </c>
      <c r="B61" s="6">
        <v>24</v>
      </c>
      <c r="C61" s="6" t="s">
        <v>202</v>
      </c>
      <c r="D61" s="6" t="s">
        <v>35</v>
      </c>
      <c r="E61" s="6" t="s">
        <v>36</v>
      </c>
      <c r="F61" s="6">
        <v>1</v>
      </c>
      <c r="G61" s="6">
        <v>16</v>
      </c>
      <c r="H61" s="6" t="s">
        <v>135</v>
      </c>
      <c r="I61" s="6" t="s">
        <v>203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>
      <c r="A62" s="6" t="s">
        <v>204</v>
      </c>
      <c r="B62" s="6">
        <v>19</v>
      </c>
      <c r="C62" s="6" t="s">
        <v>205</v>
      </c>
      <c r="D62" s="6" t="s">
        <v>95</v>
      </c>
      <c r="E62" s="6" t="s">
        <v>96</v>
      </c>
      <c r="F62" s="6">
        <v>0.65</v>
      </c>
      <c r="G62" s="6">
        <v>3</v>
      </c>
      <c r="H62" s="6" t="s">
        <v>21</v>
      </c>
      <c r="I62" s="9" t="s">
        <v>206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>
      <c r="A63" s="6" t="s">
        <v>207</v>
      </c>
      <c r="B63" s="6">
        <v>25</v>
      </c>
      <c r="C63" s="6" t="s">
        <v>208</v>
      </c>
      <c r="D63" s="6" t="s">
        <v>95</v>
      </c>
      <c r="E63" s="6" t="s">
        <v>96</v>
      </c>
      <c r="F63" s="6">
        <v>1</v>
      </c>
      <c r="G63" s="6">
        <v>15</v>
      </c>
      <c r="H63" s="6" t="s">
        <v>135</v>
      </c>
      <c r="I63" s="6" t="s">
        <v>209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>
      <c r="A64" s="10" t="s">
        <v>210</v>
      </c>
      <c r="B64" s="10">
        <v>21</v>
      </c>
      <c r="C64" s="16" t="s">
        <v>211</v>
      </c>
      <c r="D64" s="10" t="s">
        <v>212</v>
      </c>
      <c r="E64" s="10" t="s">
        <v>81</v>
      </c>
      <c r="F64" s="10">
        <v>73.900000000000006</v>
      </c>
      <c r="G64" s="10">
        <v>65</v>
      </c>
      <c r="H64" s="6" t="s">
        <v>13</v>
      </c>
      <c r="I64" s="10" t="s">
        <v>213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>
      <c r="A65" s="10" t="s">
        <v>214</v>
      </c>
      <c r="B65" s="10">
        <v>20</v>
      </c>
      <c r="C65" s="17" t="s">
        <v>215</v>
      </c>
      <c r="D65" s="10" t="s">
        <v>95</v>
      </c>
      <c r="E65" s="10" t="s">
        <v>96</v>
      </c>
      <c r="F65" s="18">
        <v>45</v>
      </c>
      <c r="G65" s="18">
        <v>45</v>
      </c>
      <c r="H65" s="18" t="s">
        <v>216</v>
      </c>
      <c r="I65" s="18" t="s">
        <v>217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>
      <c r="A66" s="10" t="s">
        <v>218</v>
      </c>
      <c r="B66" s="10">
        <v>26</v>
      </c>
      <c r="C66" s="19" t="s">
        <v>219</v>
      </c>
      <c r="D66" s="6" t="s">
        <v>19</v>
      </c>
      <c r="E66" s="6" t="s">
        <v>20</v>
      </c>
      <c r="F66" s="10">
        <v>12</v>
      </c>
      <c r="G66" s="10">
        <v>34</v>
      </c>
      <c r="H66" s="18" t="s">
        <v>220</v>
      </c>
      <c r="I66" s="10" t="s">
        <v>221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>
      <c r="A67" s="10" t="s">
        <v>222</v>
      </c>
      <c r="B67" s="10">
        <v>36</v>
      </c>
      <c r="C67" s="10" t="s">
        <v>223</v>
      </c>
      <c r="D67" s="16" t="s">
        <v>35</v>
      </c>
      <c r="E67" s="10" t="s">
        <v>36</v>
      </c>
      <c r="F67" s="10">
        <v>1.5</v>
      </c>
      <c r="G67" s="10">
        <v>4</v>
      </c>
      <c r="H67" s="10" t="s">
        <v>21</v>
      </c>
      <c r="I67" s="10" t="s">
        <v>224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>
      <c r="A68" s="16" t="s">
        <v>225</v>
      </c>
      <c r="B68" s="16">
        <v>34</v>
      </c>
      <c r="C68" s="16" t="s">
        <v>226</v>
      </c>
      <c r="D68" s="10" t="s">
        <v>35</v>
      </c>
      <c r="E68" s="10" t="s">
        <v>36</v>
      </c>
      <c r="F68" s="10">
        <v>1.9</v>
      </c>
      <c r="G68" s="10">
        <v>10</v>
      </c>
      <c r="H68" s="6" t="s">
        <v>13</v>
      </c>
      <c r="I68" s="10" t="s">
        <v>109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>
      <c r="A69" s="16" t="s">
        <v>227</v>
      </c>
      <c r="B69" s="20">
        <v>24</v>
      </c>
      <c r="C69" s="16" t="s">
        <v>228</v>
      </c>
      <c r="D69" s="10" t="s">
        <v>80</v>
      </c>
      <c r="E69" s="10" t="s">
        <v>46</v>
      </c>
      <c r="F69" s="10">
        <v>75</v>
      </c>
      <c r="G69" s="10">
        <v>60</v>
      </c>
      <c r="H69" s="10" t="s">
        <v>21</v>
      </c>
      <c r="I69" s="10" t="s">
        <v>229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>
      <c r="A70" s="16" t="s">
        <v>230</v>
      </c>
      <c r="B70" s="16">
        <v>33</v>
      </c>
      <c r="C70" s="16" t="s">
        <v>231</v>
      </c>
      <c r="D70" s="10" t="s">
        <v>35</v>
      </c>
      <c r="E70" s="10" t="s">
        <v>36</v>
      </c>
      <c r="F70" s="10">
        <v>332</v>
      </c>
      <c r="G70" s="10">
        <v>8.3000000000000007</v>
      </c>
      <c r="H70" s="10" t="s">
        <v>21</v>
      </c>
      <c r="I70" s="10" t="s">
        <v>232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>
      <c r="A71" s="16" t="s">
        <v>233</v>
      </c>
      <c r="B71" s="16">
        <v>29</v>
      </c>
      <c r="C71" s="16" t="s">
        <v>231</v>
      </c>
      <c r="D71" s="10" t="s">
        <v>35</v>
      </c>
      <c r="E71" s="10" t="s">
        <v>36</v>
      </c>
      <c r="F71" s="10">
        <v>332</v>
      </c>
      <c r="G71" s="10">
        <v>8.3000000000000007</v>
      </c>
      <c r="H71" s="10" t="s">
        <v>21</v>
      </c>
      <c r="I71" s="10" t="s">
        <v>234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>
      <c r="A72" s="10" t="s">
        <v>235</v>
      </c>
      <c r="B72" s="10">
        <f t="shared" ref="B72:B73" si="0">2024-2001</f>
        <v>23</v>
      </c>
      <c r="C72" s="16" t="s">
        <v>236</v>
      </c>
      <c r="D72" s="10" t="s">
        <v>11</v>
      </c>
      <c r="E72" s="10" t="s">
        <v>12</v>
      </c>
      <c r="F72" s="10">
        <v>8</v>
      </c>
      <c r="G72" s="10">
        <v>1</v>
      </c>
      <c r="H72" s="6" t="s">
        <v>13</v>
      </c>
      <c r="I72" s="6" t="s">
        <v>171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>
      <c r="A73" s="10" t="s">
        <v>237</v>
      </c>
      <c r="B73" s="10">
        <f t="shared" si="0"/>
        <v>23</v>
      </c>
      <c r="C73" s="16" t="s">
        <v>238</v>
      </c>
      <c r="D73" s="10" t="s">
        <v>11</v>
      </c>
      <c r="E73" s="10" t="s">
        <v>12</v>
      </c>
      <c r="F73" s="10">
        <v>4.8</v>
      </c>
      <c r="G73" s="10">
        <v>9</v>
      </c>
      <c r="H73" s="6" t="s">
        <v>13</v>
      </c>
      <c r="I73" s="10" t="s">
        <v>221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3.5">
      <c r="A74" s="10" t="s">
        <v>239</v>
      </c>
      <c r="B74" s="10">
        <v>24</v>
      </c>
      <c r="C74" s="16" t="s">
        <v>240</v>
      </c>
      <c r="D74" s="21" t="s">
        <v>95</v>
      </c>
      <c r="E74" s="10" t="s">
        <v>241</v>
      </c>
      <c r="F74" s="10">
        <v>46</v>
      </c>
      <c r="G74" s="10">
        <v>68</v>
      </c>
      <c r="H74" s="22" t="s">
        <v>21</v>
      </c>
      <c r="I74" s="10" t="s">
        <v>242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3.5">
      <c r="A75" s="10" t="s">
        <v>243</v>
      </c>
      <c r="B75" s="10">
        <v>32</v>
      </c>
      <c r="C75" s="16" t="s">
        <v>244</v>
      </c>
      <c r="D75" s="10" t="s">
        <v>80</v>
      </c>
      <c r="E75" s="10" t="s">
        <v>46</v>
      </c>
      <c r="F75" s="10">
        <v>72</v>
      </c>
      <c r="G75" s="10">
        <v>60</v>
      </c>
      <c r="H75" s="22" t="s">
        <v>21</v>
      </c>
      <c r="I75" s="10" t="s">
        <v>109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3.5">
      <c r="A76" s="10" t="s">
        <v>245</v>
      </c>
      <c r="B76" s="10">
        <v>55</v>
      </c>
      <c r="C76" s="16" t="s">
        <v>246</v>
      </c>
      <c r="D76" s="10" t="s">
        <v>11</v>
      </c>
      <c r="E76" s="10" t="s">
        <v>12</v>
      </c>
      <c r="F76" s="10">
        <v>4.8</v>
      </c>
      <c r="G76" s="10">
        <v>8</v>
      </c>
      <c r="H76" s="22" t="s">
        <v>21</v>
      </c>
      <c r="I76" s="10" t="s">
        <v>221</v>
      </c>
      <c r="J76" s="2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>
      <c r="A77" s="10" t="s">
        <v>247</v>
      </c>
      <c r="B77" s="10">
        <v>23</v>
      </c>
      <c r="C77" s="16" t="s">
        <v>248</v>
      </c>
      <c r="D77" s="10" t="s">
        <v>80</v>
      </c>
      <c r="E77" s="10" t="s">
        <v>81</v>
      </c>
      <c r="F77" s="10">
        <v>3.6</v>
      </c>
      <c r="G77" s="10">
        <v>7</v>
      </c>
      <c r="H77" s="6" t="s">
        <v>13</v>
      </c>
      <c r="I77" s="10" t="s">
        <v>249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>
      <c r="A78" s="10" t="s">
        <v>250</v>
      </c>
      <c r="B78" s="10">
        <v>25</v>
      </c>
      <c r="C78" s="16" t="s">
        <v>251</v>
      </c>
      <c r="D78" s="10" t="s">
        <v>186</v>
      </c>
      <c r="E78" s="10" t="s">
        <v>81</v>
      </c>
      <c r="F78" s="10">
        <v>24.9</v>
      </c>
      <c r="G78" s="10">
        <v>28</v>
      </c>
      <c r="H78" s="6" t="s">
        <v>24</v>
      </c>
      <c r="I78" s="10" t="s">
        <v>252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>
      <c r="A79" s="10" t="s">
        <v>253</v>
      </c>
      <c r="B79" s="10">
        <v>28</v>
      </c>
      <c r="C79" s="16" t="s">
        <v>254</v>
      </c>
      <c r="D79" s="10" t="s">
        <v>95</v>
      </c>
      <c r="E79" s="10" t="s">
        <v>96</v>
      </c>
      <c r="F79" s="10">
        <v>1.1000000000000001</v>
      </c>
      <c r="G79" s="10">
        <v>3</v>
      </c>
      <c r="H79" s="6" t="s">
        <v>13</v>
      </c>
      <c r="I79" s="10" t="s">
        <v>255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>
      <c r="A80" s="24"/>
      <c r="B80" s="10">
        <v>36</v>
      </c>
      <c r="C80" s="25"/>
      <c r="D80" s="10" t="s">
        <v>11</v>
      </c>
      <c r="E80" s="10" t="s">
        <v>12</v>
      </c>
      <c r="F80" s="10">
        <v>7.4</v>
      </c>
      <c r="G80" s="10">
        <v>15</v>
      </c>
      <c r="H80" s="6" t="s">
        <v>13</v>
      </c>
      <c r="I80" s="1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>
      <c r="A81" s="10" t="s">
        <v>256</v>
      </c>
      <c r="B81" s="10">
        <v>27</v>
      </c>
      <c r="C81" s="16" t="s">
        <v>257</v>
      </c>
      <c r="D81" s="10" t="s">
        <v>11</v>
      </c>
      <c r="E81" s="10" t="s">
        <v>12</v>
      </c>
      <c r="F81" s="10">
        <v>7.6</v>
      </c>
      <c r="G81" s="10">
        <v>35</v>
      </c>
      <c r="H81" s="6" t="s">
        <v>24</v>
      </c>
      <c r="I81" s="10" t="s">
        <v>258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3.5">
      <c r="A82" s="10" t="s">
        <v>259</v>
      </c>
      <c r="B82" s="10">
        <v>21</v>
      </c>
      <c r="C82" s="16" t="s">
        <v>260</v>
      </c>
      <c r="D82" s="10" t="s">
        <v>11</v>
      </c>
      <c r="E82" s="10" t="s">
        <v>12</v>
      </c>
      <c r="F82" s="10">
        <v>7.4</v>
      </c>
      <c r="G82" s="10">
        <v>15</v>
      </c>
      <c r="H82" s="22" t="s">
        <v>21</v>
      </c>
      <c r="I82" s="10" t="s">
        <v>249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3.5">
      <c r="A83" s="24"/>
      <c r="B83" s="10">
        <v>48</v>
      </c>
      <c r="C83" s="16" t="s">
        <v>231</v>
      </c>
      <c r="D83" s="10" t="s">
        <v>261</v>
      </c>
      <c r="E83" s="10" t="s">
        <v>36</v>
      </c>
      <c r="F83" s="10">
        <v>332</v>
      </c>
      <c r="G83" s="10">
        <v>8.3000000000000007</v>
      </c>
      <c r="H83" s="22" t="s">
        <v>21</v>
      </c>
      <c r="I83" s="10" t="s">
        <v>249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3.5">
      <c r="A84" s="10" t="s">
        <v>262</v>
      </c>
      <c r="B84" s="10">
        <v>23</v>
      </c>
      <c r="C84" s="16" t="s">
        <v>263</v>
      </c>
      <c r="D84" s="10" t="s">
        <v>80</v>
      </c>
      <c r="E84" s="10" t="s">
        <v>81</v>
      </c>
      <c r="F84" s="10">
        <v>75.3</v>
      </c>
      <c r="G84" s="10">
        <v>64</v>
      </c>
      <c r="H84" s="22" t="s">
        <v>21</v>
      </c>
      <c r="I84" s="10" t="s">
        <v>264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>
      <c r="A85" s="10" t="s">
        <v>265</v>
      </c>
      <c r="B85" s="10">
        <v>20</v>
      </c>
      <c r="C85" s="16" t="s">
        <v>266</v>
      </c>
      <c r="D85" s="10" t="s">
        <v>267</v>
      </c>
      <c r="E85" s="10" t="s">
        <v>241</v>
      </c>
      <c r="F85" s="10">
        <v>45</v>
      </c>
      <c r="G85" s="10">
        <v>45</v>
      </c>
      <c r="H85" s="6" t="s">
        <v>24</v>
      </c>
      <c r="I85" s="10" t="s">
        <v>268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>
      <c r="A86" s="10" t="s">
        <v>269</v>
      </c>
      <c r="B86" s="10">
        <v>31</v>
      </c>
      <c r="C86" s="16" t="s">
        <v>270</v>
      </c>
      <c r="D86" s="10" t="s">
        <v>267</v>
      </c>
      <c r="E86" s="10" t="s">
        <v>241</v>
      </c>
      <c r="F86" s="10">
        <v>45</v>
      </c>
      <c r="G86" s="10">
        <v>45</v>
      </c>
      <c r="H86" s="6" t="s">
        <v>24</v>
      </c>
      <c r="I86" s="10" t="s">
        <v>271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>
      <c r="A87" s="10" t="s">
        <v>272</v>
      </c>
      <c r="B87" s="10">
        <v>39</v>
      </c>
      <c r="C87" s="16" t="s">
        <v>273</v>
      </c>
      <c r="D87" s="10" t="s">
        <v>80</v>
      </c>
      <c r="E87" s="10" t="s">
        <v>81</v>
      </c>
      <c r="F87" s="10">
        <v>80</v>
      </c>
      <c r="G87" s="10">
        <v>90</v>
      </c>
      <c r="H87" s="6" t="s">
        <v>24</v>
      </c>
      <c r="I87" s="10" t="s">
        <v>274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3.5">
      <c r="A88" s="10" t="s">
        <v>275</v>
      </c>
      <c r="B88" s="10">
        <v>37</v>
      </c>
      <c r="C88" s="16" t="s">
        <v>276</v>
      </c>
      <c r="D88" s="10" t="s">
        <v>277</v>
      </c>
      <c r="E88" s="6" t="s">
        <v>20</v>
      </c>
      <c r="F88" s="10">
        <v>11</v>
      </c>
      <c r="G88" s="10">
        <v>21</v>
      </c>
      <c r="H88" s="22" t="s">
        <v>21</v>
      </c>
      <c r="I88" s="10" t="s">
        <v>278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>
      <c r="A89" s="10" t="s">
        <v>279</v>
      </c>
      <c r="B89" s="10">
        <v>33</v>
      </c>
      <c r="C89" s="16" t="s">
        <v>280</v>
      </c>
      <c r="D89" s="10" t="s">
        <v>267</v>
      </c>
      <c r="E89" s="10" t="s">
        <v>241</v>
      </c>
      <c r="F89" s="10">
        <v>44</v>
      </c>
      <c r="G89" s="10">
        <v>60</v>
      </c>
      <c r="H89" s="6" t="s">
        <v>24</v>
      </c>
      <c r="I89" s="10" t="s">
        <v>281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>
      <c r="A90" s="10" t="s">
        <v>282</v>
      </c>
      <c r="B90" s="10">
        <v>21</v>
      </c>
      <c r="C90" s="16" t="s">
        <v>283</v>
      </c>
      <c r="D90" s="10" t="s">
        <v>284</v>
      </c>
      <c r="E90" s="10" t="s">
        <v>96</v>
      </c>
      <c r="F90" s="10">
        <v>27</v>
      </c>
      <c r="G90" s="10">
        <v>40</v>
      </c>
      <c r="H90" s="6" t="s">
        <v>13</v>
      </c>
      <c r="I90" s="10" t="s">
        <v>285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>
      <c r="A91" s="10" t="s">
        <v>286</v>
      </c>
      <c r="B91" s="10">
        <v>25</v>
      </c>
      <c r="C91" s="16" t="s">
        <v>287</v>
      </c>
      <c r="D91" s="10" t="s">
        <v>11</v>
      </c>
      <c r="E91" s="10" t="s">
        <v>12</v>
      </c>
      <c r="F91" s="10">
        <v>7.3</v>
      </c>
      <c r="G91" s="10">
        <v>13</v>
      </c>
      <c r="H91" s="6" t="s">
        <v>13</v>
      </c>
      <c r="I91" s="10" t="s">
        <v>288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3.5">
      <c r="A92" s="10" t="s">
        <v>289</v>
      </c>
      <c r="B92" s="10">
        <f>2024-1982</f>
        <v>42</v>
      </c>
      <c r="C92" s="16" t="s">
        <v>290</v>
      </c>
      <c r="D92" s="10" t="s">
        <v>277</v>
      </c>
      <c r="E92" s="10" t="s">
        <v>291</v>
      </c>
      <c r="F92" s="10">
        <v>6.9</v>
      </c>
      <c r="G92" s="10">
        <v>11</v>
      </c>
      <c r="H92" s="22" t="s">
        <v>21</v>
      </c>
      <c r="I92" s="6" t="s">
        <v>58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>
      <c r="A93" s="10" t="s">
        <v>292</v>
      </c>
      <c r="B93" s="10">
        <v>19</v>
      </c>
      <c r="C93" s="16" t="s">
        <v>293</v>
      </c>
      <c r="D93" s="10" t="s">
        <v>63</v>
      </c>
      <c r="E93" s="10" t="s">
        <v>46</v>
      </c>
      <c r="F93" s="10">
        <v>4.5999999999999996</v>
      </c>
      <c r="G93" s="10">
        <v>15</v>
      </c>
      <c r="H93" s="6" t="s">
        <v>43</v>
      </c>
      <c r="I93" s="10" t="s">
        <v>294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3.5">
      <c r="A94" s="10" t="s">
        <v>295</v>
      </c>
      <c r="B94" s="10">
        <v>25</v>
      </c>
      <c r="C94" s="16" t="s">
        <v>296</v>
      </c>
      <c r="D94" s="10" t="s">
        <v>63</v>
      </c>
      <c r="E94" s="10" t="s">
        <v>46</v>
      </c>
      <c r="F94" s="10">
        <v>75</v>
      </c>
      <c r="G94" s="10">
        <v>67</v>
      </c>
      <c r="H94" s="22" t="s">
        <v>21</v>
      </c>
      <c r="I94" s="10" t="s">
        <v>297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3.5">
      <c r="A95" s="10" t="s">
        <v>298</v>
      </c>
      <c r="B95" s="10">
        <v>31</v>
      </c>
      <c r="C95" s="16" t="s">
        <v>299</v>
      </c>
      <c r="D95" s="10" t="s">
        <v>63</v>
      </c>
      <c r="E95" s="10" t="s">
        <v>46</v>
      </c>
      <c r="F95" s="10">
        <v>75</v>
      </c>
      <c r="G95" s="10">
        <v>67</v>
      </c>
      <c r="H95" s="22" t="s">
        <v>21</v>
      </c>
      <c r="I95" s="10" t="s">
        <v>300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>
      <c r="A96" s="10" t="s">
        <v>301</v>
      </c>
      <c r="B96" s="10">
        <v>35</v>
      </c>
      <c r="C96" s="16" t="s">
        <v>302</v>
      </c>
      <c r="D96" s="10" t="s">
        <v>63</v>
      </c>
      <c r="E96" s="10" t="s">
        <v>46</v>
      </c>
      <c r="F96" s="10">
        <v>75</v>
      </c>
      <c r="G96" s="10">
        <v>85</v>
      </c>
      <c r="H96" s="6" t="s">
        <v>24</v>
      </c>
      <c r="I96" s="10" t="s">
        <v>281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3.5">
      <c r="A97" s="26" t="s">
        <v>303</v>
      </c>
      <c r="B97" s="10">
        <v>23</v>
      </c>
      <c r="C97" s="16" t="s">
        <v>304</v>
      </c>
      <c r="D97" s="10" t="s">
        <v>192</v>
      </c>
      <c r="E97" s="10" t="s">
        <v>36</v>
      </c>
      <c r="F97" s="10">
        <v>332</v>
      </c>
      <c r="G97" s="10">
        <v>240</v>
      </c>
      <c r="H97" s="22" t="s">
        <v>21</v>
      </c>
      <c r="I97" s="10" t="s">
        <v>305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>
      <c r="A98" s="10" t="s">
        <v>306</v>
      </c>
      <c r="B98" s="10">
        <v>50</v>
      </c>
      <c r="C98" s="16" t="s">
        <v>307</v>
      </c>
      <c r="D98" s="10" t="s">
        <v>267</v>
      </c>
      <c r="E98" s="10" t="s">
        <v>96</v>
      </c>
      <c r="F98" s="10">
        <v>50</v>
      </c>
      <c r="G98" s="10">
        <v>50</v>
      </c>
      <c r="H98" s="6" t="s">
        <v>24</v>
      </c>
      <c r="I98" s="10" t="s">
        <v>55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>
      <c r="A99" s="10" t="s">
        <v>308</v>
      </c>
      <c r="B99" s="10">
        <v>22</v>
      </c>
      <c r="C99" s="16" t="s">
        <v>309</v>
      </c>
      <c r="D99" s="10" t="s">
        <v>267</v>
      </c>
      <c r="E99" s="10" t="s">
        <v>96</v>
      </c>
      <c r="F99" s="10">
        <v>50</v>
      </c>
      <c r="G99" s="10">
        <v>50</v>
      </c>
      <c r="H99" s="6" t="s">
        <v>24</v>
      </c>
      <c r="I99" s="10" t="s">
        <v>310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>
      <c r="A100" s="10" t="s">
        <v>311</v>
      </c>
      <c r="B100" s="10">
        <v>42</v>
      </c>
      <c r="C100" s="19" t="s">
        <v>312</v>
      </c>
      <c r="D100" s="10" t="s">
        <v>20</v>
      </c>
      <c r="E100" s="10" t="s">
        <v>20</v>
      </c>
      <c r="F100" s="10">
        <v>15.1</v>
      </c>
      <c r="G100" s="10">
        <v>23</v>
      </c>
      <c r="H100" s="10" t="s">
        <v>313</v>
      </c>
      <c r="I100" s="10" t="s">
        <v>314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>
      <c r="A101" s="10" t="s">
        <v>315</v>
      </c>
      <c r="B101" s="10">
        <v>26</v>
      </c>
      <c r="C101" s="16" t="s">
        <v>316</v>
      </c>
      <c r="D101" s="6" t="s">
        <v>19</v>
      </c>
      <c r="E101" s="6" t="s">
        <v>20</v>
      </c>
      <c r="F101" s="10">
        <v>5</v>
      </c>
      <c r="G101" s="10">
        <v>9</v>
      </c>
      <c r="H101" s="6" t="s">
        <v>21</v>
      </c>
      <c r="I101" s="6" t="s">
        <v>317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>
      <c r="A102" s="10" t="s">
        <v>318</v>
      </c>
      <c r="B102" s="10">
        <v>26</v>
      </c>
      <c r="C102" s="16" t="s">
        <v>319</v>
      </c>
      <c r="D102" s="10" t="s">
        <v>19</v>
      </c>
      <c r="E102" s="10" t="s">
        <v>20</v>
      </c>
      <c r="F102" s="10">
        <v>6.3</v>
      </c>
      <c r="G102" s="10">
        <v>12</v>
      </c>
      <c r="H102" s="6" t="s">
        <v>13</v>
      </c>
      <c r="I102" s="10" t="s">
        <v>320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>
      <c r="A103" s="10" t="s">
        <v>321</v>
      </c>
      <c r="B103" s="10">
        <v>28</v>
      </c>
      <c r="C103" s="16" t="s">
        <v>322</v>
      </c>
      <c r="D103" s="10" t="s">
        <v>323</v>
      </c>
      <c r="E103" s="10" t="s">
        <v>96</v>
      </c>
      <c r="F103" s="10">
        <v>12</v>
      </c>
      <c r="G103" s="10">
        <v>15</v>
      </c>
      <c r="H103" s="6" t="s">
        <v>13</v>
      </c>
      <c r="I103" s="10" t="s">
        <v>324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>
      <c r="A104" s="10" t="s">
        <v>325</v>
      </c>
      <c r="B104" s="10">
        <v>23</v>
      </c>
      <c r="C104" s="16" t="s">
        <v>326</v>
      </c>
      <c r="D104" s="10" t="s">
        <v>11</v>
      </c>
      <c r="E104" s="10" t="s">
        <v>12</v>
      </c>
      <c r="F104" s="10">
        <v>8</v>
      </c>
      <c r="G104" s="10">
        <v>40</v>
      </c>
      <c r="H104" s="6" t="s">
        <v>24</v>
      </c>
      <c r="I104" s="10" t="s">
        <v>327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.5">
      <c r="A105" s="10" t="s">
        <v>328</v>
      </c>
      <c r="B105" s="10">
        <v>27</v>
      </c>
      <c r="C105" s="16" t="s">
        <v>329</v>
      </c>
      <c r="D105" s="10" t="s">
        <v>192</v>
      </c>
      <c r="E105" s="10" t="s">
        <v>36</v>
      </c>
      <c r="F105" s="10">
        <v>333</v>
      </c>
      <c r="G105" s="10">
        <v>240</v>
      </c>
      <c r="H105" s="22" t="s">
        <v>21</v>
      </c>
      <c r="I105" s="10" t="s">
        <v>330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.5">
      <c r="A106" s="10" t="s">
        <v>331</v>
      </c>
      <c r="B106" s="10">
        <v>47</v>
      </c>
      <c r="C106" s="16" t="s">
        <v>332</v>
      </c>
      <c r="D106" s="10" t="s">
        <v>80</v>
      </c>
      <c r="E106" s="10" t="s">
        <v>46</v>
      </c>
      <c r="F106" s="10">
        <v>73.5</v>
      </c>
      <c r="G106" s="10">
        <v>67</v>
      </c>
      <c r="H106" s="22" t="s">
        <v>21</v>
      </c>
      <c r="I106" s="10" t="s">
        <v>300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.5">
      <c r="A107" s="10" t="s">
        <v>333</v>
      </c>
      <c r="B107" s="10">
        <v>34</v>
      </c>
      <c r="C107" s="16" t="s">
        <v>334</v>
      </c>
      <c r="D107" s="10" t="s">
        <v>80</v>
      </c>
      <c r="E107" s="10" t="s">
        <v>46</v>
      </c>
      <c r="F107" s="10">
        <v>75</v>
      </c>
      <c r="G107" s="10">
        <v>67</v>
      </c>
      <c r="H107" s="22" t="s">
        <v>21</v>
      </c>
      <c r="I107" s="10" t="s">
        <v>300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>
      <c r="A108" s="10" t="s">
        <v>335</v>
      </c>
      <c r="B108" s="10">
        <f>2024-1999</f>
        <v>25</v>
      </c>
      <c r="C108" s="16" t="s">
        <v>336</v>
      </c>
      <c r="D108" s="26" t="s">
        <v>95</v>
      </c>
      <c r="E108" s="10" t="s">
        <v>96</v>
      </c>
      <c r="F108" s="10">
        <v>44</v>
      </c>
      <c r="G108" s="10">
        <v>60</v>
      </c>
      <c r="H108" s="6" t="s">
        <v>24</v>
      </c>
      <c r="I108" s="10" t="s">
        <v>337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.5">
      <c r="A109" s="10" t="s">
        <v>338</v>
      </c>
      <c r="B109" s="10">
        <v>25</v>
      </c>
      <c r="C109" s="16" t="s">
        <v>339</v>
      </c>
      <c r="D109" s="10" t="s">
        <v>80</v>
      </c>
      <c r="E109" s="10" t="s">
        <v>46</v>
      </c>
      <c r="F109" s="10">
        <v>75</v>
      </c>
      <c r="G109" s="10">
        <v>67</v>
      </c>
      <c r="H109" s="22" t="s">
        <v>21</v>
      </c>
      <c r="I109" s="27" t="s">
        <v>160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.5">
      <c r="A110" s="10" t="s">
        <v>340</v>
      </c>
      <c r="B110" s="10">
        <v>25</v>
      </c>
      <c r="C110" s="28"/>
      <c r="D110" s="10" t="s">
        <v>80</v>
      </c>
      <c r="E110" s="10" t="s">
        <v>46</v>
      </c>
      <c r="F110" s="10">
        <v>65</v>
      </c>
      <c r="G110" s="10">
        <v>60</v>
      </c>
      <c r="H110" s="22" t="s">
        <v>21</v>
      </c>
      <c r="I110" s="10" t="s">
        <v>341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>
      <c r="A111" s="10" t="s">
        <v>342</v>
      </c>
      <c r="B111" s="10">
        <v>30</v>
      </c>
      <c r="C111" s="16" t="s">
        <v>343</v>
      </c>
      <c r="D111" s="16" t="s">
        <v>35</v>
      </c>
      <c r="E111" s="10" t="s">
        <v>36</v>
      </c>
      <c r="F111" s="10">
        <v>1</v>
      </c>
      <c r="G111" s="10">
        <v>10</v>
      </c>
      <c r="H111" s="29" t="s">
        <v>135</v>
      </c>
      <c r="I111" s="29" t="s">
        <v>160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">
      <c r="A112" s="24"/>
      <c r="B112" s="10">
        <v>37</v>
      </c>
      <c r="C112" s="30" t="s">
        <v>344</v>
      </c>
      <c r="D112" s="10" t="s">
        <v>11</v>
      </c>
      <c r="E112" s="10" t="s">
        <v>12</v>
      </c>
      <c r="F112" s="10">
        <v>2.9</v>
      </c>
      <c r="G112" s="10">
        <v>9</v>
      </c>
      <c r="H112" s="6" t="s">
        <v>13</v>
      </c>
      <c r="I112" s="10" t="s">
        <v>345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">
      <c r="A113" s="10" t="s">
        <v>346</v>
      </c>
      <c r="B113" s="10">
        <v>26</v>
      </c>
      <c r="C113" s="31" t="s">
        <v>347</v>
      </c>
      <c r="D113" s="10" t="s">
        <v>80</v>
      </c>
      <c r="E113" s="10" t="s">
        <v>46</v>
      </c>
      <c r="F113" s="10">
        <v>74</v>
      </c>
      <c r="G113" s="10">
        <v>68</v>
      </c>
      <c r="H113" s="22" t="s">
        <v>21</v>
      </c>
      <c r="I113" s="10" t="s">
        <v>160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>
      <c r="A114" s="10" t="s">
        <v>348</v>
      </c>
      <c r="B114" s="10">
        <v>42</v>
      </c>
      <c r="C114" s="32" t="s">
        <v>349</v>
      </c>
      <c r="D114" s="10" t="s">
        <v>350</v>
      </c>
      <c r="E114" s="10" t="s">
        <v>46</v>
      </c>
      <c r="F114" s="10">
        <v>74</v>
      </c>
      <c r="G114" s="10">
        <v>66</v>
      </c>
      <c r="H114" s="22" t="s">
        <v>21</v>
      </c>
      <c r="I114" s="10" t="s">
        <v>351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.5">
      <c r="A115" s="10" t="s">
        <v>352</v>
      </c>
      <c r="B115" s="10">
        <v>33</v>
      </c>
      <c r="C115" s="16" t="s">
        <v>353</v>
      </c>
      <c r="D115" s="10" t="s">
        <v>80</v>
      </c>
      <c r="E115" s="10" t="s">
        <v>46</v>
      </c>
      <c r="F115" s="10">
        <v>4</v>
      </c>
      <c r="G115" s="10">
        <v>8</v>
      </c>
      <c r="H115" s="22" t="s">
        <v>21</v>
      </c>
      <c r="I115" s="10" t="s">
        <v>354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>
      <c r="A116" s="10" t="s">
        <v>355</v>
      </c>
      <c r="B116" s="10">
        <v>23</v>
      </c>
      <c r="C116" s="16" t="s">
        <v>356</v>
      </c>
      <c r="D116" s="10" t="s">
        <v>19</v>
      </c>
      <c r="E116" s="10" t="s">
        <v>20</v>
      </c>
      <c r="F116" s="10">
        <v>11</v>
      </c>
      <c r="G116" s="10">
        <v>36.6</v>
      </c>
      <c r="H116" s="10" t="s">
        <v>43</v>
      </c>
      <c r="I116" s="10" t="s">
        <v>357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>
      <c r="A117" s="10" t="s">
        <v>358</v>
      </c>
      <c r="B117" s="10">
        <v>19</v>
      </c>
      <c r="C117" s="16" t="s">
        <v>359</v>
      </c>
      <c r="D117" s="29" t="s">
        <v>19</v>
      </c>
      <c r="E117" s="29" t="s">
        <v>20</v>
      </c>
      <c r="F117" s="10">
        <v>8</v>
      </c>
      <c r="G117" s="10">
        <v>56</v>
      </c>
      <c r="H117" s="29" t="s">
        <v>135</v>
      </c>
      <c r="I117" s="10" t="s">
        <v>360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>
      <c r="A118" s="10" t="s">
        <v>361</v>
      </c>
      <c r="B118" s="33">
        <v>24</v>
      </c>
      <c r="C118" s="16" t="s">
        <v>362</v>
      </c>
      <c r="D118" s="10" t="s">
        <v>63</v>
      </c>
      <c r="E118" s="10" t="s">
        <v>46</v>
      </c>
      <c r="F118" s="10">
        <v>74</v>
      </c>
      <c r="G118" s="10">
        <v>67</v>
      </c>
      <c r="H118" s="6" t="s">
        <v>13</v>
      </c>
      <c r="I118" s="10" t="s">
        <v>160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>
      <c r="A119" s="10" t="s">
        <v>363</v>
      </c>
      <c r="B119" s="10">
        <v>32</v>
      </c>
      <c r="C119" s="16" t="s">
        <v>364</v>
      </c>
      <c r="D119" s="10" t="s">
        <v>80</v>
      </c>
      <c r="E119" s="10" t="s">
        <v>81</v>
      </c>
      <c r="F119" s="10">
        <v>1.2</v>
      </c>
      <c r="G119" s="10">
        <v>5</v>
      </c>
      <c r="H119" s="10" t="s">
        <v>13</v>
      </c>
      <c r="I119" s="10" t="s">
        <v>365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>
      <c r="A120" s="10" t="s">
        <v>366</v>
      </c>
      <c r="B120" s="10">
        <v>28</v>
      </c>
      <c r="C120" s="16">
        <v>42</v>
      </c>
      <c r="D120" s="10" t="s">
        <v>80</v>
      </c>
      <c r="E120" s="10" t="s">
        <v>81</v>
      </c>
      <c r="F120" s="10">
        <v>72</v>
      </c>
      <c r="G120" s="10">
        <v>64</v>
      </c>
      <c r="H120" s="6" t="s">
        <v>24</v>
      </c>
      <c r="I120" s="1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>
      <c r="A121" s="34" t="s">
        <v>367</v>
      </c>
      <c r="B121" s="35">
        <v>19</v>
      </c>
      <c r="C121" s="4" t="s">
        <v>368</v>
      </c>
      <c r="D121" s="10" t="s">
        <v>11</v>
      </c>
      <c r="E121" s="10" t="s">
        <v>12</v>
      </c>
      <c r="F121" s="10">
        <v>9</v>
      </c>
      <c r="G121" s="10">
        <v>20</v>
      </c>
      <c r="H121" s="6" t="s">
        <v>24</v>
      </c>
      <c r="I121" s="10" t="s">
        <v>369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">
      <c r="A122" s="10" t="s">
        <v>370</v>
      </c>
      <c r="B122" s="10">
        <v>23</v>
      </c>
      <c r="C122" s="16" t="s">
        <v>371</v>
      </c>
      <c r="D122" s="36" t="s">
        <v>372</v>
      </c>
      <c r="E122" s="10" t="s">
        <v>96</v>
      </c>
      <c r="F122" s="10">
        <v>44.3</v>
      </c>
      <c r="G122" s="10">
        <v>120</v>
      </c>
      <c r="H122" s="6" t="s">
        <v>24</v>
      </c>
      <c r="I122" s="10" t="s">
        <v>373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>
      <c r="A123" s="10" t="s">
        <v>374</v>
      </c>
      <c r="B123" s="10">
        <v>24</v>
      </c>
      <c r="C123" s="19" t="s">
        <v>375</v>
      </c>
      <c r="D123" s="10" t="s">
        <v>19</v>
      </c>
      <c r="E123" s="10" t="s">
        <v>20</v>
      </c>
      <c r="F123" s="10">
        <v>17</v>
      </c>
      <c r="G123" s="10">
        <v>55</v>
      </c>
      <c r="H123" s="10" t="s">
        <v>220</v>
      </c>
      <c r="I123" s="10" t="s">
        <v>365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>
      <c r="A124" s="10" t="s">
        <v>376</v>
      </c>
      <c r="B124" s="10">
        <v>27</v>
      </c>
      <c r="C124" s="16" t="s">
        <v>377</v>
      </c>
      <c r="D124" s="10" t="s">
        <v>378</v>
      </c>
      <c r="E124" s="10" t="s">
        <v>379</v>
      </c>
      <c r="F124" s="10">
        <v>74</v>
      </c>
      <c r="G124" s="10">
        <v>68</v>
      </c>
      <c r="H124" s="6" t="s">
        <v>13</v>
      </c>
      <c r="I124" s="10" t="s">
        <v>365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.5">
      <c r="A125" s="10" t="s">
        <v>380</v>
      </c>
      <c r="B125" s="10">
        <v>31</v>
      </c>
      <c r="C125" s="16" t="s">
        <v>381</v>
      </c>
      <c r="D125" s="10" t="s">
        <v>382</v>
      </c>
      <c r="E125" s="10" t="s">
        <v>96</v>
      </c>
      <c r="F125" s="10">
        <v>41</v>
      </c>
      <c r="G125" s="10">
        <v>43</v>
      </c>
      <c r="H125" s="22" t="s">
        <v>21</v>
      </c>
      <c r="I125" s="1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.5">
      <c r="A126" s="10" t="s">
        <v>383</v>
      </c>
      <c r="B126" s="10">
        <v>34</v>
      </c>
      <c r="C126" s="16" t="s">
        <v>384</v>
      </c>
      <c r="D126" s="27" t="s">
        <v>80</v>
      </c>
      <c r="E126" s="29" t="s">
        <v>379</v>
      </c>
      <c r="F126" s="10">
        <v>72</v>
      </c>
      <c r="G126" s="10">
        <v>55</v>
      </c>
      <c r="H126" s="22" t="s">
        <v>21</v>
      </c>
      <c r="I126" s="27" t="s">
        <v>68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>
      <c r="A127" s="10" t="s">
        <v>385</v>
      </c>
      <c r="B127" s="10">
        <v>34</v>
      </c>
      <c r="C127" s="16" t="s">
        <v>386</v>
      </c>
      <c r="D127" s="10" t="s">
        <v>387</v>
      </c>
      <c r="E127" s="10" t="s">
        <v>388</v>
      </c>
      <c r="F127" s="10">
        <v>117</v>
      </c>
      <c r="G127" s="10">
        <v>92</v>
      </c>
      <c r="H127" s="6" t="s">
        <v>24</v>
      </c>
      <c r="I127" s="10" t="s">
        <v>389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.5">
      <c r="A128" s="10" t="s">
        <v>390</v>
      </c>
      <c r="B128" s="10">
        <v>27</v>
      </c>
      <c r="C128" s="16" t="s">
        <v>347</v>
      </c>
      <c r="D128" s="10" t="s">
        <v>63</v>
      </c>
      <c r="E128" s="10" t="s">
        <v>46</v>
      </c>
      <c r="F128" s="37">
        <v>8.1999999999999993</v>
      </c>
      <c r="G128" s="10">
        <v>15</v>
      </c>
      <c r="H128" s="22" t="s">
        <v>21</v>
      </c>
      <c r="I128" s="10" t="s">
        <v>68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>
      <c r="A129" s="10" t="s">
        <v>391</v>
      </c>
      <c r="B129" s="10">
        <v>27</v>
      </c>
      <c r="C129" s="16" t="s">
        <v>392</v>
      </c>
      <c r="D129" s="10" t="s">
        <v>192</v>
      </c>
      <c r="E129" s="10" t="s">
        <v>36</v>
      </c>
      <c r="F129" s="10">
        <v>1.2</v>
      </c>
      <c r="G129" s="10">
        <v>4</v>
      </c>
      <c r="H129" s="6" t="s">
        <v>13</v>
      </c>
      <c r="I129" s="10" t="s">
        <v>393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>
      <c r="A130" s="10" t="s">
        <v>394</v>
      </c>
      <c r="B130" s="10">
        <v>31</v>
      </c>
      <c r="C130" s="16" t="s">
        <v>395</v>
      </c>
      <c r="D130" s="10" t="s">
        <v>63</v>
      </c>
      <c r="E130" s="10" t="s">
        <v>81</v>
      </c>
      <c r="F130" s="10">
        <v>75</v>
      </c>
      <c r="G130" s="10">
        <v>74</v>
      </c>
      <c r="H130" s="6" t="s">
        <v>13</v>
      </c>
      <c r="I130" s="10" t="s">
        <v>396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>
      <c r="A131" s="10" t="s">
        <v>397</v>
      </c>
      <c r="B131" s="10">
        <v>28</v>
      </c>
      <c r="C131" s="16" t="s">
        <v>398</v>
      </c>
      <c r="D131" s="10" t="s">
        <v>35</v>
      </c>
      <c r="E131" s="10" t="s">
        <v>36</v>
      </c>
      <c r="F131" s="10">
        <v>80</v>
      </c>
      <c r="G131" s="10">
        <v>3</v>
      </c>
      <c r="H131" s="6" t="s">
        <v>13</v>
      </c>
      <c r="I131" s="10" t="s">
        <v>399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>
      <c r="A132" s="10" t="s">
        <v>400</v>
      </c>
      <c r="B132" s="10">
        <f>2024-1979</f>
        <v>45</v>
      </c>
      <c r="C132" s="16"/>
      <c r="D132" s="10" t="s">
        <v>11</v>
      </c>
      <c r="E132" s="10" t="s">
        <v>12</v>
      </c>
      <c r="F132" s="10">
        <v>22</v>
      </c>
      <c r="G132" s="10">
        <v>22</v>
      </c>
      <c r="H132" s="6" t="s">
        <v>24</v>
      </c>
      <c r="I132" s="10" t="s">
        <v>393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>
      <c r="A133" s="10" t="s">
        <v>401</v>
      </c>
      <c r="B133" s="10">
        <v>46</v>
      </c>
      <c r="C133" s="38" t="s">
        <v>402</v>
      </c>
      <c r="D133" s="10" t="s">
        <v>80</v>
      </c>
      <c r="E133" s="10" t="s">
        <v>81</v>
      </c>
      <c r="F133" s="10">
        <v>3</v>
      </c>
      <c r="G133" s="10">
        <v>40</v>
      </c>
      <c r="H133" s="10" t="s">
        <v>135</v>
      </c>
      <c r="I133" s="10" t="s">
        <v>403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>
      <c r="A134" s="10" t="s">
        <v>404</v>
      </c>
      <c r="B134" s="10">
        <v>23</v>
      </c>
      <c r="C134" s="19" t="s">
        <v>405</v>
      </c>
      <c r="D134" s="10" t="s">
        <v>11</v>
      </c>
      <c r="E134" s="10" t="s">
        <v>12</v>
      </c>
      <c r="F134" s="10">
        <v>4.7</v>
      </c>
      <c r="G134" s="10">
        <v>40</v>
      </c>
      <c r="H134" s="10" t="s">
        <v>406</v>
      </c>
      <c r="I134" s="10" t="s">
        <v>407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>
      <c r="A135" s="16" t="s">
        <v>408</v>
      </c>
      <c r="B135" s="16">
        <v>18</v>
      </c>
      <c r="C135" s="16" t="s">
        <v>409</v>
      </c>
      <c r="D135" s="16" t="s">
        <v>35</v>
      </c>
      <c r="E135" s="16" t="s">
        <v>36</v>
      </c>
      <c r="F135" s="16">
        <v>1.6</v>
      </c>
      <c r="G135" s="16">
        <v>22</v>
      </c>
      <c r="H135" s="26" t="s">
        <v>135</v>
      </c>
      <c r="I135" s="16" t="s">
        <v>410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3.5">
      <c r="A136" s="16" t="s">
        <v>411</v>
      </c>
      <c r="B136" s="16">
        <v>27</v>
      </c>
      <c r="C136" s="16" t="s">
        <v>412</v>
      </c>
      <c r="D136" s="16" t="s">
        <v>19</v>
      </c>
      <c r="E136" s="16" t="s">
        <v>20</v>
      </c>
      <c r="F136" s="16">
        <v>11</v>
      </c>
      <c r="G136" s="16">
        <v>20</v>
      </c>
      <c r="H136" s="22" t="s">
        <v>21</v>
      </c>
      <c r="I136" s="16" t="s">
        <v>413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>
      <c r="A137" s="39" t="s">
        <v>414</v>
      </c>
      <c r="B137" s="4">
        <v>20</v>
      </c>
      <c r="C137" s="40" t="s">
        <v>415</v>
      </c>
      <c r="D137" s="4" t="s">
        <v>11</v>
      </c>
      <c r="E137" s="4" t="s">
        <v>12</v>
      </c>
      <c r="F137" s="51">
        <v>3.36</v>
      </c>
      <c r="G137" s="4">
        <v>10</v>
      </c>
      <c r="H137" s="4" t="s">
        <v>313</v>
      </c>
      <c r="I137" s="4" t="s">
        <v>416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>
      <c r="A138" s="16" t="s">
        <v>417</v>
      </c>
      <c r="B138" s="16">
        <v>35</v>
      </c>
      <c r="C138" s="16" t="s">
        <v>418</v>
      </c>
      <c r="D138" s="16" t="s">
        <v>11</v>
      </c>
      <c r="E138" s="16" t="s">
        <v>12</v>
      </c>
      <c r="F138" s="41">
        <v>8.5</v>
      </c>
      <c r="G138" s="16">
        <v>100</v>
      </c>
      <c r="H138" s="6" t="s">
        <v>24</v>
      </c>
      <c r="I138" s="16" t="s">
        <v>419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3.5">
      <c r="A139" s="16" t="s">
        <v>420</v>
      </c>
      <c r="B139" s="16">
        <v>31</v>
      </c>
      <c r="C139" s="16" t="s">
        <v>421</v>
      </c>
      <c r="D139" s="16" t="s">
        <v>11</v>
      </c>
      <c r="E139" s="16" t="s">
        <v>12</v>
      </c>
      <c r="F139" s="16">
        <v>6.7</v>
      </c>
      <c r="G139" s="16">
        <v>12</v>
      </c>
      <c r="H139" s="22" t="s">
        <v>21</v>
      </c>
      <c r="I139" s="16" t="s">
        <v>422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3.5">
      <c r="A140" s="16" t="s">
        <v>423</v>
      </c>
      <c r="B140" s="16">
        <v>20</v>
      </c>
      <c r="C140" s="16" t="s">
        <v>424</v>
      </c>
      <c r="D140" s="16" t="s">
        <v>63</v>
      </c>
      <c r="E140" s="16" t="s">
        <v>46</v>
      </c>
      <c r="F140" s="16">
        <v>74</v>
      </c>
      <c r="G140" s="16">
        <v>61</v>
      </c>
      <c r="H140" s="22" t="s">
        <v>21</v>
      </c>
      <c r="I140" s="16" t="s">
        <v>413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>
      <c r="A141" s="16" t="s">
        <v>425</v>
      </c>
      <c r="B141" s="16">
        <v>27</v>
      </c>
      <c r="C141" s="16" t="s">
        <v>426</v>
      </c>
      <c r="D141" s="16" t="s">
        <v>192</v>
      </c>
      <c r="E141" s="16" t="s">
        <v>36</v>
      </c>
      <c r="F141" s="16">
        <v>0.8</v>
      </c>
      <c r="G141" s="16">
        <v>12</v>
      </c>
      <c r="H141" s="26" t="s">
        <v>135</v>
      </c>
      <c r="I141" s="16" t="s">
        <v>427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>
      <c r="A142" s="10" t="s">
        <v>428</v>
      </c>
      <c r="B142" s="10">
        <v>23</v>
      </c>
      <c r="C142" s="16" t="s">
        <v>426</v>
      </c>
      <c r="D142" s="16" t="s">
        <v>192</v>
      </c>
      <c r="E142" s="16" t="s">
        <v>36</v>
      </c>
      <c r="F142" s="16">
        <v>0.8</v>
      </c>
      <c r="G142" s="16">
        <v>12</v>
      </c>
      <c r="H142" s="26" t="s">
        <v>135</v>
      </c>
      <c r="I142" s="16" t="s">
        <v>427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3.5">
      <c r="A143" s="10" t="s">
        <v>429</v>
      </c>
      <c r="B143" s="10">
        <v>43</v>
      </c>
      <c r="C143" s="16" t="s">
        <v>430</v>
      </c>
      <c r="D143" s="10" t="s">
        <v>382</v>
      </c>
      <c r="E143" s="16" t="s">
        <v>96</v>
      </c>
      <c r="F143" s="10">
        <v>2</v>
      </c>
      <c r="G143" s="10">
        <v>5</v>
      </c>
      <c r="H143" s="22" t="s">
        <v>21</v>
      </c>
      <c r="I143" s="10" t="s">
        <v>431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3.5">
      <c r="A144" s="10" t="s">
        <v>432</v>
      </c>
      <c r="B144" s="10">
        <v>20</v>
      </c>
      <c r="C144" s="16" t="s">
        <v>433</v>
      </c>
      <c r="D144" s="10" t="s">
        <v>382</v>
      </c>
      <c r="E144" s="10" t="s">
        <v>96</v>
      </c>
      <c r="F144" s="10">
        <v>45.5</v>
      </c>
      <c r="G144" s="10">
        <v>46</v>
      </c>
      <c r="H144" s="22" t="s">
        <v>21</v>
      </c>
      <c r="I144" s="10" t="s">
        <v>427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3.5">
      <c r="A145" s="10" t="s">
        <v>434</v>
      </c>
      <c r="B145" s="10">
        <v>21</v>
      </c>
      <c r="C145" s="16" t="s">
        <v>435</v>
      </c>
      <c r="D145" s="10" t="s">
        <v>192</v>
      </c>
      <c r="E145" s="10" t="s">
        <v>36</v>
      </c>
      <c r="F145" s="10">
        <v>333</v>
      </c>
      <c r="G145" s="10">
        <v>240</v>
      </c>
      <c r="H145" s="22" t="s">
        <v>21</v>
      </c>
      <c r="I145" s="10" t="s">
        <v>436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>
      <c r="A146" s="10" t="s">
        <v>437</v>
      </c>
      <c r="B146" s="10">
        <v>31</v>
      </c>
      <c r="C146" s="10" t="s">
        <v>438</v>
      </c>
      <c r="D146" s="10" t="s">
        <v>19</v>
      </c>
      <c r="E146" s="10" t="s">
        <v>20</v>
      </c>
      <c r="F146" s="10">
        <v>12</v>
      </c>
      <c r="G146" s="10">
        <v>22</v>
      </c>
      <c r="H146" s="6" t="s">
        <v>24</v>
      </c>
      <c r="I146" s="10" t="s">
        <v>439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>
      <c r="A147" s="10" t="s">
        <v>440</v>
      </c>
      <c r="B147" s="10">
        <v>26</v>
      </c>
      <c r="C147" s="10" t="s">
        <v>441</v>
      </c>
      <c r="D147" s="10" t="s">
        <v>11</v>
      </c>
      <c r="E147" s="10" t="s">
        <v>12</v>
      </c>
      <c r="F147" s="10">
        <v>2.2000000000000002</v>
      </c>
      <c r="G147" s="10">
        <v>6</v>
      </c>
      <c r="H147" s="10" t="s">
        <v>13</v>
      </c>
      <c r="I147" s="10" t="s">
        <v>442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>
      <c r="A148" s="10" t="s">
        <v>443</v>
      </c>
      <c r="B148" s="10">
        <v>42</v>
      </c>
      <c r="C148" s="10" t="s">
        <v>444</v>
      </c>
      <c r="D148" s="10" t="s">
        <v>80</v>
      </c>
      <c r="E148" s="10" t="s">
        <v>81</v>
      </c>
      <c r="F148" s="10">
        <v>73</v>
      </c>
      <c r="G148" s="10">
        <v>61</v>
      </c>
      <c r="H148" s="6" t="s">
        <v>24</v>
      </c>
      <c r="I148" s="10" t="s">
        <v>445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>
      <c r="A149" s="10" t="s">
        <v>446</v>
      </c>
      <c r="B149" s="10">
        <v>26</v>
      </c>
      <c r="C149" s="10" t="s">
        <v>447</v>
      </c>
      <c r="D149" s="10" t="s">
        <v>11</v>
      </c>
      <c r="E149" s="10" t="s">
        <v>12</v>
      </c>
      <c r="F149" s="10">
        <v>5.6</v>
      </c>
      <c r="G149" s="10">
        <v>20</v>
      </c>
      <c r="H149" s="6" t="s">
        <v>24</v>
      </c>
      <c r="I149" s="10" t="s">
        <v>448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3.5">
      <c r="A150" s="10" t="s">
        <v>449</v>
      </c>
      <c r="B150" s="10">
        <v>32</v>
      </c>
      <c r="C150" s="10" t="s">
        <v>450</v>
      </c>
      <c r="D150" s="10" t="s">
        <v>192</v>
      </c>
      <c r="E150" s="10" t="s">
        <v>36</v>
      </c>
      <c r="F150" s="10">
        <v>334</v>
      </c>
      <c r="G150" s="10">
        <v>260</v>
      </c>
      <c r="H150" s="22" t="s">
        <v>21</v>
      </c>
      <c r="I150" s="10" t="s">
        <v>451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3.5">
      <c r="A151" s="10" t="s">
        <v>452</v>
      </c>
      <c r="B151" s="10">
        <v>34</v>
      </c>
      <c r="C151" s="10" t="s">
        <v>453</v>
      </c>
      <c r="D151" s="10" t="s">
        <v>19</v>
      </c>
      <c r="E151" s="10" t="s">
        <v>20</v>
      </c>
      <c r="F151" s="10">
        <v>9.6</v>
      </c>
      <c r="G151" s="10">
        <v>12</v>
      </c>
      <c r="H151" s="22" t="s">
        <v>21</v>
      </c>
      <c r="I151" s="10" t="s">
        <v>419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>
      <c r="A152" s="42" t="s">
        <v>454</v>
      </c>
      <c r="B152" s="10">
        <v>24</v>
      </c>
      <c r="C152" s="10" t="s">
        <v>455</v>
      </c>
      <c r="D152" s="10" t="s">
        <v>378</v>
      </c>
      <c r="E152" s="10" t="s">
        <v>456</v>
      </c>
      <c r="F152" s="10">
        <v>3.7</v>
      </c>
      <c r="G152" s="10">
        <v>11</v>
      </c>
      <c r="H152" s="6" t="s">
        <v>13</v>
      </c>
      <c r="I152" s="10" t="s">
        <v>457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>
      <c r="A153" s="10" t="s">
        <v>458</v>
      </c>
      <c r="B153" s="10">
        <v>28</v>
      </c>
      <c r="C153" s="10" t="s">
        <v>459</v>
      </c>
      <c r="D153" s="10" t="s">
        <v>19</v>
      </c>
      <c r="E153" s="10" t="s">
        <v>20</v>
      </c>
      <c r="F153" s="10">
        <v>9.6999999999999993</v>
      </c>
      <c r="G153" s="10">
        <v>45</v>
      </c>
      <c r="H153" s="6" t="s">
        <v>24</v>
      </c>
      <c r="I153" s="10" t="s">
        <v>460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>
      <c r="A154" s="10" t="s">
        <v>461</v>
      </c>
      <c r="B154" s="10">
        <v>25</v>
      </c>
      <c r="C154" s="10" t="s">
        <v>462</v>
      </c>
      <c r="D154" s="10" t="s">
        <v>95</v>
      </c>
      <c r="E154" s="10" t="s">
        <v>96</v>
      </c>
      <c r="F154" s="10">
        <v>1</v>
      </c>
      <c r="G154" s="10">
        <v>14</v>
      </c>
      <c r="H154" s="10" t="s">
        <v>135</v>
      </c>
      <c r="I154" s="10" t="s">
        <v>463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6.5" customHeight="1">
      <c r="A155" s="10" t="s">
        <v>464</v>
      </c>
      <c r="B155" s="10">
        <v>29</v>
      </c>
      <c r="C155" s="10" t="s">
        <v>465</v>
      </c>
      <c r="D155" s="10" t="s">
        <v>19</v>
      </c>
      <c r="E155" s="10" t="s">
        <v>20</v>
      </c>
      <c r="F155" s="10">
        <v>10</v>
      </c>
      <c r="G155" s="10">
        <v>30</v>
      </c>
      <c r="H155" s="6" t="s">
        <v>13</v>
      </c>
      <c r="I155" s="10" t="s">
        <v>463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>
      <c r="A156" s="10" t="s">
        <v>466</v>
      </c>
      <c r="B156" s="10">
        <v>24</v>
      </c>
      <c r="C156" s="6" t="s">
        <v>84</v>
      </c>
      <c r="D156" s="10" t="s">
        <v>63</v>
      </c>
      <c r="E156" s="10" t="s">
        <v>467</v>
      </c>
      <c r="F156" s="10">
        <v>70.599999999999994</v>
      </c>
      <c r="G156" s="10">
        <v>53</v>
      </c>
      <c r="H156" s="10" t="s">
        <v>21</v>
      </c>
      <c r="I156" s="10" t="s">
        <v>468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>
      <c r="A157" s="10" t="s">
        <v>469</v>
      </c>
      <c r="B157" s="10">
        <v>25</v>
      </c>
      <c r="C157" s="10" t="s">
        <v>470</v>
      </c>
      <c r="D157" s="10" t="s">
        <v>471</v>
      </c>
      <c r="E157" s="10" t="s">
        <v>12</v>
      </c>
      <c r="F157" s="10">
        <v>28</v>
      </c>
      <c r="G157" s="10">
        <v>60</v>
      </c>
      <c r="H157" s="6" t="s">
        <v>24</v>
      </c>
      <c r="I157" s="10" t="s">
        <v>160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>
      <c r="A158" s="10" t="s">
        <v>472</v>
      </c>
      <c r="B158" s="10">
        <v>60</v>
      </c>
      <c r="C158" s="10" t="s">
        <v>473</v>
      </c>
      <c r="D158" s="10" t="s">
        <v>63</v>
      </c>
      <c r="E158" s="10" t="s">
        <v>81</v>
      </c>
      <c r="F158" s="10">
        <v>73</v>
      </c>
      <c r="G158" s="10">
        <v>57</v>
      </c>
      <c r="H158" s="10" t="s">
        <v>21</v>
      </c>
      <c r="I158" s="10" t="s">
        <v>365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>
      <c r="A159" s="10" t="s">
        <v>474</v>
      </c>
      <c r="B159" s="10">
        <v>44</v>
      </c>
      <c r="C159" s="10" t="s">
        <v>475</v>
      </c>
      <c r="D159" s="10" t="s">
        <v>19</v>
      </c>
      <c r="E159" s="10" t="s">
        <v>20</v>
      </c>
      <c r="F159" s="10">
        <v>10.199999999999999</v>
      </c>
      <c r="G159" s="10">
        <v>23</v>
      </c>
      <c r="H159" s="10" t="s">
        <v>21</v>
      </c>
      <c r="I159" s="10" t="s">
        <v>476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>
      <c r="A160" s="10" t="s">
        <v>477</v>
      </c>
      <c r="B160" s="10">
        <v>21</v>
      </c>
      <c r="C160" s="10" t="s">
        <v>478</v>
      </c>
      <c r="D160" s="10" t="s">
        <v>11</v>
      </c>
      <c r="E160" s="10" t="s">
        <v>12</v>
      </c>
      <c r="F160" s="10">
        <v>4.5999999999999996</v>
      </c>
      <c r="G160" s="10">
        <v>9</v>
      </c>
      <c r="H160" s="10" t="s">
        <v>313</v>
      </c>
      <c r="I160" s="10" t="s">
        <v>479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>
      <c r="A161" s="10" t="s">
        <v>480</v>
      </c>
      <c r="B161" s="10">
        <v>23</v>
      </c>
      <c r="C161" s="10" t="s">
        <v>481</v>
      </c>
      <c r="D161" s="10" t="s">
        <v>267</v>
      </c>
      <c r="E161" s="10" t="s">
        <v>96</v>
      </c>
      <c r="F161" s="10">
        <v>44</v>
      </c>
      <c r="G161" s="10">
        <v>41</v>
      </c>
      <c r="H161" s="6" t="s">
        <v>24</v>
      </c>
      <c r="I161" s="10" t="s">
        <v>482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>
      <c r="A162" s="10" t="s">
        <v>483</v>
      </c>
      <c r="B162" s="10">
        <v>26</v>
      </c>
      <c r="C162" s="10" t="s">
        <v>484</v>
      </c>
      <c r="D162" s="10" t="s">
        <v>19</v>
      </c>
      <c r="E162" s="10" t="s">
        <v>20</v>
      </c>
      <c r="F162" s="10">
        <v>7</v>
      </c>
      <c r="G162" s="10">
        <v>13</v>
      </c>
      <c r="H162" s="10" t="s">
        <v>176</v>
      </c>
      <c r="I162" s="10" t="s">
        <v>485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>
      <c r="A163" s="10" t="s">
        <v>486</v>
      </c>
      <c r="B163" s="10">
        <v>22</v>
      </c>
      <c r="C163" s="10" t="s">
        <v>487</v>
      </c>
      <c r="D163" s="10" t="s">
        <v>11</v>
      </c>
      <c r="E163" s="10" t="s">
        <v>12</v>
      </c>
      <c r="F163" s="10">
        <v>4.5</v>
      </c>
      <c r="G163" s="10">
        <v>40</v>
      </c>
      <c r="H163" s="6" t="s">
        <v>24</v>
      </c>
      <c r="I163" s="10" t="s">
        <v>488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4.25">
      <c r="A164" s="10" t="s">
        <v>489</v>
      </c>
      <c r="B164" s="10">
        <v>29</v>
      </c>
      <c r="C164" s="43" t="s">
        <v>490</v>
      </c>
      <c r="D164" s="10" t="s">
        <v>80</v>
      </c>
      <c r="E164" s="10" t="s">
        <v>81</v>
      </c>
      <c r="F164" s="10">
        <v>2.5</v>
      </c>
      <c r="G164" s="10">
        <v>10</v>
      </c>
      <c r="H164" s="6" t="s">
        <v>13</v>
      </c>
      <c r="I164" s="10" t="s">
        <v>491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>
      <c r="A165" s="10" t="s">
        <v>492</v>
      </c>
      <c r="B165" s="10">
        <v>23</v>
      </c>
      <c r="C165" s="10" t="s">
        <v>39</v>
      </c>
      <c r="D165" s="10" t="s">
        <v>35</v>
      </c>
      <c r="E165" s="10" t="s">
        <v>36</v>
      </c>
      <c r="F165" s="37">
        <v>1.3</v>
      </c>
      <c r="G165" s="10">
        <v>16</v>
      </c>
      <c r="H165" s="10" t="s">
        <v>493</v>
      </c>
      <c r="I165" s="10" t="s">
        <v>494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>
      <c r="A166" s="10" t="s">
        <v>495</v>
      </c>
      <c r="B166" s="10">
        <v>46</v>
      </c>
      <c r="C166" s="10" t="s">
        <v>496</v>
      </c>
      <c r="D166" s="10" t="s">
        <v>19</v>
      </c>
      <c r="E166" s="10" t="s">
        <v>20</v>
      </c>
      <c r="F166" s="10">
        <v>6</v>
      </c>
      <c r="G166" s="10">
        <v>25</v>
      </c>
      <c r="H166" s="10" t="s">
        <v>21</v>
      </c>
      <c r="I166" s="10" t="s">
        <v>497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>
      <c r="A167" s="10" t="s">
        <v>262</v>
      </c>
      <c r="B167" s="10">
        <v>27</v>
      </c>
      <c r="C167" s="10" t="s">
        <v>498</v>
      </c>
      <c r="D167" s="10" t="s">
        <v>19</v>
      </c>
      <c r="E167" s="10" t="s">
        <v>81</v>
      </c>
      <c r="F167" s="10">
        <v>1.5</v>
      </c>
      <c r="G167" s="10">
        <v>5</v>
      </c>
      <c r="H167" s="6" t="s">
        <v>13</v>
      </c>
      <c r="I167" s="10" t="s">
        <v>499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>
      <c r="A168" s="10" t="s">
        <v>500</v>
      </c>
      <c r="B168" s="10">
        <v>31</v>
      </c>
      <c r="C168" s="10" t="s">
        <v>501</v>
      </c>
      <c r="D168" s="10" t="s">
        <v>35</v>
      </c>
      <c r="E168" s="10" t="s">
        <v>36</v>
      </c>
      <c r="F168" s="10">
        <v>1</v>
      </c>
      <c r="G168" s="10">
        <v>2</v>
      </c>
      <c r="H168" s="10" t="s">
        <v>21</v>
      </c>
      <c r="I168" s="10" t="s">
        <v>502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>
      <c r="A169" s="10" t="s">
        <v>503</v>
      </c>
      <c r="B169" s="10">
        <v>23</v>
      </c>
      <c r="C169" s="10" t="s">
        <v>504</v>
      </c>
      <c r="D169" s="10" t="s">
        <v>267</v>
      </c>
      <c r="E169" s="10" t="s">
        <v>241</v>
      </c>
      <c r="F169" s="10">
        <v>46</v>
      </c>
      <c r="G169" s="10">
        <v>44</v>
      </c>
      <c r="H169" s="6" t="s">
        <v>24</v>
      </c>
      <c r="I169" s="10" t="s">
        <v>505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>
      <c r="A170" s="10" t="s">
        <v>506</v>
      </c>
      <c r="B170" s="10">
        <v>27</v>
      </c>
      <c r="C170" s="10" t="s">
        <v>507</v>
      </c>
      <c r="D170" s="10" t="s">
        <v>35</v>
      </c>
      <c r="E170" s="10" t="s">
        <v>36</v>
      </c>
      <c r="F170" s="37">
        <v>2.6</v>
      </c>
      <c r="G170" s="10">
        <v>6</v>
      </c>
      <c r="H170" s="6" t="s">
        <v>13</v>
      </c>
      <c r="I170" s="10" t="s">
        <v>508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>
      <c r="A171" s="10" t="s">
        <v>509</v>
      </c>
      <c r="B171" s="10">
        <v>24</v>
      </c>
      <c r="C171" s="10" t="s">
        <v>510</v>
      </c>
      <c r="D171" s="10" t="s">
        <v>19</v>
      </c>
      <c r="E171" s="10" t="s">
        <v>20</v>
      </c>
      <c r="F171" s="10">
        <v>6.8</v>
      </c>
      <c r="G171" s="10">
        <v>13</v>
      </c>
      <c r="H171" s="10" t="s">
        <v>21</v>
      </c>
      <c r="I171" s="10" t="s">
        <v>511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>
      <c r="A172" s="10" t="s">
        <v>512</v>
      </c>
      <c r="B172" s="10">
        <v>37</v>
      </c>
      <c r="C172" s="10" t="s">
        <v>513</v>
      </c>
      <c r="D172" s="10" t="s">
        <v>514</v>
      </c>
      <c r="E172" s="10" t="s">
        <v>36</v>
      </c>
      <c r="F172" s="37">
        <v>2.7</v>
      </c>
      <c r="G172" s="10">
        <v>7</v>
      </c>
      <c r="H172" s="6" t="s">
        <v>13</v>
      </c>
      <c r="I172" s="10" t="s">
        <v>515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>
      <c r="A173" s="10" t="s">
        <v>516</v>
      </c>
      <c r="B173" s="10">
        <v>51</v>
      </c>
      <c r="C173" s="10" t="s">
        <v>517</v>
      </c>
      <c r="D173" s="10" t="s">
        <v>518</v>
      </c>
      <c r="E173" s="10" t="s">
        <v>46</v>
      </c>
      <c r="F173" s="10">
        <v>4.5</v>
      </c>
      <c r="G173" s="10">
        <v>60</v>
      </c>
      <c r="H173" s="10" t="s">
        <v>135</v>
      </c>
      <c r="I173" s="10" t="s">
        <v>519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>
      <c r="A174" s="10" t="s">
        <v>520</v>
      </c>
      <c r="B174" s="10">
        <v>19</v>
      </c>
      <c r="C174" s="10" t="s">
        <v>521</v>
      </c>
      <c r="D174" s="10"/>
      <c r="E174" s="10" t="s">
        <v>20</v>
      </c>
      <c r="F174" s="10">
        <v>4</v>
      </c>
      <c r="G174" s="10">
        <v>55</v>
      </c>
      <c r="H174" s="6" t="s">
        <v>24</v>
      </c>
      <c r="I174" s="10" t="s">
        <v>479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>
      <c r="A175" s="10" t="s">
        <v>522</v>
      </c>
      <c r="B175" s="10">
        <v>23</v>
      </c>
      <c r="C175" s="10" t="s">
        <v>523</v>
      </c>
      <c r="D175" s="10" t="s">
        <v>19</v>
      </c>
      <c r="E175" s="10" t="s">
        <v>20</v>
      </c>
      <c r="F175" s="10">
        <v>8.8000000000000007</v>
      </c>
      <c r="G175" s="10">
        <v>16</v>
      </c>
      <c r="H175" s="6" t="s">
        <v>13</v>
      </c>
      <c r="I175" s="10" t="s">
        <v>479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>
      <c r="A176" s="10" t="s">
        <v>524</v>
      </c>
      <c r="B176" s="10">
        <v>27</v>
      </c>
      <c r="C176" s="10" t="s">
        <v>525</v>
      </c>
      <c r="D176" s="10" t="s">
        <v>11</v>
      </c>
      <c r="E176" s="10" t="s">
        <v>12</v>
      </c>
      <c r="F176" s="10">
        <v>6.3</v>
      </c>
      <c r="G176" s="10">
        <v>15</v>
      </c>
      <c r="H176" s="6" t="s">
        <v>24</v>
      </c>
      <c r="I176" s="29" t="s">
        <v>526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>
      <c r="A177" s="10" t="s">
        <v>527</v>
      </c>
      <c r="B177" s="10">
        <v>31</v>
      </c>
      <c r="C177" s="10" t="s">
        <v>528</v>
      </c>
      <c r="D177" s="10" t="s">
        <v>95</v>
      </c>
      <c r="E177" s="10" t="s">
        <v>96</v>
      </c>
      <c r="F177" s="10">
        <v>44</v>
      </c>
      <c r="G177" s="10">
        <v>90</v>
      </c>
      <c r="H177" s="10" t="s">
        <v>406</v>
      </c>
      <c r="I177" s="10" t="s">
        <v>529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>
      <c r="A178" s="10" t="s">
        <v>530</v>
      </c>
      <c r="B178" s="10">
        <v>50</v>
      </c>
      <c r="C178" s="10" t="s">
        <v>531</v>
      </c>
      <c r="D178" s="10" t="s">
        <v>63</v>
      </c>
      <c r="E178" s="10" t="s">
        <v>46</v>
      </c>
      <c r="F178" s="10">
        <v>75</v>
      </c>
      <c r="G178" s="10">
        <v>64</v>
      </c>
      <c r="H178" s="10" t="s">
        <v>313</v>
      </c>
      <c r="I178" s="10" t="s">
        <v>532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>
      <c r="A179" s="10" t="s">
        <v>533</v>
      </c>
      <c r="B179" s="10">
        <v>18</v>
      </c>
      <c r="C179" s="10" t="s">
        <v>534</v>
      </c>
      <c r="D179" s="10" t="s">
        <v>134</v>
      </c>
      <c r="E179" s="10" t="s">
        <v>51</v>
      </c>
      <c r="F179" s="10">
        <v>14</v>
      </c>
      <c r="G179" s="10">
        <v>25</v>
      </c>
      <c r="H179" s="10" t="s">
        <v>135</v>
      </c>
      <c r="I179" s="10" t="s">
        <v>535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>
      <c r="A180" s="10" t="s">
        <v>536</v>
      </c>
      <c r="B180" s="10">
        <v>46</v>
      </c>
      <c r="C180" s="10" t="s">
        <v>537</v>
      </c>
      <c r="D180" s="10" t="s">
        <v>19</v>
      </c>
      <c r="E180" s="10" t="s">
        <v>20</v>
      </c>
      <c r="F180" s="10">
        <v>5</v>
      </c>
      <c r="G180" s="10">
        <v>10</v>
      </c>
      <c r="H180" s="10" t="s">
        <v>21</v>
      </c>
      <c r="I180" s="10" t="s">
        <v>538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>
      <c r="A181" s="10" t="s">
        <v>539</v>
      </c>
      <c r="B181" s="10">
        <v>29</v>
      </c>
      <c r="C181" s="10" t="s">
        <v>540</v>
      </c>
      <c r="D181" s="10" t="s">
        <v>192</v>
      </c>
      <c r="E181" s="10" t="s">
        <v>36</v>
      </c>
      <c r="F181" s="10">
        <v>334</v>
      </c>
      <c r="G181" s="10">
        <v>256</v>
      </c>
      <c r="H181" s="10" t="s">
        <v>21</v>
      </c>
      <c r="I181" s="10" t="s">
        <v>541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>
      <c r="A182" s="10" t="s">
        <v>542</v>
      </c>
      <c r="B182" s="10">
        <v>24</v>
      </c>
      <c r="C182" s="10" t="s">
        <v>543</v>
      </c>
      <c r="D182" s="10" t="s">
        <v>192</v>
      </c>
      <c r="E182" s="10" t="s">
        <v>36</v>
      </c>
      <c r="F182" s="10">
        <v>334</v>
      </c>
      <c r="G182" s="10">
        <v>258</v>
      </c>
      <c r="H182" s="10" t="s">
        <v>21</v>
      </c>
      <c r="I182" s="39" t="s">
        <v>544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>
      <c r="A183" s="10" t="s">
        <v>545</v>
      </c>
      <c r="B183" s="10">
        <v>19</v>
      </c>
      <c r="C183" s="10" t="s">
        <v>546</v>
      </c>
      <c r="D183" s="10" t="s">
        <v>19</v>
      </c>
      <c r="E183" s="10" t="s">
        <v>20</v>
      </c>
      <c r="F183" s="10">
        <v>12</v>
      </c>
      <c r="G183" s="10">
        <v>23</v>
      </c>
      <c r="H183" s="6" t="s">
        <v>24</v>
      </c>
      <c r="I183" s="10" t="s">
        <v>547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>
      <c r="A184" s="10" t="s">
        <v>548</v>
      </c>
      <c r="B184" s="10">
        <v>38</v>
      </c>
      <c r="C184" s="10" t="s">
        <v>549</v>
      </c>
      <c r="D184" s="44" t="s">
        <v>19</v>
      </c>
      <c r="E184" s="44" t="s">
        <v>20</v>
      </c>
      <c r="F184" s="10">
        <v>3</v>
      </c>
      <c r="G184" s="10">
        <v>20</v>
      </c>
      <c r="H184" s="6" t="s">
        <v>24</v>
      </c>
      <c r="I184" s="10" t="s">
        <v>550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>
      <c r="A185" s="10" t="s">
        <v>551</v>
      </c>
      <c r="B185" s="10">
        <v>32</v>
      </c>
      <c r="C185" s="10" t="s">
        <v>552</v>
      </c>
      <c r="D185" s="45" t="s">
        <v>19</v>
      </c>
      <c r="E185" s="45" t="s">
        <v>20</v>
      </c>
      <c r="F185" s="10">
        <v>8.6</v>
      </c>
      <c r="G185" s="10">
        <v>15</v>
      </c>
      <c r="H185" s="10" t="s">
        <v>176</v>
      </c>
      <c r="I185" s="10" t="s">
        <v>482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>
      <c r="A186" s="10" t="s">
        <v>553</v>
      </c>
      <c r="B186" s="10">
        <f>2024-1998</f>
        <v>26</v>
      </c>
      <c r="C186" s="10" t="s">
        <v>554</v>
      </c>
      <c r="D186" s="10" t="s">
        <v>19</v>
      </c>
      <c r="E186" s="10" t="s">
        <v>20</v>
      </c>
      <c r="F186" s="10">
        <v>6.1</v>
      </c>
      <c r="G186" s="10">
        <v>12</v>
      </c>
      <c r="H186" s="10" t="s">
        <v>21</v>
      </c>
      <c r="I186" s="10" t="s">
        <v>555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>
      <c r="A187" s="39" t="s">
        <v>556</v>
      </c>
      <c r="B187" s="39">
        <v>26</v>
      </c>
      <c r="C187" s="39" t="s">
        <v>557</v>
      </c>
      <c r="D187" s="10" t="s">
        <v>19</v>
      </c>
      <c r="E187" s="10" t="s">
        <v>20</v>
      </c>
      <c r="F187" s="10">
        <v>5.2</v>
      </c>
      <c r="G187" s="10">
        <v>17</v>
      </c>
      <c r="H187" s="54" t="s">
        <v>43</v>
      </c>
      <c r="I187" s="10" t="s">
        <v>558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>
      <c r="A188" s="10" t="s">
        <v>559</v>
      </c>
      <c r="B188" s="10">
        <v>28</v>
      </c>
      <c r="C188" s="10" t="s">
        <v>560</v>
      </c>
      <c r="D188" s="10" t="s">
        <v>19</v>
      </c>
      <c r="E188" s="10" t="s">
        <v>96</v>
      </c>
      <c r="F188" s="10">
        <v>22</v>
      </c>
      <c r="G188" s="10">
        <v>21</v>
      </c>
      <c r="H188" s="10" t="s">
        <v>21</v>
      </c>
      <c r="I188" s="10" t="s">
        <v>561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>
      <c r="A189" s="10" t="s">
        <v>562</v>
      </c>
      <c r="B189" s="10">
        <v>19</v>
      </c>
      <c r="C189" s="10" t="s">
        <v>563</v>
      </c>
      <c r="D189" s="10" t="s">
        <v>134</v>
      </c>
      <c r="E189" s="10" t="s">
        <v>20</v>
      </c>
      <c r="F189" s="10">
        <v>7.9</v>
      </c>
      <c r="G189" s="10">
        <v>15</v>
      </c>
      <c r="H189" s="10" t="s">
        <v>313</v>
      </c>
      <c r="I189" s="10" t="s">
        <v>564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>
      <c r="A190" s="10" t="s">
        <v>565</v>
      </c>
      <c r="B190" s="10">
        <v>43</v>
      </c>
      <c r="C190" s="10" t="s">
        <v>566</v>
      </c>
      <c r="D190" s="10" t="s">
        <v>19</v>
      </c>
      <c r="E190" s="10" t="s">
        <v>20</v>
      </c>
      <c r="F190" s="10">
        <v>2.7</v>
      </c>
      <c r="G190" s="10">
        <v>20</v>
      </c>
      <c r="H190" s="10" t="s">
        <v>406</v>
      </c>
      <c r="I190" s="10" t="s">
        <v>567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>
      <c r="A191" s="10" t="s">
        <v>568</v>
      </c>
      <c r="B191" s="10">
        <v>21</v>
      </c>
      <c r="C191" s="10" t="s">
        <v>569</v>
      </c>
      <c r="D191" s="10" t="s">
        <v>19</v>
      </c>
      <c r="E191" s="10" t="s">
        <v>20</v>
      </c>
      <c r="F191" s="10">
        <v>14</v>
      </c>
      <c r="G191" s="10">
        <v>24</v>
      </c>
      <c r="H191" s="10" t="s">
        <v>176</v>
      </c>
      <c r="I191" s="10" t="s">
        <v>570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>
      <c r="A192" s="10" t="s">
        <v>571</v>
      </c>
      <c r="B192" s="10">
        <v>26</v>
      </c>
      <c r="C192" s="10" t="s">
        <v>572</v>
      </c>
      <c r="D192" s="10" t="s">
        <v>19</v>
      </c>
      <c r="E192" s="10" t="s">
        <v>573</v>
      </c>
      <c r="F192" s="10">
        <v>5</v>
      </c>
      <c r="G192" s="10">
        <v>17</v>
      </c>
      <c r="H192" s="6" t="s">
        <v>13</v>
      </c>
      <c r="I192" s="10" t="s">
        <v>574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>
      <c r="A193" s="10" t="s">
        <v>575</v>
      </c>
      <c r="B193" s="10">
        <v>40</v>
      </c>
      <c r="C193" s="10" t="s">
        <v>576</v>
      </c>
      <c r="D193" s="10" t="s">
        <v>267</v>
      </c>
      <c r="E193" s="10" t="s">
        <v>241</v>
      </c>
      <c r="F193" s="10">
        <v>45</v>
      </c>
      <c r="G193" s="10">
        <v>48</v>
      </c>
      <c r="H193" s="10" t="s">
        <v>21</v>
      </c>
      <c r="I193" s="10" t="s">
        <v>577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>
      <c r="A194" s="10" t="s">
        <v>578</v>
      </c>
      <c r="B194" s="10">
        <v>23</v>
      </c>
      <c r="C194" s="10" t="s">
        <v>579</v>
      </c>
      <c r="D194" s="10" t="s">
        <v>580</v>
      </c>
      <c r="E194" s="10" t="s">
        <v>456</v>
      </c>
      <c r="F194" s="10">
        <v>74</v>
      </c>
      <c r="G194" s="10">
        <v>65</v>
      </c>
      <c r="H194" s="10" t="s">
        <v>21</v>
      </c>
      <c r="I194" s="10" t="s">
        <v>581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>
      <c r="A195" s="10" t="s">
        <v>582</v>
      </c>
      <c r="B195" s="10">
        <v>36</v>
      </c>
      <c r="C195" s="10" t="s">
        <v>583</v>
      </c>
      <c r="D195" s="10" t="s">
        <v>584</v>
      </c>
      <c r="E195" s="10" t="s">
        <v>81</v>
      </c>
      <c r="F195" s="10">
        <v>72.3</v>
      </c>
      <c r="G195" s="10">
        <v>63</v>
      </c>
      <c r="H195" s="6" t="s">
        <v>24</v>
      </c>
      <c r="I195" s="46" t="s">
        <v>68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>
      <c r="A196" s="10" t="s">
        <v>585</v>
      </c>
      <c r="B196" s="10">
        <v>23</v>
      </c>
      <c r="C196" s="10" t="s">
        <v>586</v>
      </c>
      <c r="D196" s="10" t="s">
        <v>11</v>
      </c>
      <c r="E196" s="10" t="s">
        <v>12</v>
      </c>
      <c r="F196" s="10">
        <v>5.7</v>
      </c>
      <c r="G196" s="10">
        <v>11</v>
      </c>
      <c r="H196" s="10" t="s">
        <v>21</v>
      </c>
      <c r="I196" s="10" t="s">
        <v>587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>
      <c r="A197" s="10" t="s">
        <v>588</v>
      </c>
      <c r="B197" s="10">
        <v>18</v>
      </c>
      <c r="C197" s="10" t="s">
        <v>589</v>
      </c>
      <c r="D197" s="10" t="s">
        <v>192</v>
      </c>
      <c r="E197" s="10" t="s">
        <v>36</v>
      </c>
      <c r="F197" s="10">
        <v>332</v>
      </c>
      <c r="G197" s="10">
        <v>240</v>
      </c>
      <c r="H197" s="10" t="s">
        <v>21</v>
      </c>
      <c r="I197" s="47" t="s">
        <v>544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>
      <c r="A198" s="10" t="s">
        <v>590</v>
      </c>
      <c r="B198" s="10">
        <v>38</v>
      </c>
      <c r="C198" s="10" t="s">
        <v>591</v>
      </c>
      <c r="D198" s="10" t="s">
        <v>192</v>
      </c>
      <c r="E198" s="10" t="s">
        <v>36</v>
      </c>
      <c r="F198" s="10">
        <v>332</v>
      </c>
      <c r="G198" s="10">
        <v>240</v>
      </c>
      <c r="H198" s="10" t="s">
        <v>21</v>
      </c>
      <c r="I198" s="10" t="s">
        <v>592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>
      <c r="A199" s="10" t="s">
        <v>593</v>
      </c>
      <c r="B199" s="10">
        <v>26</v>
      </c>
      <c r="C199" s="10" t="s">
        <v>594</v>
      </c>
      <c r="D199" s="10" t="s">
        <v>11</v>
      </c>
      <c r="E199" s="10" t="s">
        <v>12</v>
      </c>
      <c r="F199" s="10">
        <v>2.8</v>
      </c>
      <c r="G199" s="10">
        <v>30</v>
      </c>
      <c r="H199" s="6" t="s">
        <v>24</v>
      </c>
      <c r="I199" s="10" t="s">
        <v>595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>
      <c r="A200" s="10" t="s">
        <v>596</v>
      </c>
      <c r="B200" s="10">
        <v>26</v>
      </c>
      <c r="C200" s="10" t="s">
        <v>597</v>
      </c>
      <c r="D200" s="10" t="s">
        <v>277</v>
      </c>
      <c r="E200" s="10" t="s">
        <v>20</v>
      </c>
      <c r="F200" s="10">
        <v>6.7</v>
      </c>
      <c r="G200" s="10">
        <v>21</v>
      </c>
      <c r="H200" s="10" t="s">
        <v>43</v>
      </c>
      <c r="I200" s="10" t="s">
        <v>598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>
      <c r="A201" s="10" t="s">
        <v>599</v>
      </c>
      <c r="B201" s="10">
        <v>29</v>
      </c>
      <c r="C201" s="10" t="s">
        <v>600</v>
      </c>
      <c r="D201" s="10" t="s">
        <v>277</v>
      </c>
      <c r="E201" s="10" t="s">
        <v>20</v>
      </c>
      <c r="F201" s="10">
        <v>13</v>
      </c>
      <c r="G201" s="10">
        <v>90</v>
      </c>
      <c r="H201" s="6" t="s">
        <v>24</v>
      </c>
      <c r="I201" s="10" t="s">
        <v>601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>
      <c r="A202" s="10" t="s">
        <v>602</v>
      </c>
      <c r="B202" s="10">
        <v>33</v>
      </c>
      <c r="C202" s="10" t="s">
        <v>603</v>
      </c>
      <c r="D202" s="10" t="s">
        <v>192</v>
      </c>
      <c r="E202" s="10" t="s">
        <v>36</v>
      </c>
      <c r="F202" s="10">
        <v>332</v>
      </c>
      <c r="G202" s="10">
        <v>240</v>
      </c>
      <c r="H202" s="10" t="s">
        <v>21</v>
      </c>
      <c r="I202" s="10" t="s">
        <v>592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>
      <c r="A203" s="10" t="s">
        <v>604</v>
      </c>
      <c r="B203" s="10">
        <v>27</v>
      </c>
      <c r="C203" s="10" t="s">
        <v>605</v>
      </c>
      <c r="D203" s="10" t="s">
        <v>80</v>
      </c>
      <c r="E203" s="10" t="s">
        <v>81</v>
      </c>
      <c r="F203" s="10">
        <v>66</v>
      </c>
      <c r="G203" s="10">
        <v>55</v>
      </c>
      <c r="H203" s="10" t="s">
        <v>21</v>
      </c>
      <c r="I203" s="10" t="s">
        <v>606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>
      <c r="A204" s="10" t="s">
        <v>607</v>
      </c>
      <c r="B204" s="10">
        <v>31</v>
      </c>
      <c r="C204" s="10" t="s">
        <v>608</v>
      </c>
      <c r="D204" s="10" t="s">
        <v>19</v>
      </c>
      <c r="E204" s="10" t="s">
        <v>20</v>
      </c>
      <c r="F204" s="10">
        <v>8</v>
      </c>
      <c r="G204" s="10">
        <v>15</v>
      </c>
      <c r="H204" s="10" t="s">
        <v>21</v>
      </c>
      <c r="I204" s="10" t="s">
        <v>609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>
      <c r="A205" s="10" t="s">
        <v>610</v>
      </c>
      <c r="B205" s="10">
        <v>39</v>
      </c>
      <c r="C205" s="10" t="s">
        <v>611</v>
      </c>
      <c r="D205" s="10" t="s">
        <v>19</v>
      </c>
      <c r="E205" s="10" t="s">
        <v>20</v>
      </c>
      <c r="F205" s="10">
        <v>4.2</v>
      </c>
      <c r="G205" s="10">
        <v>17</v>
      </c>
      <c r="H205" s="10" t="s">
        <v>43</v>
      </c>
      <c r="I205" s="10" t="s">
        <v>606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>
      <c r="A206" s="10" t="s">
        <v>612</v>
      </c>
      <c r="B206" s="10">
        <v>45</v>
      </c>
      <c r="C206" s="10" t="s">
        <v>613</v>
      </c>
      <c r="D206" s="10" t="s">
        <v>11</v>
      </c>
      <c r="E206" s="10" t="s">
        <v>12</v>
      </c>
      <c r="F206" s="10">
        <v>4.8</v>
      </c>
      <c r="G206" s="10">
        <v>8</v>
      </c>
      <c r="H206" s="10" t="s">
        <v>21</v>
      </c>
      <c r="I206" s="10" t="s">
        <v>614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">
      <c r="A207" s="10" t="s">
        <v>615</v>
      </c>
      <c r="B207" s="10">
        <v>32</v>
      </c>
      <c r="C207" s="36" t="s">
        <v>616</v>
      </c>
      <c r="D207" s="10" t="s">
        <v>19</v>
      </c>
      <c r="E207" s="10" t="s">
        <v>20</v>
      </c>
      <c r="F207" s="10">
        <v>12.2</v>
      </c>
      <c r="G207" s="10">
        <v>20</v>
      </c>
      <c r="H207" s="6" t="s">
        <v>24</v>
      </c>
      <c r="I207" s="10" t="s">
        <v>617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>
      <c r="A208" s="10" t="s">
        <v>618</v>
      </c>
      <c r="B208" s="10">
        <v>27</v>
      </c>
      <c r="C208" s="10" t="s">
        <v>619</v>
      </c>
      <c r="D208" s="10" t="s">
        <v>19</v>
      </c>
      <c r="E208" s="10" t="s">
        <v>20</v>
      </c>
      <c r="F208" s="10">
        <v>12.2</v>
      </c>
      <c r="G208" s="10">
        <v>20</v>
      </c>
      <c r="H208" s="6" t="s">
        <v>24</v>
      </c>
      <c r="I208" s="10" t="s">
        <v>620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>
      <c r="A209" s="10" t="s">
        <v>621</v>
      </c>
      <c r="B209" s="10">
        <v>19</v>
      </c>
      <c r="C209" s="10" t="s">
        <v>622</v>
      </c>
      <c r="D209" s="10" t="s">
        <v>11</v>
      </c>
      <c r="E209" s="10" t="s">
        <v>12</v>
      </c>
      <c r="F209" s="10">
        <v>3.1</v>
      </c>
      <c r="G209" s="10">
        <v>20</v>
      </c>
      <c r="H209" s="6" t="s">
        <v>24</v>
      </c>
      <c r="I209" s="10" t="s">
        <v>601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>
      <c r="A210" s="10" t="s">
        <v>623</v>
      </c>
      <c r="B210" s="10">
        <v>23</v>
      </c>
      <c r="C210" s="10"/>
      <c r="D210" s="10"/>
      <c r="E210" s="10"/>
      <c r="F210" s="10">
        <v>0</v>
      </c>
      <c r="G210" s="10"/>
      <c r="H210" s="54" t="s">
        <v>135</v>
      </c>
      <c r="I210" s="1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>
      <c r="A211" s="10"/>
      <c r="B211" s="10"/>
      <c r="C211" s="10"/>
      <c r="D211" s="10"/>
      <c r="E211" s="10"/>
      <c r="F211" s="10"/>
      <c r="G211" s="10"/>
      <c r="H211" s="10"/>
      <c r="I211" s="1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>
      <c r="A212" s="10"/>
      <c r="B212" s="10"/>
      <c r="C212" s="10"/>
      <c r="D212" s="10"/>
      <c r="E212" s="10"/>
      <c r="F212" s="10"/>
      <c r="G212" s="10"/>
      <c r="H212" s="10"/>
      <c r="I212" s="1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>
      <c r="A213" s="10"/>
      <c r="B213" s="10"/>
      <c r="C213" s="10"/>
      <c r="D213" s="10"/>
      <c r="E213" s="10"/>
      <c r="F213" s="10"/>
      <c r="G213" s="10"/>
      <c r="H213" s="10"/>
      <c r="I213" s="1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>
      <c r="A214" s="10"/>
      <c r="B214" s="10"/>
      <c r="C214" s="10"/>
      <c r="D214" s="10"/>
      <c r="E214" s="10"/>
      <c r="F214" s="50"/>
      <c r="G214" s="10"/>
      <c r="H214" s="10"/>
      <c r="I214" s="1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>
      <c r="A215" s="10"/>
      <c r="B215" s="10"/>
      <c r="C215" s="10"/>
      <c r="D215" s="10"/>
      <c r="E215" s="10"/>
      <c r="F215" s="10"/>
      <c r="G215" s="10"/>
      <c r="H215" s="10"/>
      <c r="I215" s="1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>
      <c r="A216" s="10"/>
      <c r="B216" s="10"/>
      <c r="C216" s="10"/>
      <c r="D216" s="10"/>
      <c r="E216" s="10"/>
      <c r="F216" s="10"/>
      <c r="G216" s="10"/>
      <c r="H216" s="10"/>
      <c r="I216" s="1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>
      <c r="A217" s="10"/>
      <c r="B217" s="10"/>
      <c r="C217" s="10"/>
      <c r="D217" s="10"/>
      <c r="E217" s="10"/>
      <c r="F217" s="10"/>
      <c r="G217" s="10"/>
      <c r="H217" s="10"/>
      <c r="I217" s="1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>
      <c r="A218" s="10"/>
      <c r="B218" s="10"/>
      <c r="C218" s="10"/>
      <c r="D218" s="10"/>
      <c r="E218" s="10"/>
      <c r="F218" s="10"/>
      <c r="G218" s="10"/>
      <c r="H218" s="10"/>
      <c r="I218" s="1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>
      <c r="A219" s="10"/>
      <c r="B219" s="10"/>
      <c r="C219" s="10"/>
      <c r="D219" s="10"/>
      <c r="E219" s="10"/>
      <c r="F219" s="10"/>
      <c r="G219" s="10"/>
      <c r="H219" s="10"/>
      <c r="I219" s="1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>
      <c r="A220" s="10"/>
      <c r="B220" s="10"/>
      <c r="C220" s="10"/>
      <c r="D220" s="10"/>
      <c r="E220" s="10"/>
      <c r="F220" s="10"/>
      <c r="G220" s="10"/>
      <c r="H220" s="10"/>
      <c r="I220" s="1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>
      <c r="A221" s="10"/>
      <c r="B221" s="10"/>
      <c r="C221" s="10"/>
      <c r="D221" s="10"/>
      <c r="E221" s="10"/>
      <c r="F221" s="10"/>
      <c r="G221" s="10"/>
      <c r="H221" s="10"/>
      <c r="I221" s="10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>
      <c r="A222" s="10"/>
      <c r="B222" s="10"/>
      <c r="C222" s="10"/>
      <c r="D222" s="10"/>
      <c r="E222" s="10"/>
      <c r="F222" s="10"/>
      <c r="G222" s="10"/>
      <c r="H222" s="10"/>
      <c r="I222" s="10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>
      <c r="A223" s="10"/>
      <c r="B223" s="10"/>
      <c r="C223" s="10"/>
      <c r="D223" s="10"/>
      <c r="E223" s="10"/>
      <c r="F223" s="10"/>
      <c r="G223" s="10"/>
      <c r="H223" s="10"/>
      <c r="I223" s="10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>
      <c r="A224" s="10"/>
      <c r="B224" s="10"/>
      <c r="C224" s="10"/>
      <c r="D224" s="10"/>
      <c r="E224" s="10"/>
      <c r="F224" s="10"/>
      <c r="G224" s="10"/>
      <c r="H224" s="10"/>
      <c r="I224" s="10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>
      <c r="A225" s="10"/>
      <c r="B225" s="10"/>
      <c r="C225" s="10"/>
      <c r="D225" s="10"/>
      <c r="E225" s="10"/>
      <c r="F225" s="10"/>
      <c r="G225" s="10"/>
      <c r="H225" s="10"/>
      <c r="I225" s="10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>
      <c r="A226" s="10"/>
      <c r="B226" s="10"/>
      <c r="C226" s="10"/>
      <c r="D226" s="10"/>
      <c r="E226" s="10"/>
      <c r="F226" s="10"/>
      <c r="G226" s="10"/>
      <c r="H226" s="10"/>
      <c r="I226" s="10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>
      <c r="A227" s="10"/>
      <c r="B227" s="10"/>
      <c r="C227" s="10"/>
      <c r="D227" s="10"/>
      <c r="E227" s="10"/>
      <c r="F227" s="10"/>
      <c r="G227" s="10"/>
      <c r="H227" s="10"/>
      <c r="I227" s="10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>
      <c r="A228" s="10"/>
      <c r="B228" s="10"/>
      <c r="C228" s="10"/>
      <c r="D228" s="10"/>
      <c r="E228" s="10"/>
      <c r="F228" s="10"/>
      <c r="G228" s="10"/>
      <c r="H228" s="10"/>
      <c r="I228" s="10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>
      <c r="A229" s="10"/>
      <c r="B229" s="10"/>
      <c r="C229" s="10"/>
      <c r="D229" s="10"/>
      <c r="E229" s="10"/>
      <c r="F229" s="10"/>
      <c r="G229" s="10"/>
      <c r="H229" s="10"/>
      <c r="I229" s="10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>
      <c r="A230" s="10"/>
      <c r="B230" s="10"/>
      <c r="C230" s="10"/>
      <c r="D230" s="10"/>
      <c r="E230" s="10"/>
      <c r="F230" s="10"/>
      <c r="G230" s="10"/>
      <c r="H230" s="10"/>
      <c r="I230" s="10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>
      <c r="A231" s="10"/>
      <c r="B231" s="10"/>
      <c r="C231" s="10"/>
      <c r="D231" s="10"/>
      <c r="E231" s="10"/>
      <c r="F231" s="10"/>
      <c r="G231" s="10"/>
      <c r="H231" s="10"/>
      <c r="I231" s="10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>
      <c r="A232" s="10"/>
      <c r="B232" s="10"/>
      <c r="C232" s="10"/>
      <c r="D232" s="10"/>
      <c r="E232" s="10"/>
      <c r="F232" s="10"/>
      <c r="G232" s="10"/>
      <c r="H232" s="10"/>
      <c r="I232" s="10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>
      <c r="A233" s="10"/>
      <c r="B233" s="10"/>
      <c r="C233" s="10"/>
      <c r="D233" s="10"/>
      <c r="E233" s="10"/>
      <c r="F233" s="10"/>
      <c r="G233" s="10"/>
      <c r="H233" s="10"/>
      <c r="I233" s="10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>
      <c r="A234" s="10"/>
      <c r="B234" s="10"/>
      <c r="C234" s="10"/>
      <c r="D234" s="10"/>
      <c r="E234" s="10"/>
      <c r="F234" s="10"/>
      <c r="G234" s="10"/>
      <c r="H234" s="10"/>
      <c r="I234" s="10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>
      <c r="A235" s="10"/>
      <c r="B235" s="10"/>
      <c r="C235" s="10"/>
      <c r="D235" s="10"/>
      <c r="E235" s="10"/>
      <c r="F235" s="10"/>
      <c r="G235" s="10"/>
      <c r="H235" s="10"/>
      <c r="I235" s="10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>
      <c r="A236" s="10"/>
      <c r="B236" s="10"/>
      <c r="C236" s="10"/>
      <c r="D236" s="10"/>
      <c r="E236" s="10"/>
      <c r="F236" s="10"/>
      <c r="G236" s="10"/>
      <c r="H236" s="10"/>
      <c r="I236" s="10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>
      <c r="A237" s="10"/>
      <c r="B237" s="10"/>
      <c r="C237" s="10"/>
      <c r="D237" s="10"/>
      <c r="E237" s="10"/>
      <c r="F237" s="10"/>
      <c r="G237" s="10"/>
      <c r="H237" s="10"/>
      <c r="I237" s="10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>
      <c r="A238" s="10"/>
      <c r="B238" s="10"/>
      <c r="C238" s="10"/>
      <c r="D238" s="10"/>
      <c r="E238" s="10"/>
      <c r="F238" s="10"/>
      <c r="G238" s="10"/>
      <c r="H238" s="10"/>
      <c r="I238" s="10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>
      <c r="A239" s="10"/>
      <c r="B239" s="10"/>
      <c r="C239" s="10"/>
      <c r="D239" s="10"/>
      <c r="E239" s="10"/>
      <c r="F239" s="10"/>
      <c r="G239" s="10"/>
      <c r="H239" s="10"/>
      <c r="I239" s="10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>
      <c r="A240" s="10"/>
      <c r="B240" s="10"/>
      <c r="C240" s="10"/>
      <c r="D240" s="10"/>
      <c r="E240" s="10"/>
      <c r="F240" s="10"/>
      <c r="G240" s="10"/>
      <c r="H240" s="10"/>
      <c r="I240" s="10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>
      <c r="A241" s="10"/>
      <c r="B241" s="10"/>
      <c r="C241" s="10"/>
      <c r="D241" s="10"/>
      <c r="E241" s="10"/>
      <c r="F241" s="10"/>
      <c r="G241" s="10"/>
      <c r="H241" s="10"/>
      <c r="I241" s="10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>
      <c r="A242" s="10"/>
      <c r="B242" s="10"/>
      <c r="C242" s="10"/>
      <c r="D242" s="10"/>
      <c r="E242" s="10"/>
      <c r="F242" s="10"/>
      <c r="G242" s="10"/>
      <c r="H242" s="10"/>
      <c r="I242" s="10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>
      <c r="A243" s="10"/>
      <c r="B243" s="10"/>
      <c r="C243" s="10"/>
      <c r="D243" s="10"/>
      <c r="E243" s="10"/>
      <c r="F243" s="10"/>
      <c r="G243" s="10"/>
      <c r="H243" s="10"/>
      <c r="I243" s="10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>
      <c r="A244" s="10"/>
      <c r="B244" s="10"/>
      <c r="C244" s="10"/>
      <c r="D244" s="10"/>
      <c r="E244" s="10"/>
      <c r="F244" s="10"/>
      <c r="G244" s="10"/>
      <c r="H244" s="10"/>
      <c r="I244" s="10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>
      <c r="A245" s="10"/>
      <c r="B245" s="10"/>
      <c r="C245" s="10"/>
      <c r="D245" s="10"/>
      <c r="E245" s="10"/>
      <c r="F245" s="10"/>
      <c r="G245" s="10"/>
      <c r="H245" s="10"/>
      <c r="I245" s="10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>
      <c r="A246" s="10"/>
      <c r="B246" s="10"/>
      <c r="C246" s="10"/>
      <c r="D246" s="10"/>
      <c r="E246" s="10"/>
      <c r="F246" s="10"/>
      <c r="G246" s="10"/>
      <c r="H246" s="10"/>
      <c r="I246" s="10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>
      <c r="A247" s="10"/>
      <c r="B247" s="10"/>
      <c r="C247" s="10"/>
      <c r="D247" s="10"/>
      <c r="E247" s="10"/>
      <c r="F247" s="10"/>
      <c r="G247" s="10"/>
      <c r="H247" s="10"/>
      <c r="I247" s="10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>
      <c r="A248" s="10"/>
      <c r="B248" s="10"/>
      <c r="C248" s="10"/>
      <c r="D248" s="10"/>
      <c r="E248" s="10"/>
      <c r="F248" s="10"/>
      <c r="G248" s="10"/>
      <c r="H248" s="10"/>
      <c r="I248" s="10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>
      <c r="A249" s="10"/>
      <c r="B249" s="10"/>
      <c r="C249" s="10"/>
      <c r="D249" s="10"/>
      <c r="E249" s="10"/>
      <c r="F249" s="10"/>
      <c r="G249" s="10"/>
      <c r="H249" s="10"/>
      <c r="I249" s="10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>
      <c r="A250" s="10"/>
      <c r="B250" s="10"/>
      <c r="C250" s="10"/>
      <c r="D250" s="10"/>
      <c r="E250" s="10"/>
      <c r="F250" s="10"/>
      <c r="G250" s="10"/>
      <c r="H250" s="10"/>
      <c r="I250" s="10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>
      <c r="A251" s="10"/>
      <c r="B251" s="10"/>
      <c r="C251" s="10"/>
      <c r="D251" s="10"/>
      <c r="E251" s="10"/>
      <c r="F251" s="10"/>
      <c r="G251" s="10"/>
      <c r="H251" s="10"/>
      <c r="I251" s="10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>
      <c r="A252" s="10"/>
      <c r="B252" s="10"/>
      <c r="C252" s="10"/>
      <c r="D252" s="10"/>
      <c r="E252" s="10"/>
      <c r="F252" s="10"/>
      <c r="G252" s="10"/>
      <c r="H252" s="10"/>
      <c r="I252" s="10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>
      <c r="A253" s="10"/>
      <c r="B253" s="10"/>
      <c r="C253" s="10"/>
      <c r="D253" s="10"/>
      <c r="E253" s="10"/>
      <c r="F253" s="10"/>
      <c r="G253" s="10"/>
      <c r="H253" s="10"/>
      <c r="I253" s="10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>
      <c r="A254" s="10"/>
      <c r="B254" s="10"/>
      <c r="C254" s="10"/>
      <c r="D254" s="10"/>
      <c r="E254" s="10"/>
      <c r="F254" s="10"/>
      <c r="G254" s="10"/>
      <c r="H254" s="10"/>
      <c r="I254" s="10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>
      <c r="A255" s="10"/>
      <c r="B255" s="10"/>
      <c r="C255" s="10"/>
      <c r="D255" s="10"/>
      <c r="E255" s="10"/>
      <c r="F255" s="10"/>
      <c r="G255" s="10"/>
      <c r="H255" s="10"/>
      <c r="I255" s="10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>
      <c r="A256" s="10"/>
      <c r="B256" s="10"/>
      <c r="C256" s="10"/>
      <c r="D256" s="10"/>
      <c r="E256" s="10"/>
      <c r="F256" s="10"/>
      <c r="G256" s="10"/>
      <c r="H256" s="10"/>
      <c r="I256" s="10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>
      <c r="A257" s="10"/>
      <c r="B257" s="10"/>
      <c r="C257" s="10"/>
      <c r="D257" s="10"/>
      <c r="E257" s="10"/>
      <c r="F257" s="10"/>
      <c r="G257" s="10"/>
      <c r="H257" s="10"/>
      <c r="I257" s="10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>
      <c r="A258" s="10"/>
      <c r="B258" s="10"/>
      <c r="C258" s="10"/>
      <c r="D258" s="10"/>
      <c r="E258" s="10"/>
      <c r="F258" s="10"/>
      <c r="G258" s="10"/>
      <c r="H258" s="10"/>
      <c r="I258" s="10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>
      <c r="A259" s="10"/>
      <c r="B259" s="10"/>
      <c r="C259" s="10"/>
      <c r="D259" s="10"/>
      <c r="E259" s="10"/>
      <c r="F259" s="10"/>
      <c r="G259" s="10"/>
      <c r="H259" s="10"/>
      <c r="I259" s="10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>
      <c r="A260" s="10"/>
      <c r="B260" s="10"/>
      <c r="C260" s="10"/>
      <c r="D260" s="10"/>
      <c r="E260" s="10"/>
      <c r="F260" s="10"/>
      <c r="G260" s="10"/>
      <c r="H260" s="10"/>
      <c r="I260" s="10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>
      <c r="A261" s="10"/>
      <c r="B261" s="10"/>
      <c r="C261" s="10"/>
      <c r="D261" s="10"/>
      <c r="E261" s="10"/>
      <c r="F261" s="10"/>
      <c r="G261" s="10"/>
      <c r="H261" s="10"/>
      <c r="I261" s="10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>
      <c r="A262" s="10"/>
      <c r="B262" s="10"/>
      <c r="C262" s="10"/>
      <c r="D262" s="10"/>
      <c r="E262" s="10"/>
      <c r="F262" s="10"/>
      <c r="G262" s="10"/>
      <c r="H262" s="10"/>
      <c r="I262" s="10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>
      <c r="A263" s="10"/>
      <c r="B263" s="10"/>
      <c r="C263" s="10"/>
      <c r="D263" s="10"/>
      <c r="E263" s="10"/>
      <c r="F263" s="10"/>
      <c r="G263" s="10"/>
      <c r="H263" s="10"/>
      <c r="I263" s="10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>
      <c r="A264" s="10"/>
      <c r="B264" s="10"/>
      <c r="C264" s="10"/>
      <c r="D264" s="10"/>
      <c r="E264" s="10"/>
      <c r="F264" s="10"/>
      <c r="G264" s="10"/>
      <c r="H264" s="10"/>
      <c r="I264" s="10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>
      <c r="A265" s="10"/>
      <c r="B265" s="10"/>
      <c r="C265" s="10"/>
      <c r="D265" s="10"/>
      <c r="E265" s="10"/>
      <c r="F265" s="10"/>
      <c r="G265" s="10"/>
      <c r="H265" s="10"/>
      <c r="I265" s="10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>
      <c r="A266" s="10"/>
      <c r="B266" s="10"/>
      <c r="C266" s="10"/>
      <c r="D266" s="10"/>
      <c r="E266" s="10"/>
      <c r="F266" s="10"/>
      <c r="G266" s="10"/>
      <c r="H266" s="10"/>
      <c r="I266" s="10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>
      <c r="A267" s="10"/>
      <c r="B267" s="10"/>
      <c r="C267" s="10"/>
      <c r="D267" s="10"/>
      <c r="E267" s="10"/>
      <c r="F267" s="10"/>
      <c r="G267" s="10"/>
      <c r="H267" s="10"/>
      <c r="I267" s="10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>
      <c r="A268" s="10"/>
      <c r="B268" s="10"/>
      <c r="C268" s="10"/>
      <c r="D268" s="10"/>
      <c r="E268" s="10"/>
      <c r="F268" s="10"/>
      <c r="G268" s="10"/>
      <c r="H268" s="10"/>
      <c r="I268" s="10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>
      <c r="A269" s="10"/>
      <c r="B269" s="10"/>
      <c r="C269" s="10"/>
      <c r="D269" s="10"/>
      <c r="E269" s="10"/>
      <c r="F269" s="10"/>
      <c r="G269" s="10"/>
      <c r="H269" s="10"/>
      <c r="I269" s="10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>
      <c r="A270" s="10"/>
      <c r="B270" s="10"/>
      <c r="C270" s="10"/>
      <c r="D270" s="10"/>
      <c r="E270" s="10"/>
      <c r="F270" s="10"/>
      <c r="G270" s="10"/>
      <c r="H270" s="10"/>
      <c r="I270" s="10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>
      <c r="A271" s="10"/>
      <c r="B271" s="10"/>
      <c r="C271" s="10"/>
      <c r="D271" s="10"/>
      <c r="E271" s="10"/>
      <c r="F271" s="10"/>
      <c r="G271" s="10"/>
      <c r="H271" s="10"/>
      <c r="I271" s="10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>
      <c r="A272" s="10"/>
      <c r="B272" s="10"/>
      <c r="C272" s="10"/>
      <c r="D272" s="10"/>
      <c r="E272" s="10"/>
      <c r="F272" s="10"/>
      <c r="G272" s="10"/>
      <c r="H272" s="10"/>
      <c r="I272" s="10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>
      <c r="A273" s="10"/>
      <c r="B273" s="10"/>
      <c r="C273" s="10"/>
      <c r="D273" s="10"/>
      <c r="E273" s="10"/>
      <c r="F273" s="10"/>
      <c r="G273" s="10"/>
      <c r="H273" s="10"/>
      <c r="I273" s="10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>
      <c r="A274" s="10"/>
      <c r="B274" s="10"/>
      <c r="C274" s="10"/>
      <c r="D274" s="10"/>
      <c r="E274" s="10"/>
      <c r="F274" s="10"/>
      <c r="G274" s="10"/>
      <c r="H274" s="10"/>
      <c r="I274" s="10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>
      <c r="A275" s="10"/>
      <c r="B275" s="10"/>
      <c r="C275" s="10"/>
      <c r="D275" s="10"/>
      <c r="E275" s="10"/>
      <c r="F275" s="10"/>
      <c r="G275" s="10"/>
      <c r="H275" s="10"/>
      <c r="I275" s="10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>
      <c r="A276" s="10"/>
      <c r="B276" s="10"/>
      <c r="C276" s="10"/>
      <c r="D276" s="10"/>
      <c r="E276" s="10"/>
      <c r="F276" s="10"/>
      <c r="G276" s="10"/>
      <c r="H276" s="10"/>
      <c r="I276" s="10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>
      <c r="A277" s="10"/>
      <c r="B277" s="10"/>
      <c r="C277" s="10"/>
      <c r="D277" s="10"/>
      <c r="E277" s="10"/>
      <c r="F277" s="10"/>
      <c r="G277" s="10"/>
      <c r="H277" s="10"/>
      <c r="I277" s="10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>
      <c r="A278" s="10"/>
      <c r="B278" s="10"/>
      <c r="C278" s="10"/>
      <c r="D278" s="10"/>
      <c r="E278" s="10"/>
      <c r="F278" s="10"/>
      <c r="G278" s="10"/>
      <c r="H278" s="10"/>
      <c r="I278" s="10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>
      <c r="A279" s="10"/>
      <c r="B279" s="10"/>
      <c r="C279" s="10"/>
      <c r="D279" s="10"/>
      <c r="E279" s="10"/>
      <c r="F279" s="10"/>
      <c r="G279" s="10"/>
      <c r="H279" s="10"/>
      <c r="I279" s="10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>
      <c r="A280" s="10"/>
      <c r="B280" s="10"/>
      <c r="C280" s="10"/>
      <c r="D280" s="10"/>
      <c r="E280" s="10"/>
      <c r="F280" s="10"/>
      <c r="G280" s="10"/>
      <c r="H280" s="10"/>
      <c r="I280" s="10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>
      <c r="A281" s="10"/>
      <c r="B281" s="10"/>
      <c r="C281" s="10"/>
      <c r="D281" s="10"/>
      <c r="E281" s="10"/>
      <c r="F281" s="10"/>
      <c r="G281" s="10"/>
      <c r="H281" s="10"/>
      <c r="I281" s="10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>
      <c r="A282" s="10"/>
      <c r="B282" s="10"/>
      <c r="C282" s="10"/>
      <c r="D282" s="10"/>
      <c r="E282" s="10"/>
      <c r="F282" s="10"/>
      <c r="G282" s="10"/>
      <c r="H282" s="10"/>
      <c r="I282" s="10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>
      <c r="A283" s="10"/>
      <c r="B283" s="10"/>
      <c r="C283" s="10"/>
      <c r="D283" s="10"/>
      <c r="E283" s="10"/>
      <c r="F283" s="10"/>
      <c r="G283" s="10"/>
      <c r="H283" s="10"/>
      <c r="I283" s="10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>
      <c r="A284" s="10"/>
      <c r="B284" s="10"/>
      <c r="C284" s="10"/>
      <c r="D284" s="10"/>
      <c r="E284" s="10"/>
      <c r="F284" s="10"/>
      <c r="G284" s="10"/>
      <c r="H284" s="10"/>
      <c r="I284" s="10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>
      <c r="A285" s="10"/>
      <c r="B285" s="10"/>
      <c r="C285" s="10"/>
      <c r="D285" s="10"/>
      <c r="E285" s="10"/>
      <c r="F285" s="10"/>
      <c r="G285" s="10"/>
      <c r="H285" s="10"/>
      <c r="I285" s="10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>
      <c r="A286" s="10"/>
      <c r="B286" s="10"/>
      <c r="C286" s="10"/>
      <c r="D286" s="10"/>
      <c r="E286" s="10"/>
      <c r="F286" s="10"/>
      <c r="G286" s="10"/>
      <c r="H286" s="10"/>
      <c r="I286" s="10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>
      <c r="A287" s="10"/>
      <c r="B287" s="10"/>
      <c r="C287" s="10"/>
      <c r="D287" s="10"/>
      <c r="E287" s="10"/>
      <c r="F287" s="10"/>
      <c r="G287" s="10"/>
      <c r="H287" s="10"/>
      <c r="I287" s="10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>
      <c r="A288" s="10"/>
      <c r="B288" s="10"/>
      <c r="C288" s="10"/>
      <c r="D288" s="10"/>
      <c r="E288" s="10"/>
      <c r="F288" s="10"/>
      <c r="G288" s="10"/>
      <c r="H288" s="10"/>
      <c r="I288" s="10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>
      <c r="A289" s="10"/>
      <c r="B289" s="10"/>
      <c r="C289" s="10"/>
      <c r="D289" s="10"/>
      <c r="E289" s="10"/>
      <c r="F289" s="10"/>
      <c r="G289" s="10"/>
      <c r="H289" s="10"/>
      <c r="I289" s="10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>
      <c r="A290" s="10"/>
      <c r="B290" s="10"/>
      <c r="C290" s="10"/>
      <c r="D290" s="10"/>
      <c r="E290" s="10"/>
      <c r="F290" s="10"/>
      <c r="G290" s="10"/>
      <c r="H290" s="10"/>
      <c r="I290" s="10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>
      <c r="A291" s="10"/>
      <c r="B291" s="10"/>
      <c r="C291" s="10"/>
      <c r="D291" s="10"/>
      <c r="E291" s="10"/>
      <c r="F291" s="10"/>
      <c r="G291" s="10"/>
      <c r="H291" s="10"/>
      <c r="I291" s="10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>
      <c r="A292" s="10"/>
      <c r="B292" s="10"/>
      <c r="C292" s="10"/>
      <c r="D292" s="10"/>
      <c r="E292" s="10"/>
      <c r="F292" s="10"/>
      <c r="G292" s="10"/>
      <c r="H292" s="10"/>
      <c r="I292" s="10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>
      <c r="A293" s="10"/>
      <c r="B293" s="10"/>
      <c r="C293" s="10"/>
      <c r="D293" s="10"/>
      <c r="E293" s="10"/>
      <c r="F293" s="10"/>
      <c r="G293" s="10"/>
      <c r="H293" s="10"/>
      <c r="I293" s="10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>
      <c r="A294" s="10"/>
      <c r="B294" s="10"/>
      <c r="C294" s="10"/>
      <c r="D294" s="10"/>
      <c r="E294" s="10"/>
      <c r="F294" s="10"/>
      <c r="G294" s="10"/>
      <c r="H294" s="10"/>
      <c r="I294" s="10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>
      <c r="A295" s="10"/>
      <c r="B295" s="10"/>
      <c r="C295" s="10"/>
      <c r="D295" s="10"/>
      <c r="E295" s="10"/>
      <c r="F295" s="10"/>
      <c r="G295" s="10"/>
      <c r="H295" s="10"/>
      <c r="I295" s="10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>
      <c r="A296" s="10"/>
      <c r="B296" s="10"/>
      <c r="C296" s="10"/>
      <c r="D296" s="10"/>
      <c r="E296" s="10"/>
      <c r="F296" s="10"/>
      <c r="G296" s="10"/>
      <c r="H296" s="10"/>
      <c r="I296" s="10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>
      <c r="A297" s="10"/>
      <c r="B297" s="10"/>
      <c r="C297" s="10"/>
      <c r="D297" s="10"/>
      <c r="E297" s="10"/>
      <c r="F297" s="10"/>
      <c r="G297" s="10"/>
      <c r="H297" s="10"/>
      <c r="I297" s="10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>
      <c r="A298" s="10"/>
      <c r="B298" s="10"/>
      <c r="C298" s="10"/>
      <c r="D298" s="10"/>
      <c r="E298" s="10"/>
      <c r="F298" s="10"/>
      <c r="G298" s="10"/>
      <c r="H298" s="10"/>
      <c r="I298" s="10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>
      <c r="A299" s="10"/>
      <c r="B299" s="10"/>
      <c r="C299" s="10"/>
      <c r="D299" s="10"/>
      <c r="E299" s="10"/>
      <c r="F299" s="10"/>
      <c r="G299" s="10"/>
      <c r="H299" s="10"/>
      <c r="I299" s="10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>
      <c r="A338" s="4"/>
      <c r="B338" s="4"/>
      <c r="C338" s="40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>
      <c r="A339" s="4"/>
      <c r="B339" s="4"/>
      <c r="C339" s="40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>
      <c r="A340" s="4"/>
      <c r="B340" s="4"/>
      <c r="C340" s="40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>
      <c r="A341" s="4"/>
      <c r="B341" s="4"/>
      <c r="C341" s="40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>
      <c r="A342" s="4"/>
      <c r="B342" s="4"/>
      <c r="C342" s="40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>
      <c r="A343" s="4"/>
      <c r="B343" s="4"/>
      <c r="C343" s="40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>
      <c r="A344" s="4"/>
      <c r="B344" s="4"/>
      <c r="C344" s="40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>
      <c r="A345" s="4"/>
      <c r="B345" s="4"/>
      <c r="C345" s="40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>
      <c r="A346" s="4"/>
      <c r="B346" s="4"/>
      <c r="C346" s="40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>
      <c r="A347" s="4"/>
      <c r="B347" s="4"/>
      <c r="C347" s="40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>
      <c r="A348" s="4"/>
      <c r="B348" s="4"/>
      <c r="C348" s="40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>
      <c r="A349" s="4"/>
      <c r="B349" s="4"/>
      <c r="C349" s="40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>
      <c r="A350" s="4"/>
      <c r="B350" s="4"/>
      <c r="C350" s="40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>
      <c r="A351" s="4"/>
      <c r="B351" s="4"/>
      <c r="C351" s="40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>
      <c r="A352" s="4"/>
      <c r="B352" s="4"/>
      <c r="C352" s="40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>
      <c r="A353" s="4"/>
      <c r="B353" s="4"/>
      <c r="C353" s="40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>
      <c r="A354" s="4"/>
      <c r="B354" s="4"/>
      <c r="C354" s="40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>
      <c r="A355" s="4"/>
      <c r="B355" s="4"/>
      <c r="C355" s="40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>
      <c r="A356" s="4"/>
      <c r="B356" s="4"/>
      <c r="C356" s="40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>
      <c r="A357" s="4"/>
      <c r="B357" s="4"/>
      <c r="C357" s="40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>
      <c r="A358" s="4"/>
      <c r="B358" s="4"/>
      <c r="C358" s="40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>
      <c r="A359" s="4"/>
      <c r="B359" s="4"/>
      <c r="C359" s="40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>
      <c r="A360" s="4"/>
      <c r="B360" s="4"/>
      <c r="C360" s="40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>
      <c r="A361" s="4"/>
      <c r="B361" s="4"/>
      <c r="C361" s="40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>
      <c r="A362" s="4"/>
      <c r="B362" s="4"/>
      <c r="C362" s="40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>
      <c r="A363" s="4"/>
      <c r="B363" s="4"/>
      <c r="C363" s="40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>
      <c r="A364" s="4"/>
      <c r="B364" s="4"/>
      <c r="C364" s="40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>
      <c r="A365" s="4"/>
      <c r="B365" s="4"/>
      <c r="C365" s="40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>
      <c r="A366" s="4"/>
      <c r="B366" s="4"/>
      <c r="C366" s="40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>
      <c r="A367" s="4"/>
      <c r="B367" s="4"/>
      <c r="C367" s="40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>
      <c r="A368" s="4"/>
      <c r="B368" s="4"/>
      <c r="C368" s="40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>
      <c r="A369" s="4"/>
      <c r="B369" s="4"/>
      <c r="C369" s="40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>
      <c r="A370" s="4"/>
      <c r="B370" s="4"/>
      <c r="C370" s="40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>
      <c r="A371" s="4"/>
      <c r="B371" s="4"/>
      <c r="C371" s="40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>
      <c r="A372" s="4"/>
      <c r="B372" s="4"/>
      <c r="C372" s="40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>
      <c r="A373" s="4"/>
      <c r="B373" s="4"/>
      <c r="C373" s="40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>
      <c r="A374" s="4"/>
      <c r="B374" s="4"/>
      <c r="C374" s="40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>
      <c r="A375" s="4"/>
      <c r="B375" s="4"/>
      <c r="C375" s="40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>
      <c r="A376" s="4"/>
      <c r="B376" s="4"/>
      <c r="C376" s="40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>
      <c r="A377" s="4"/>
      <c r="B377" s="4"/>
      <c r="C377" s="40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>
      <c r="A378" s="4"/>
      <c r="B378" s="4"/>
      <c r="C378" s="40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>
      <c r="A379" s="4"/>
      <c r="B379" s="4"/>
      <c r="C379" s="40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>
      <c r="A380" s="4"/>
      <c r="B380" s="4"/>
      <c r="C380" s="40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>
      <c r="A381" s="4"/>
      <c r="B381" s="4"/>
      <c r="C381" s="40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>
      <c r="A382" s="4"/>
      <c r="B382" s="4"/>
      <c r="C382" s="40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>
      <c r="A383" s="4"/>
      <c r="B383" s="4"/>
      <c r="C383" s="40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>
      <c r="A384" s="4"/>
      <c r="B384" s="4"/>
      <c r="C384" s="40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>
      <c r="A385" s="4"/>
      <c r="B385" s="4"/>
      <c r="C385" s="40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>
      <c r="A386" s="4"/>
      <c r="B386" s="4"/>
      <c r="C386" s="40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>
      <c r="A387" s="4"/>
      <c r="B387" s="4"/>
      <c r="C387" s="40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>
      <c r="A388" s="4"/>
      <c r="B388" s="4"/>
      <c r="C388" s="40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>
      <c r="A389" s="4"/>
      <c r="B389" s="4"/>
      <c r="C389" s="40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>
      <c r="A390" s="4"/>
      <c r="B390" s="4"/>
      <c r="C390" s="40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>
      <c r="A391" s="4"/>
      <c r="B391" s="4"/>
      <c r="C391" s="40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>
      <c r="A392" s="4"/>
      <c r="B392" s="4"/>
      <c r="C392" s="40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>
      <c r="A393" s="4"/>
      <c r="B393" s="4"/>
      <c r="C393" s="40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>
      <c r="A394" s="4"/>
      <c r="B394" s="4"/>
      <c r="C394" s="40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>
      <c r="A395" s="4"/>
      <c r="B395" s="4"/>
      <c r="C395" s="40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>
      <c r="A396" s="4"/>
      <c r="B396" s="4"/>
      <c r="C396" s="40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>
      <c r="A397" s="4"/>
      <c r="B397" s="4"/>
      <c r="C397" s="40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>
      <c r="A398" s="4"/>
      <c r="B398" s="4"/>
      <c r="C398" s="40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>
      <c r="A399" s="4"/>
      <c r="B399" s="4"/>
      <c r="C399" s="40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>
      <c r="A400" s="4"/>
      <c r="B400" s="4"/>
      <c r="C400" s="40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>
      <c r="A401" s="4"/>
      <c r="B401" s="4"/>
      <c r="C401" s="40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>
      <c r="A402" s="4"/>
      <c r="B402" s="4"/>
      <c r="C402" s="40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>
      <c r="A403" s="4"/>
      <c r="B403" s="4"/>
      <c r="C403" s="40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>
      <c r="A404" s="4"/>
      <c r="B404" s="4"/>
      <c r="C404" s="40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>
      <c r="A405" s="4"/>
      <c r="B405" s="4"/>
      <c r="C405" s="40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>
      <c r="A406" s="4"/>
      <c r="B406" s="4"/>
      <c r="C406" s="40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>
      <c r="A407" s="4"/>
      <c r="B407" s="4"/>
      <c r="C407" s="40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>
      <c r="A408" s="4"/>
      <c r="B408" s="4"/>
      <c r="C408" s="40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>
      <c r="A409" s="4"/>
      <c r="B409" s="4"/>
      <c r="C409" s="40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>
      <c r="A410" s="4"/>
      <c r="B410" s="4"/>
      <c r="C410" s="40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>
      <c r="A411" s="4"/>
      <c r="B411" s="4"/>
      <c r="C411" s="40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>
      <c r="A412" s="4"/>
      <c r="B412" s="4"/>
      <c r="C412" s="40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>
      <c r="A413" s="4"/>
      <c r="B413" s="4"/>
      <c r="C413" s="40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>
      <c r="A414" s="4"/>
      <c r="B414" s="4"/>
      <c r="C414" s="40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>
      <c r="A415" s="4"/>
      <c r="B415" s="4"/>
      <c r="C415" s="40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>
      <c r="A416" s="4"/>
      <c r="B416" s="4"/>
      <c r="C416" s="40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>
      <c r="A417" s="4"/>
      <c r="B417" s="4"/>
      <c r="C417" s="40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>
      <c r="A418" s="4"/>
      <c r="B418" s="4"/>
      <c r="C418" s="40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>
      <c r="A419" s="4"/>
      <c r="B419" s="4"/>
      <c r="C419" s="40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>
      <c r="A420" s="4"/>
      <c r="B420" s="4"/>
      <c r="C420" s="40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>
      <c r="A421" s="4"/>
      <c r="B421" s="4"/>
      <c r="C421" s="40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>
      <c r="A422" s="4"/>
      <c r="B422" s="4"/>
      <c r="C422" s="40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>
      <c r="A423" s="4"/>
      <c r="B423" s="4"/>
      <c r="C423" s="40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>
      <c r="A424" s="4"/>
      <c r="B424" s="4"/>
      <c r="C424" s="40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>
      <c r="A425" s="4"/>
      <c r="B425" s="4"/>
      <c r="C425" s="40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>
      <c r="A426" s="4"/>
      <c r="B426" s="4"/>
      <c r="C426" s="40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>
      <c r="A427" s="4"/>
      <c r="B427" s="4"/>
      <c r="C427" s="40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>
      <c r="A428" s="4"/>
      <c r="B428" s="4"/>
      <c r="C428" s="40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>
      <c r="A429" s="4"/>
      <c r="B429" s="4"/>
      <c r="C429" s="40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>
      <c r="A430" s="4"/>
      <c r="B430" s="4"/>
      <c r="C430" s="40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>
      <c r="A431" s="4"/>
      <c r="B431" s="4"/>
      <c r="C431" s="40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>
      <c r="A432" s="4"/>
      <c r="B432" s="4"/>
      <c r="C432" s="40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>
      <c r="A433" s="4"/>
      <c r="B433" s="4"/>
      <c r="C433" s="40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>
      <c r="A434" s="4"/>
      <c r="B434" s="4"/>
      <c r="C434" s="40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>
      <c r="A435" s="4"/>
      <c r="B435" s="4"/>
      <c r="C435" s="40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>
      <c r="A436" s="4"/>
      <c r="B436" s="4"/>
      <c r="C436" s="40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>
      <c r="A437" s="4"/>
      <c r="B437" s="4"/>
      <c r="C437" s="40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>
      <c r="A438" s="4"/>
      <c r="B438" s="4"/>
      <c r="C438" s="40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>
      <c r="A439" s="4"/>
      <c r="B439" s="4"/>
      <c r="C439" s="40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>
      <c r="A440" s="4"/>
      <c r="B440" s="4"/>
      <c r="C440" s="40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>
      <c r="A441" s="4"/>
      <c r="B441" s="4"/>
      <c r="C441" s="40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>
      <c r="A442" s="4"/>
      <c r="B442" s="4"/>
      <c r="C442" s="40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>
      <c r="A443" s="4"/>
      <c r="B443" s="4"/>
      <c r="C443" s="40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>
      <c r="A444" s="4"/>
      <c r="B444" s="4"/>
      <c r="C444" s="40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>
      <c r="A445" s="4"/>
      <c r="B445" s="4"/>
      <c r="C445" s="40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>
      <c r="A446" s="4"/>
      <c r="B446" s="4"/>
      <c r="C446" s="40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>
      <c r="A447" s="4"/>
      <c r="B447" s="4"/>
      <c r="C447" s="40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>
      <c r="A448" s="4"/>
      <c r="B448" s="4"/>
      <c r="C448" s="40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>
      <c r="A449" s="4"/>
      <c r="B449" s="4"/>
      <c r="C449" s="40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>
      <c r="A450" s="4"/>
      <c r="B450" s="4"/>
      <c r="C450" s="40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>
      <c r="A451" s="4"/>
      <c r="B451" s="4"/>
      <c r="C451" s="40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>
      <c r="A452" s="4"/>
      <c r="B452" s="4"/>
      <c r="C452" s="40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>
      <c r="A453" s="4"/>
      <c r="B453" s="4"/>
      <c r="C453" s="40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>
      <c r="A454" s="4"/>
      <c r="B454" s="4"/>
      <c r="C454" s="40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>
      <c r="A455" s="4"/>
      <c r="B455" s="4"/>
      <c r="C455" s="40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>
      <c r="A456" s="4"/>
      <c r="B456" s="4"/>
      <c r="C456" s="40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>
      <c r="A457" s="4"/>
      <c r="B457" s="4"/>
      <c r="C457" s="40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>
      <c r="A458" s="4"/>
      <c r="B458" s="4"/>
      <c r="C458" s="40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>
      <c r="A459" s="4"/>
      <c r="B459" s="4"/>
      <c r="C459" s="40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>
      <c r="A460" s="4"/>
      <c r="B460" s="4"/>
      <c r="C460" s="40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>
      <c r="A461" s="4"/>
      <c r="B461" s="4"/>
      <c r="C461" s="40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>
      <c r="A462" s="4"/>
      <c r="B462" s="4"/>
      <c r="C462" s="40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>
      <c r="A463" s="4"/>
      <c r="B463" s="4"/>
      <c r="C463" s="40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>
      <c r="A464" s="4"/>
      <c r="B464" s="4"/>
      <c r="C464" s="40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>
      <c r="A465" s="4"/>
      <c r="B465" s="4"/>
      <c r="C465" s="40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>
      <c r="A466" s="4"/>
      <c r="B466" s="4"/>
      <c r="C466" s="40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>
      <c r="A467" s="4"/>
      <c r="B467" s="4"/>
      <c r="C467" s="40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>
      <c r="A468" s="4"/>
      <c r="B468" s="4"/>
      <c r="C468" s="40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>
      <c r="A469" s="4"/>
      <c r="B469" s="4"/>
      <c r="C469" s="40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>
      <c r="A470" s="4"/>
      <c r="B470" s="4"/>
      <c r="C470" s="40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>
      <c r="A471" s="4"/>
      <c r="B471" s="4"/>
      <c r="C471" s="40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>
      <c r="A472" s="4"/>
      <c r="B472" s="4"/>
      <c r="C472" s="40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>
      <c r="A473" s="4"/>
      <c r="B473" s="4"/>
      <c r="C473" s="40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>
      <c r="A474" s="4"/>
      <c r="B474" s="4"/>
      <c r="C474" s="40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>
      <c r="A475" s="4"/>
      <c r="B475" s="4"/>
      <c r="C475" s="40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>
      <c r="A476" s="4"/>
      <c r="B476" s="4"/>
      <c r="C476" s="40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>
      <c r="A477" s="4"/>
      <c r="B477" s="4"/>
      <c r="C477" s="40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>
      <c r="A478" s="4"/>
      <c r="B478" s="4"/>
      <c r="C478" s="40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>
      <c r="A479" s="4"/>
      <c r="B479" s="4"/>
      <c r="C479" s="40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>
      <c r="A480" s="4"/>
      <c r="B480" s="4"/>
      <c r="C480" s="40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>
      <c r="A481" s="4"/>
      <c r="B481" s="4"/>
      <c r="C481" s="40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>
      <c r="A482" s="4"/>
      <c r="B482" s="4"/>
      <c r="C482" s="40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>
      <c r="A483" s="4"/>
      <c r="B483" s="4"/>
      <c r="C483" s="40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>
      <c r="A484" s="4"/>
      <c r="B484" s="4"/>
      <c r="C484" s="40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>
      <c r="A485" s="4"/>
      <c r="B485" s="4"/>
      <c r="C485" s="40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>
      <c r="A486" s="4"/>
      <c r="B486" s="4"/>
      <c r="C486" s="40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>
      <c r="A487" s="4"/>
      <c r="B487" s="4"/>
      <c r="C487" s="40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>
      <c r="A488" s="4"/>
      <c r="B488" s="4"/>
      <c r="C488" s="40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>
      <c r="A489" s="4"/>
      <c r="B489" s="4"/>
      <c r="C489" s="40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>
      <c r="A490" s="4"/>
      <c r="B490" s="4"/>
      <c r="C490" s="40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>
      <c r="A491" s="4"/>
      <c r="B491" s="4"/>
      <c r="C491" s="40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>
      <c r="A492" s="4"/>
      <c r="B492" s="4"/>
      <c r="C492" s="40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>
      <c r="A493" s="4"/>
      <c r="B493" s="4"/>
      <c r="C493" s="40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>
      <c r="A494" s="4"/>
      <c r="B494" s="4"/>
      <c r="C494" s="40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>
      <c r="A495" s="4"/>
      <c r="B495" s="4"/>
      <c r="C495" s="40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>
      <c r="A496" s="4"/>
      <c r="B496" s="4"/>
      <c r="C496" s="40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>
      <c r="A497" s="4"/>
      <c r="B497" s="4"/>
      <c r="C497" s="40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>
      <c r="A498" s="4"/>
      <c r="B498" s="4"/>
      <c r="C498" s="40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>
      <c r="A499" s="4"/>
      <c r="B499" s="4"/>
      <c r="C499" s="40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>
      <c r="A500" s="4"/>
      <c r="B500" s="4"/>
      <c r="C500" s="40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>
      <c r="A501" s="4"/>
      <c r="B501" s="4"/>
      <c r="C501" s="40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>
      <c r="A502" s="4"/>
      <c r="B502" s="4"/>
      <c r="C502" s="40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>
      <c r="A503" s="4"/>
      <c r="B503" s="4"/>
      <c r="C503" s="40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>
      <c r="A504" s="4"/>
      <c r="B504" s="4"/>
      <c r="C504" s="40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>
      <c r="A505" s="4"/>
      <c r="B505" s="4"/>
      <c r="C505" s="40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>
      <c r="A506" s="4"/>
      <c r="B506" s="4"/>
      <c r="C506" s="40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>
      <c r="A507" s="4"/>
      <c r="B507" s="4"/>
      <c r="C507" s="40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>
      <c r="A508" s="4"/>
      <c r="B508" s="4"/>
      <c r="C508" s="40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>
      <c r="A509" s="4"/>
      <c r="B509" s="4"/>
      <c r="C509" s="40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>
      <c r="A510" s="4"/>
      <c r="B510" s="4"/>
      <c r="C510" s="40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>
      <c r="A511" s="4"/>
      <c r="B511" s="4"/>
      <c r="C511" s="40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>
      <c r="A512" s="4"/>
      <c r="B512" s="4"/>
      <c r="C512" s="40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>
      <c r="A513" s="4"/>
      <c r="B513" s="4"/>
      <c r="C513" s="40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>
      <c r="A514" s="4"/>
      <c r="B514" s="4"/>
      <c r="C514" s="40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>
      <c r="A515" s="4"/>
      <c r="B515" s="4"/>
      <c r="C515" s="40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>
      <c r="A516" s="4"/>
      <c r="B516" s="4"/>
      <c r="C516" s="40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>
      <c r="A517" s="4"/>
      <c r="B517" s="4"/>
      <c r="C517" s="40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>
      <c r="A518" s="4"/>
      <c r="B518" s="4"/>
      <c r="C518" s="40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>
      <c r="A519" s="4"/>
      <c r="B519" s="4"/>
      <c r="C519" s="40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>
      <c r="A520" s="4"/>
      <c r="B520" s="4"/>
      <c r="C520" s="40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>
      <c r="A521" s="4"/>
      <c r="B521" s="4"/>
      <c r="C521" s="40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>
      <c r="A522" s="4"/>
      <c r="B522" s="4"/>
      <c r="C522" s="40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>
      <c r="A523" s="4"/>
      <c r="B523" s="4"/>
      <c r="C523" s="40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>
      <c r="A524" s="4"/>
      <c r="B524" s="4"/>
      <c r="C524" s="40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>
      <c r="A525" s="4"/>
      <c r="B525" s="4"/>
      <c r="C525" s="40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>
      <c r="A526" s="4"/>
      <c r="B526" s="4"/>
      <c r="C526" s="40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>
      <c r="A527" s="4"/>
      <c r="B527" s="4"/>
      <c r="C527" s="40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>
      <c r="A528" s="4"/>
      <c r="B528" s="4"/>
      <c r="C528" s="40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>
      <c r="A529" s="4"/>
      <c r="B529" s="4"/>
      <c r="C529" s="40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>
      <c r="A530" s="4"/>
      <c r="B530" s="4"/>
      <c r="C530" s="40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>
      <c r="A531" s="4"/>
      <c r="B531" s="4"/>
      <c r="C531" s="40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>
      <c r="A532" s="4"/>
      <c r="B532" s="4"/>
      <c r="C532" s="40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>
      <c r="A533" s="4"/>
      <c r="B533" s="4"/>
      <c r="C533" s="40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>
      <c r="A534" s="4"/>
      <c r="B534" s="4"/>
      <c r="C534" s="40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>
      <c r="A535" s="4"/>
      <c r="B535" s="4"/>
      <c r="C535" s="40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>
      <c r="A536" s="4"/>
      <c r="B536" s="4"/>
      <c r="C536" s="40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>
      <c r="A537" s="4"/>
      <c r="B537" s="4"/>
      <c r="C537" s="40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>
      <c r="A538" s="4"/>
      <c r="B538" s="4"/>
      <c r="C538" s="40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>
      <c r="A539" s="4"/>
      <c r="B539" s="4"/>
      <c r="C539" s="40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>
      <c r="A540" s="4"/>
      <c r="B540" s="4"/>
      <c r="C540" s="40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>
      <c r="A541" s="4"/>
      <c r="B541" s="4"/>
      <c r="C541" s="40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>
      <c r="A542" s="4"/>
      <c r="B542" s="4"/>
      <c r="C542" s="40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>
      <c r="A543" s="4"/>
      <c r="B543" s="4"/>
      <c r="C543" s="40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>
      <c r="A544" s="4"/>
      <c r="B544" s="4"/>
      <c r="C544" s="40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>
      <c r="A545" s="4"/>
      <c r="B545" s="4"/>
      <c r="C545" s="40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>
      <c r="A546" s="4"/>
      <c r="B546" s="4"/>
      <c r="C546" s="40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>
      <c r="A547" s="4"/>
      <c r="B547" s="4"/>
      <c r="C547" s="40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>
      <c r="A548" s="4"/>
      <c r="B548" s="4"/>
      <c r="C548" s="40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>
      <c r="A549" s="4"/>
      <c r="B549" s="4"/>
      <c r="C549" s="40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>
      <c r="A550" s="4"/>
      <c r="B550" s="4"/>
      <c r="C550" s="40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>
      <c r="A551" s="4"/>
      <c r="B551" s="4"/>
      <c r="C551" s="40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>
      <c r="A552" s="4"/>
      <c r="B552" s="4"/>
      <c r="C552" s="40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>
      <c r="A553" s="4"/>
      <c r="B553" s="4"/>
      <c r="C553" s="40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>
      <c r="A554" s="4"/>
      <c r="B554" s="4"/>
      <c r="C554" s="40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>
      <c r="A555" s="4"/>
      <c r="B555" s="4"/>
      <c r="C555" s="40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>
      <c r="A556" s="4"/>
      <c r="B556" s="4"/>
      <c r="C556" s="40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>
      <c r="A557" s="4"/>
      <c r="B557" s="4"/>
      <c r="C557" s="40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>
      <c r="A558" s="4"/>
      <c r="B558" s="4"/>
      <c r="C558" s="40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>
      <c r="A559" s="4"/>
      <c r="B559" s="4"/>
      <c r="C559" s="40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>
      <c r="A560" s="4"/>
      <c r="B560" s="4"/>
      <c r="C560" s="40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>
      <c r="A561" s="4"/>
      <c r="B561" s="4"/>
      <c r="C561" s="40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>
      <c r="A562" s="4"/>
      <c r="B562" s="4"/>
      <c r="C562" s="40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>
      <c r="A563" s="4"/>
      <c r="B563" s="4"/>
      <c r="C563" s="40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>
      <c r="A564" s="4"/>
      <c r="B564" s="4"/>
      <c r="C564" s="40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>
      <c r="A565" s="4"/>
      <c r="B565" s="4"/>
      <c r="C565" s="40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>
      <c r="A566" s="4"/>
      <c r="B566" s="4"/>
      <c r="C566" s="40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>
      <c r="A567" s="4"/>
      <c r="B567" s="4"/>
      <c r="C567" s="40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>
      <c r="A568" s="4"/>
      <c r="B568" s="4"/>
      <c r="C568" s="40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>
      <c r="A569" s="4"/>
      <c r="B569" s="4"/>
      <c r="C569" s="40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>
      <c r="A570" s="4"/>
      <c r="B570" s="4"/>
      <c r="C570" s="40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>
      <c r="A571" s="4"/>
      <c r="B571" s="4"/>
      <c r="C571" s="40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>
      <c r="A572" s="4"/>
      <c r="B572" s="4"/>
      <c r="C572" s="40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>
      <c r="A573" s="4"/>
      <c r="B573" s="4"/>
      <c r="C573" s="40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>
      <c r="A574" s="4"/>
      <c r="B574" s="4"/>
      <c r="C574" s="40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>
      <c r="A575" s="4"/>
      <c r="B575" s="4"/>
      <c r="C575" s="40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>
      <c r="A576" s="4"/>
      <c r="B576" s="4"/>
      <c r="C576" s="40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>
      <c r="A577" s="4"/>
      <c r="B577" s="4"/>
      <c r="C577" s="40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>
      <c r="A578" s="4"/>
      <c r="B578" s="4"/>
      <c r="C578" s="40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>
      <c r="A579" s="4"/>
      <c r="B579" s="4"/>
      <c r="C579" s="40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>
      <c r="A580" s="4"/>
      <c r="B580" s="4"/>
      <c r="C580" s="40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>
      <c r="A581" s="4"/>
      <c r="B581" s="4"/>
      <c r="C581" s="40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>
      <c r="A582" s="4"/>
      <c r="B582" s="4"/>
      <c r="C582" s="40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>
      <c r="A583" s="4"/>
      <c r="B583" s="4"/>
      <c r="C583" s="40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>
      <c r="A584" s="4"/>
      <c r="B584" s="4"/>
      <c r="C584" s="40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>
      <c r="A585" s="4"/>
      <c r="B585" s="4"/>
      <c r="C585" s="40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>
      <c r="A586" s="4"/>
      <c r="B586" s="4"/>
      <c r="C586" s="40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>
      <c r="A587" s="4"/>
      <c r="B587" s="4"/>
      <c r="C587" s="40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>
      <c r="A588" s="4"/>
      <c r="B588" s="4"/>
      <c r="C588" s="40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>
      <c r="A589" s="4"/>
      <c r="B589" s="4"/>
      <c r="C589" s="40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>
      <c r="A590" s="4"/>
      <c r="B590" s="4"/>
      <c r="C590" s="40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>
      <c r="A591" s="4"/>
      <c r="B591" s="4"/>
      <c r="C591" s="40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>
      <c r="A592" s="4"/>
      <c r="B592" s="4"/>
      <c r="C592" s="40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>
      <c r="A593" s="4"/>
      <c r="B593" s="4"/>
      <c r="C593" s="40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>
      <c r="A594" s="4"/>
      <c r="B594" s="4"/>
      <c r="C594" s="40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>
      <c r="A595" s="4"/>
      <c r="B595" s="4"/>
      <c r="C595" s="40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>
      <c r="A596" s="4"/>
      <c r="B596" s="4"/>
      <c r="C596" s="40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>
      <c r="A597" s="4"/>
      <c r="B597" s="4"/>
      <c r="C597" s="40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>
      <c r="A598" s="4"/>
      <c r="B598" s="4"/>
      <c r="C598" s="40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>
      <c r="A599" s="4"/>
      <c r="B599" s="4"/>
      <c r="C599" s="40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>
      <c r="A600" s="4"/>
      <c r="B600" s="4"/>
      <c r="C600" s="40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>
      <c r="A601" s="4"/>
      <c r="B601" s="4"/>
      <c r="C601" s="40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>
      <c r="A602" s="4"/>
      <c r="B602" s="4"/>
      <c r="C602" s="40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>
      <c r="A603" s="4"/>
      <c r="B603" s="4"/>
      <c r="C603" s="40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>
      <c r="A604" s="4"/>
      <c r="B604" s="4"/>
      <c r="C604" s="40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>
      <c r="A605" s="4"/>
      <c r="B605" s="4"/>
      <c r="C605" s="40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>
      <c r="A606" s="4"/>
      <c r="B606" s="4"/>
      <c r="C606" s="40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>
      <c r="A607" s="4"/>
      <c r="B607" s="4"/>
      <c r="C607" s="40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>
      <c r="A608" s="4"/>
      <c r="B608" s="4"/>
      <c r="C608" s="40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>
      <c r="A609" s="4"/>
      <c r="B609" s="4"/>
      <c r="C609" s="40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>
      <c r="A610" s="4"/>
      <c r="B610" s="4"/>
      <c r="C610" s="40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>
      <c r="A611" s="4"/>
      <c r="B611" s="4"/>
      <c r="C611" s="40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>
      <c r="A612" s="4"/>
      <c r="B612" s="4"/>
      <c r="C612" s="40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>
      <c r="A613" s="4"/>
      <c r="B613" s="4"/>
      <c r="C613" s="40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>
      <c r="A614" s="4"/>
      <c r="B614" s="4"/>
      <c r="C614" s="40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>
      <c r="A615" s="4"/>
      <c r="B615" s="4"/>
      <c r="C615" s="40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>
      <c r="A616" s="4"/>
      <c r="B616" s="4"/>
      <c r="C616" s="40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>
      <c r="A617" s="4"/>
      <c r="B617" s="4"/>
      <c r="C617" s="40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>
      <c r="A618" s="4"/>
      <c r="B618" s="4"/>
      <c r="C618" s="40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>
      <c r="A619" s="4"/>
      <c r="B619" s="4"/>
      <c r="C619" s="40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>
      <c r="A620" s="4"/>
      <c r="B620" s="4"/>
      <c r="C620" s="40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>
      <c r="A621" s="4"/>
      <c r="B621" s="4"/>
      <c r="C621" s="40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>
      <c r="A622" s="4"/>
      <c r="B622" s="4"/>
      <c r="C622" s="40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>
      <c r="A623" s="4"/>
      <c r="B623" s="4"/>
      <c r="C623" s="40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>
      <c r="A624" s="4"/>
      <c r="B624" s="4"/>
      <c r="C624" s="40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>
      <c r="A625" s="4"/>
      <c r="B625" s="4"/>
      <c r="C625" s="40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>
      <c r="A626" s="4"/>
      <c r="B626" s="4"/>
      <c r="C626" s="40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>
      <c r="A627" s="4"/>
      <c r="B627" s="4"/>
      <c r="C627" s="40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>
      <c r="A628" s="4"/>
      <c r="B628" s="4"/>
      <c r="C628" s="40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>
      <c r="A629" s="4"/>
      <c r="B629" s="4"/>
      <c r="C629" s="40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>
      <c r="A630" s="4"/>
      <c r="B630" s="4"/>
      <c r="C630" s="40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>
      <c r="A631" s="4"/>
      <c r="B631" s="4"/>
      <c r="C631" s="40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>
      <c r="A632" s="4"/>
      <c r="B632" s="4"/>
      <c r="C632" s="40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>
      <c r="A633" s="4"/>
      <c r="B633" s="4"/>
      <c r="C633" s="40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>
      <c r="A634" s="4"/>
      <c r="B634" s="4"/>
      <c r="C634" s="40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>
      <c r="A635" s="4"/>
      <c r="B635" s="4"/>
      <c r="C635" s="40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>
      <c r="A636" s="4"/>
      <c r="B636" s="4"/>
      <c r="C636" s="40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>
      <c r="A637" s="4"/>
      <c r="B637" s="4"/>
      <c r="C637" s="40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>
      <c r="A638" s="4"/>
      <c r="B638" s="4"/>
      <c r="C638" s="40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>
      <c r="A639" s="4"/>
      <c r="B639" s="4"/>
      <c r="C639" s="40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>
      <c r="A640" s="4"/>
      <c r="B640" s="4"/>
      <c r="C640" s="40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>
      <c r="A641" s="4"/>
      <c r="B641" s="4"/>
      <c r="C641" s="40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>
      <c r="A642" s="4"/>
      <c r="B642" s="4"/>
      <c r="C642" s="40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>
      <c r="A643" s="4"/>
      <c r="B643" s="4"/>
      <c r="C643" s="40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>
      <c r="A644" s="4"/>
      <c r="B644" s="4"/>
      <c r="C644" s="40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>
      <c r="A645" s="4"/>
      <c r="B645" s="4"/>
      <c r="C645" s="40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>
      <c r="A646" s="4"/>
      <c r="B646" s="4"/>
      <c r="C646" s="40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>
      <c r="A647" s="4"/>
      <c r="B647" s="4"/>
      <c r="C647" s="40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>
      <c r="A648" s="4"/>
      <c r="B648" s="4"/>
      <c r="C648" s="40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>
      <c r="A649" s="4"/>
      <c r="B649" s="4"/>
      <c r="C649" s="40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>
      <c r="A650" s="4"/>
      <c r="B650" s="4"/>
      <c r="C650" s="40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>
      <c r="A651" s="4"/>
      <c r="B651" s="4"/>
      <c r="C651" s="40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>
      <c r="A652" s="4"/>
      <c r="B652" s="4"/>
      <c r="C652" s="40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>
      <c r="A653" s="4"/>
      <c r="B653" s="4"/>
      <c r="C653" s="40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>
      <c r="A654" s="4"/>
      <c r="B654" s="4"/>
      <c r="C654" s="40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>
      <c r="A655" s="4"/>
      <c r="B655" s="4"/>
      <c r="C655" s="40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>
      <c r="A656" s="4"/>
      <c r="B656" s="4"/>
      <c r="C656" s="40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>
      <c r="A657" s="4"/>
      <c r="B657" s="4"/>
      <c r="C657" s="40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>
      <c r="A658" s="4"/>
      <c r="B658" s="4"/>
      <c r="C658" s="40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>
      <c r="A659" s="4"/>
      <c r="B659" s="4"/>
      <c r="C659" s="40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>
      <c r="A660" s="4"/>
      <c r="B660" s="4"/>
      <c r="C660" s="40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>
      <c r="A661" s="4"/>
      <c r="B661" s="4"/>
      <c r="C661" s="40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>
      <c r="A662" s="4"/>
      <c r="B662" s="4"/>
      <c r="C662" s="40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>
      <c r="A663" s="4"/>
      <c r="B663" s="4"/>
      <c r="C663" s="40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>
      <c r="A664" s="4"/>
      <c r="B664" s="4"/>
      <c r="C664" s="40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>
      <c r="A665" s="4"/>
      <c r="B665" s="4"/>
      <c r="C665" s="40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>
      <c r="A666" s="4"/>
      <c r="B666" s="4"/>
      <c r="C666" s="40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>
      <c r="A667" s="4"/>
      <c r="B667" s="4"/>
      <c r="C667" s="40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>
      <c r="A668" s="4"/>
      <c r="B668" s="4"/>
      <c r="C668" s="40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>
      <c r="A669" s="4"/>
      <c r="B669" s="4"/>
      <c r="C669" s="40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>
      <c r="A670" s="4"/>
      <c r="B670" s="4"/>
      <c r="C670" s="40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>
      <c r="A671" s="4"/>
      <c r="B671" s="4"/>
      <c r="C671" s="40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>
      <c r="A672" s="4"/>
      <c r="B672" s="4"/>
      <c r="C672" s="40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>
      <c r="A673" s="4"/>
      <c r="B673" s="4"/>
      <c r="C673" s="40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>
      <c r="A674" s="4"/>
      <c r="B674" s="4"/>
      <c r="C674" s="40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>
      <c r="A675" s="4"/>
      <c r="B675" s="4"/>
      <c r="C675" s="40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>
      <c r="A676" s="4"/>
      <c r="B676" s="4"/>
      <c r="C676" s="40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>
      <c r="A677" s="4"/>
      <c r="B677" s="4"/>
      <c r="C677" s="40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>
      <c r="A678" s="4"/>
      <c r="B678" s="4"/>
      <c r="C678" s="40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>
      <c r="A679" s="4"/>
      <c r="B679" s="4"/>
      <c r="C679" s="40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>
      <c r="A680" s="4"/>
      <c r="B680" s="4"/>
      <c r="C680" s="40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>
      <c r="A681" s="4"/>
      <c r="B681" s="4"/>
      <c r="C681" s="40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>
      <c r="A682" s="4"/>
      <c r="B682" s="4"/>
      <c r="C682" s="40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>
      <c r="A683" s="4"/>
      <c r="B683" s="4"/>
      <c r="C683" s="40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>
      <c r="A684" s="4"/>
      <c r="B684" s="4"/>
      <c r="C684" s="40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>
      <c r="A685" s="4"/>
      <c r="B685" s="4"/>
      <c r="C685" s="40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>
      <c r="A686" s="4"/>
      <c r="B686" s="4"/>
      <c r="C686" s="40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>
      <c r="A687" s="4"/>
      <c r="B687" s="4"/>
      <c r="C687" s="40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>
      <c r="A688" s="4"/>
      <c r="B688" s="4"/>
      <c r="C688" s="40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>
      <c r="A689" s="4"/>
      <c r="B689" s="4"/>
      <c r="C689" s="40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>
      <c r="A690" s="4"/>
      <c r="B690" s="4"/>
      <c r="C690" s="40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>
      <c r="A691" s="4"/>
      <c r="B691" s="4"/>
      <c r="C691" s="40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>
      <c r="A692" s="4"/>
      <c r="B692" s="4"/>
      <c r="C692" s="40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>
      <c r="A693" s="4"/>
      <c r="B693" s="4"/>
      <c r="C693" s="40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>
      <c r="A694" s="4"/>
      <c r="B694" s="4"/>
      <c r="C694" s="40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>
      <c r="A695" s="4"/>
      <c r="B695" s="4"/>
      <c r="C695" s="40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>
      <c r="A696" s="4"/>
      <c r="B696" s="4"/>
      <c r="C696" s="40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>
      <c r="A697" s="4"/>
      <c r="B697" s="4"/>
      <c r="C697" s="40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>
      <c r="A698" s="4"/>
      <c r="B698" s="4"/>
      <c r="C698" s="40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>
      <c r="A699" s="4"/>
      <c r="B699" s="4"/>
      <c r="C699" s="40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>
      <c r="A700" s="4"/>
      <c r="B700" s="4"/>
      <c r="C700" s="40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>
      <c r="A701" s="4"/>
      <c r="B701" s="4"/>
      <c r="C701" s="40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>
      <c r="A702" s="4"/>
      <c r="B702" s="4"/>
      <c r="C702" s="40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>
      <c r="A703" s="4"/>
      <c r="B703" s="4"/>
      <c r="C703" s="40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>
      <c r="A704" s="4"/>
      <c r="B704" s="4"/>
      <c r="C704" s="40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>
      <c r="A705" s="4"/>
      <c r="B705" s="4"/>
      <c r="C705" s="40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>
      <c r="A706" s="4"/>
      <c r="B706" s="4"/>
      <c r="C706" s="40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>
      <c r="A707" s="4"/>
      <c r="B707" s="4"/>
      <c r="C707" s="40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>
      <c r="A708" s="4"/>
      <c r="B708" s="4"/>
      <c r="C708" s="40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>
      <c r="A709" s="4"/>
      <c r="B709" s="4"/>
      <c r="C709" s="40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>
      <c r="A710" s="4"/>
      <c r="B710" s="4"/>
      <c r="C710" s="40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>
      <c r="A711" s="4"/>
      <c r="B711" s="4"/>
      <c r="C711" s="40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>
      <c r="A712" s="4"/>
      <c r="B712" s="4"/>
      <c r="C712" s="40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>
      <c r="A713" s="4"/>
      <c r="B713" s="4"/>
      <c r="C713" s="40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>
      <c r="A714" s="4"/>
      <c r="B714" s="4"/>
      <c r="C714" s="40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>
      <c r="A715" s="4"/>
      <c r="B715" s="4"/>
      <c r="C715" s="40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>
      <c r="A716" s="4"/>
      <c r="B716" s="4"/>
      <c r="C716" s="40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>
      <c r="A717" s="4"/>
      <c r="B717" s="4"/>
      <c r="C717" s="40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>
      <c r="A718" s="4"/>
      <c r="B718" s="4"/>
      <c r="C718" s="40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>
      <c r="A719" s="4"/>
      <c r="B719" s="4"/>
      <c r="C719" s="40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>
      <c r="A720" s="4"/>
      <c r="B720" s="4"/>
      <c r="C720" s="40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>
      <c r="A721" s="4"/>
      <c r="B721" s="4"/>
      <c r="C721" s="40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>
      <c r="A722" s="4"/>
      <c r="B722" s="4"/>
      <c r="C722" s="40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>
      <c r="A723" s="4"/>
      <c r="B723" s="4"/>
      <c r="C723" s="40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>
      <c r="A724" s="4"/>
      <c r="B724" s="4"/>
      <c r="C724" s="40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>
      <c r="A725" s="4"/>
      <c r="B725" s="4"/>
      <c r="C725" s="40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>
      <c r="A726" s="4"/>
      <c r="B726" s="4"/>
      <c r="C726" s="40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>
      <c r="A727" s="4"/>
      <c r="B727" s="4"/>
      <c r="C727" s="40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>
      <c r="A728" s="4"/>
      <c r="B728" s="4"/>
      <c r="C728" s="40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>
      <c r="A729" s="4"/>
      <c r="B729" s="4"/>
      <c r="C729" s="40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>
      <c r="A730" s="4"/>
      <c r="B730" s="4"/>
      <c r="C730" s="40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>
      <c r="A731" s="4"/>
      <c r="B731" s="4"/>
      <c r="C731" s="40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>
      <c r="A732" s="4"/>
      <c r="B732" s="4"/>
      <c r="C732" s="40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>
      <c r="A733" s="4"/>
      <c r="B733" s="4"/>
      <c r="C733" s="40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>
      <c r="A734" s="4"/>
      <c r="B734" s="4"/>
      <c r="C734" s="40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>
      <c r="A735" s="4"/>
      <c r="B735" s="4"/>
      <c r="C735" s="40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>
      <c r="A736" s="4"/>
      <c r="B736" s="4"/>
      <c r="C736" s="40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>
      <c r="A737" s="4"/>
      <c r="B737" s="4"/>
      <c r="C737" s="40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>
      <c r="A738" s="4"/>
      <c r="B738" s="4"/>
      <c r="C738" s="40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>
      <c r="A739" s="4"/>
      <c r="B739" s="4"/>
      <c r="C739" s="40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>
      <c r="A740" s="4"/>
      <c r="B740" s="4"/>
      <c r="C740" s="40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>
      <c r="A741" s="4"/>
      <c r="B741" s="4"/>
      <c r="C741" s="40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>
      <c r="A742" s="4"/>
      <c r="B742" s="4"/>
      <c r="C742" s="40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>
      <c r="A743" s="4"/>
      <c r="B743" s="4"/>
      <c r="C743" s="40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>
      <c r="A744" s="4"/>
      <c r="B744" s="4"/>
      <c r="C744" s="40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>
      <c r="A745" s="4"/>
      <c r="B745" s="4"/>
      <c r="C745" s="40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>
      <c r="A746" s="4"/>
      <c r="B746" s="4"/>
      <c r="C746" s="40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>
      <c r="A747" s="4"/>
      <c r="B747" s="4"/>
      <c r="C747" s="40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>
      <c r="A748" s="4"/>
      <c r="B748" s="4"/>
      <c r="C748" s="40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>
      <c r="A749" s="4"/>
      <c r="B749" s="4"/>
      <c r="C749" s="40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>
      <c r="A750" s="4"/>
      <c r="B750" s="4"/>
      <c r="C750" s="40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>
      <c r="A751" s="4"/>
      <c r="B751" s="4"/>
      <c r="C751" s="40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>
      <c r="A752" s="4"/>
      <c r="B752" s="4"/>
      <c r="C752" s="40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>
      <c r="A753" s="4"/>
      <c r="B753" s="4"/>
      <c r="C753" s="40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>
      <c r="A754" s="4"/>
      <c r="B754" s="4"/>
      <c r="C754" s="40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>
      <c r="A755" s="4"/>
      <c r="B755" s="4"/>
      <c r="C755" s="40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>
      <c r="A756" s="4"/>
      <c r="B756" s="4"/>
      <c r="C756" s="40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>
      <c r="A757" s="4"/>
      <c r="B757" s="4"/>
      <c r="C757" s="40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>
      <c r="A758" s="4"/>
      <c r="B758" s="4"/>
      <c r="C758" s="40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>
      <c r="A759" s="4"/>
      <c r="B759" s="4"/>
      <c r="C759" s="40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>
      <c r="A760" s="4"/>
      <c r="B760" s="4"/>
      <c r="C760" s="40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>
      <c r="A761" s="4"/>
      <c r="B761" s="4"/>
      <c r="C761" s="40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>
      <c r="A762" s="4"/>
      <c r="B762" s="4"/>
      <c r="C762" s="40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>
      <c r="A763" s="4"/>
      <c r="B763" s="4"/>
      <c r="C763" s="40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>
      <c r="A764" s="4"/>
      <c r="B764" s="4"/>
      <c r="C764" s="40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>
      <c r="A765" s="4"/>
      <c r="B765" s="4"/>
      <c r="C765" s="40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>
      <c r="A766" s="4"/>
      <c r="B766" s="4"/>
      <c r="C766" s="40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>
      <c r="A767" s="4"/>
      <c r="B767" s="4"/>
      <c r="C767" s="40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>
      <c r="A768" s="4"/>
      <c r="B768" s="4"/>
      <c r="C768" s="40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>
      <c r="A769" s="4"/>
      <c r="B769" s="4"/>
      <c r="C769" s="40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>
      <c r="A770" s="4"/>
      <c r="B770" s="4"/>
      <c r="C770" s="40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>
      <c r="A771" s="4"/>
      <c r="B771" s="4"/>
      <c r="C771" s="40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>
      <c r="A772" s="4"/>
      <c r="B772" s="4"/>
      <c r="C772" s="40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>
      <c r="A773" s="4"/>
      <c r="B773" s="4"/>
      <c r="C773" s="40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>
      <c r="A774" s="4"/>
      <c r="B774" s="4"/>
      <c r="C774" s="40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>
      <c r="A775" s="4"/>
      <c r="B775" s="4"/>
      <c r="C775" s="40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>
      <c r="A776" s="4"/>
      <c r="B776" s="4"/>
      <c r="C776" s="40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>
      <c r="A777" s="4"/>
      <c r="B777" s="4"/>
      <c r="C777" s="40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>
      <c r="A778" s="4"/>
      <c r="B778" s="4"/>
      <c r="C778" s="40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>
      <c r="A779" s="4"/>
      <c r="B779" s="4"/>
      <c r="C779" s="40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>
      <c r="A780" s="4"/>
      <c r="B780" s="4"/>
      <c r="C780" s="40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>
      <c r="A781" s="4"/>
      <c r="B781" s="4"/>
      <c r="C781" s="40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>
      <c r="A782" s="4"/>
      <c r="B782" s="4"/>
      <c r="C782" s="40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>
      <c r="A783" s="4"/>
      <c r="B783" s="4"/>
      <c r="C783" s="40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>
      <c r="A784" s="4"/>
      <c r="B784" s="4"/>
      <c r="C784" s="40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>
      <c r="A785" s="4"/>
      <c r="B785" s="4"/>
      <c r="C785" s="40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>
      <c r="A786" s="4"/>
      <c r="B786" s="4"/>
      <c r="C786" s="40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>
      <c r="A787" s="4"/>
      <c r="B787" s="4"/>
      <c r="C787" s="40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>
      <c r="A788" s="4"/>
      <c r="B788" s="4"/>
      <c r="C788" s="40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>
      <c r="A789" s="4"/>
      <c r="B789" s="4"/>
      <c r="C789" s="40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>
      <c r="A790" s="4"/>
      <c r="B790" s="4"/>
      <c r="C790" s="40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>
      <c r="A791" s="4"/>
      <c r="B791" s="4"/>
      <c r="C791" s="40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>
      <c r="A792" s="4"/>
      <c r="B792" s="4"/>
      <c r="C792" s="40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>
      <c r="A793" s="4"/>
      <c r="B793" s="4"/>
      <c r="C793" s="40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>
      <c r="A794" s="4"/>
      <c r="B794" s="4"/>
      <c r="C794" s="40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>
      <c r="A795" s="4"/>
      <c r="B795" s="4"/>
      <c r="C795" s="40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>
      <c r="A796" s="4"/>
      <c r="B796" s="4"/>
      <c r="C796" s="40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>
      <c r="A797" s="4"/>
      <c r="B797" s="4"/>
      <c r="C797" s="40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>
      <c r="A798" s="4"/>
      <c r="B798" s="4"/>
      <c r="C798" s="40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>
      <c r="A799" s="4"/>
      <c r="B799" s="4"/>
      <c r="C799" s="40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>
      <c r="A800" s="4"/>
      <c r="B800" s="4"/>
      <c r="C800" s="40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>
      <c r="A801" s="4"/>
      <c r="B801" s="4"/>
      <c r="C801" s="40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>
      <c r="A802" s="4"/>
      <c r="B802" s="4"/>
      <c r="C802" s="40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>
      <c r="A803" s="4"/>
      <c r="B803" s="4"/>
      <c r="C803" s="40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>
      <c r="A804" s="4"/>
      <c r="B804" s="4"/>
      <c r="C804" s="40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>
      <c r="A805" s="4"/>
      <c r="B805" s="4"/>
      <c r="C805" s="40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>
      <c r="A806" s="4"/>
      <c r="B806" s="4"/>
      <c r="C806" s="40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>
      <c r="A807" s="4"/>
      <c r="B807" s="4"/>
      <c r="C807" s="40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>
      <c r="A808" s="4"/>
      <c r="B808" s="4"/>
      <c r="C808" s="40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>
      <c r="A809" s="4"/>
      <c r="B809" s="4"/>
      <c r="C809" s="40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>
      <c r="A810" s="4"/>
      <c r="B810" s="4"/>
      <c r="C810" s="40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>
      <c r="A811" s="4"/>
      <c r="B811" s="4"/>
      <c r="C811" s="40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>
      <c r="A812" s="4"/>
      <c r="B812" s="4"/>
      <c r="C812" s="40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>
      <c r="A813" s="4"/>
      <c r="B813" s="4"/>
      <c r="C813" s="40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>
      <c r="A814" s="4"/>
      <c r="B814" s="4"/>
      <c r="C814" s="40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>
      <c r="A815" s="4"/>
      <c r="B815" s="4"/>
      <c r="C815" s="40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>
      <c r="A816" s="4"/>
      <c r="B816" s="4"/>
      <c r="C816" s="40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>
      <c r="A817" s="4"/>
      <c r="B817" s="4"/>
      <c r="C817" s="40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>
      <c r="A818" s="4"/>
      <c r="B818" s="4"/>
      <c r="C818" s="40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>
      <c r="A819" s="4"/>
      <c r="B819" s="4"/>
      <c r="C819" s="40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>
      <c r="A820" s="4"/>
      <c r="B820" s="4"/>
      <c r="C820" s="40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>
      <c r="A821" s="4"/>
      <c r="B821" s="4"/>
      <c r="C821" s="40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>
      <c r="A822" s="4"/>
      <c r="B822" s="4"/>
      <c r="C822" s="40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>
      <c r="A823" s="4"/>
      <c r="B823" s="4"/>
      <c r="C823" s="40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>
      <c r="A824" s="4"/>
      <c r="B824" s="4"/>
      <c r="C824" s="40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>
      <c r="A825" s="4"/>
      <c r="B825" s="4"/>
      <c r="C825" s="40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>
      <c r="A826" s="4"/>
      <c r="B826" s="4"/>
      <c r="C826" s="40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>
      <c r="A827" s="4"/>
      <c r="B827" s="4"/>
      <c r="C827" s="40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>
      <c r="A828" s="4"/>
      <c r="B828" s="4"/>
      <c r="C828" s="40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>
      <c r="A829" s="4"/>
      <c r="B829" s="4"/>
      <c r="C829" s="40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>
      <c r="A830" s="4"/>
      <c r="B830" s="4"/>
      <c r="C830" s="40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>
      <c r="A831" s="4"/>
      <c r="B831" s="4"/>
      <c r="C831" s="40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>
      <c r="A832" s="4"/>
      <c r="B832" s="4"/>
      <c r="C832" s="40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>
      <c r="A833" s="4"/>
      <c r="B833" s="4"/>
      <c r="C833" s="40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>
      <c r="A834" s="4"/>
      <c r="B834" s="4"/>
      <c r="C834" s="40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>
      <c r="A835" s="4"/>
      <c r="B835" s="4"/>
      <c r="C835" s="40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>
      <c r="A836" s="4"/>
      <c r="B836" s="4"/>
      <c r="C836" s="40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>
      <c r="A837" s="4"/>
      <c r="B837" s="4"/>
      <c r="C837" s="40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>
      <c r="A838" s="4"/>
      <c r="B838" s="4"/>
      <c r="C838" s="40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>
      <c r="A839" s="4"/>
      <c r="B839" s="4"/>
      <c r="C839" s="40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>
      <c r="A840" s="4"/>
      <c r="B840" s="4"/>
      <c r="C840" s="40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>
      <c r="A841" s="4"/>
      <c r="B841" s="4"/>
      <c r="C841" s="40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>
      <c r="A842" s="4"/>
      <c r="B842" s="4"/>
      <c r="C842" s="40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>
      <c r="A843" s="4"/>
      <c r="B843" s="4"/>
      <c r="C843" s="40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>
      <c r="A844" s="4"/>
      <c r="B844" s="4"/>
      <c r="C844" s="40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>
      <c r="A845" s="4"/>
      <c r="B845" s="4"/>
      <c r="C845" s="40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>
      <c r="A846" s="4"/>
      <c r="B846" s="4"/>
      <c r="C846" s="40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>
      <c r="A847" s="4"/>
      <c r="B847" s="4"/>
      <c r="C847" s="40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>
      <c r="A848" s="4"/>
      <c r="B848" s="4"/>
      <c r="C848" s="40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>
      <c r="A849" s="4"/>
      <c r="B849" s="4"/>
      <c r="C849" s="40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>
      <c r="A850" s="4"/>
      <c r="B850" s="4"/>
      <c r="C850" s="40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>
      <c r="A851" s="4"/>
      <c r="B851" s="4"/>
      <c r="C851" s="40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>
      <c r="A852" s="4"/>
      <c r="B852" s="4"/>
      <c r="C852" s="40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>
      <c r="A853" s="4"/>
      <c r="B853" s="4"/>
      <c r="C853" s="40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>
      <c r="A854" s="4"/>
      <c r="B854" s="4"/>
      <c r="C854" s="40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>
      <c r="A855" s="4"/>
      <c r="B855" s="4"/>
      <c r="C855" s="40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>
      <c r="A856" s="4"/>
      <c r="B856" s="4"/>
      <c r="C856" s="40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>
      <c r="A857" s="4"/>
      <c r="B857" s="4"/>
      <c r="C857" s="40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>
      <c r="A858" s="4"/>
      <c r="B858" s="4"/>
      <c r="C858" s="40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>
      <c r="A859" s="4"/>
      <c r="B859" s="4"/>
      <c r="C859" s="40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>
      <c r="A860" s="4"/>
      <c r="B860" s="4"/>
      <c r="C860" s="40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>
      <c r="A861" s="4"/>
      <c r="B861" s="4"/>
      <c r="C861" s="40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>
      <c r="A862" s="4"/>
      <c r="B862" s="4"/>
      <c r="C862" s="40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>
      <c r="A863" s="4"/>
      <c r="B863" s="4"/>
      <c r="C863" s="40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>
      <c r="A864" s="4"/>
      <c r="B864" s="4"/>
      <c r="C864" s="40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>
      <c r="A865" s="4"/>
      <c r="B865" s="4"/>
      <c r="C865" s="40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>
      <c r="A866" s="4"/>
      <c r="B866" s="4"/>
      <c r="C866" s="40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>
      <c r="A867" s="4"/>
      <c r="B867" s="4"/>
      <c r="C867" s="40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>
      <c r="A868" s="4"/>
      <c r="B868" s="4"/>
      <c r="C868" s="40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>
      <c r="A869" s="4"/>
      <c r="B869" s="4"/>
      <c r="C869" s="40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>
      <c r="A870" s="4"/>
      <c r="B870" s="4"/>
      <c r="C870" s="40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>
      <c r="A871" s="4"/>
      <c r="B871" s="4"/>
      <c r="C871" s="40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>
      <c r="A872" s="4"/>
      <c r="B872" s="4"/>
      <c r="C872" s="40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>
      <c r="A873" s="4"/>
      <c r="B873" s="4"/>
      <c r="C873" s="40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>
      <c r="A874" s="4"/>
      <c r="B874" s="4"/>
      <c r="C874" s="40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>
      <c r="A875" s="4"/>
      <c r="B875" s="4"/>
      <c r="C875" s="40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>
      <c r="A876" s="4"/>
      <c r="B876" s="4"/>
      <c r="C876" s="40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>
      <c r="A877" s="4"/>
      <c r="B877" s="4"/>
      <c r="C877" s="40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>
      <c r="A878" s="4"/>
      <c r="B878" s="4"/>
      <c r="C878" s="40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>
      <c r="A879" s="4"/>
      <c r="B879" s="4"/>
      <c r="C879" s="40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>
      <c r="A880" s="4"/>
      <c r="B880" s="4"/>
      <c r="C880" s="40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>
      <c r="A881" s="4"/>
      <c r="B881" s="4"/>
      <c r="C881" s="40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>
      <c r="A882" s="4"/>
      <c r="B882" s="4"/>
      <c r="C882" s="40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>
      <c r="A883" s="4"/>
      <c r="B883" s="4"/>
      <c r="C883" s="40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>
      <c r="A884" s="4"/>
      <c r="B884" s="4"/>
      <c r="C884" s="40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>
      <c r="A885" s="4"/>
      <c r="B885" s="4"/>
      <c r="C885" s="40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>
      <c r="A886" s="4"/>
      <c r="B886" s="4"/>
      <c r="C886" s="40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>
      <c r="A887" s="4"/>
      <c r="B887" s="4"/>
      <c r="C887" s="40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>
      <c r="A888" s="4"/>
      <c r="B888" s="4"/>
      <c r="C888" s="40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>
      <c r="A889" s="4"/>
      <c r="B889" s="4"/>
      <c r="C889" s="40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>
      <c r="A890" s="4"/>
      <c r="B890" s="4"/>
      <c r="C890" s="40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>
      <c r="A891" s="4"/>
      <c r="B891" s="4"/>
      <c r="C891" s="40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>
      <c r="A892" s="4"/>
      <c r="B892" s="4"/>
      <c r="C892" s="40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>
      <c r="A893" s="4"/>
      <c r="B893" s="4"/>
      <c r="C893" s="40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>
      <c r="A894" s="4"/>
      <c r="B894" s="4"/>
      <c r="C894" s="40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>
      <c r="A895" s="4"/>
      <c r="B895" s="4"/>
      <c r="C895" s="40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>
      <c r="A896" s="4"/>
      <c r="B896" s="4"/>
      <c r="C896" s="40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>
      <c r="A897" s="4"/>
      <c r="B897" s="4"/>
      <c r="C897" s="40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>
      <c r="A898" s="4"/>
      <c r="B898" s="4"/>
      <c r="C898" s="40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>
      <c r="A899" s="4"/>
      <c r="B899" s="4"/>
      <c r="C899" s="40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>
      <c r="A900" s="4"/>
      <c r="B900" s="4"/>
      <c r="C900" s="40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>
      <c r="A901" s="4"/>
      <c r="B901" s="4"/>
      <c r="C901" s="40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>
      <c r="A902" s="4"/>
      <c r="B902" s="4"/>
      <c r="C902" s="40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>
      <c r="A903" s="4"/>
      <c r="B903" s="4"/>
      <c r="C903" s="40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>
      <c r="A904" s="4"/>
      <c r="B904" s="4"/>
      <c r="C904" s="40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>
      <c r="A905" s="4"/>
      <c r="B905" s="4"/>
      <c r="C905" s="40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>
      <c r="A906" s="4"/>
      <c r="B906" s="4"/>
      <c r="C906" s="40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>
      <c r="A907" s="4"/>
      <c r="B907" s="4"/>
      <c r="C907" s="40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>
      <c r="A908" s="4"/>
      <c r="B908" s="4"/>
      <c r="C908" s="40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>
      <c r="A909" s="4"/>
      <c r="B909" s="4"/>
      <c r="C909" s="40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>
      <c r="A910" s="4"/>
      <c r="B910" s="4"/>
      <c r="C910" s="40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>
      <c r="A911" s="4"/>
      <c r="B911" s="4"/>
      <c r="C911" s="40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>
      <c r="A912" s="4"/>
      <c r="B912" s="4"/>
      <c r="C912" s="40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>
      <c r="A913" s="4"/>
      <c r="B913" s="4"/>
      <c r="C913" s="40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>
      <c r="A914" s="4"/>
      <c r="B914" s="4"/>
      <c r="C914" s="40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>
      <c r="A915" s="4"/>
      <c r="B915" s="4"/>
      <c r="C915" s="40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>
      <c r="A916" s="4"/>
      <c r="B916" s="4"/>
      <c r="C916" s="40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>
      <c r="A917" s="4"/>
      <c r="B917" s="4"/>
      <c r="C917" s="40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>
      <c r="A918" s="4"/>
      <c r="B918" s="4"/>
      <c r="C918" s="40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>
      <c r="A919" s="4"/>
      <c r="B919" s="4"/>
      <c r="C919" s="40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>
      <c r="A920" s="4"/>
      <c r="B920" s="4"/>
      <c r="C920" s="40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>
      <c r="A921" s="4"/>
      <c r="B921" s="4"/>
      <c r="C921" s="40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>
      <c r="A922" s="4"/>
      <c r="B922" s="4"/>
      <c r="C922" s="40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>
      <c r="A923" s="4"/>
      <c r="B923" s="4"/>
      <c r="C923" s="40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>
      <c r="A924" s="4"/>
      <c r="B924" s="4"/>
      <c r="C924" s="40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>
      <c r="A925" s="4"/>
      <c r="B925" s="4"/>
      <c r="C925" s="40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>
      <c r="A926" s="4"/>
      <c r="B926" s="4"/>
      <c r="C926" s="40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>
      <c r="A927" s="4"/>
      <c r="B927" s="4"/>
      <c r="C927" s="40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>
      <c r="A928" s="4"/>
      <c r="B928" s="4"/>
      <c r="C928" s="40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>
      <c r="A929" s="4"/>
      <c r="B929" s="4"/>
      <c r="C929" s="40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>
      <c r="A930" s="4"/>
      <c r="B930" s="4"/>
      <c r="C930" s="40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>
      <c r="A931" s="4"/>
      <c r="B931" s="4"/>
      <c r="C931" s="40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>
      <c r="A932" s="4"/>
      <c r="B932" s="4"/>
      <c r="C932" s="40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>
      <c r="A933" s="4"/>
      <c r="B933" s="4"/>
      <c r="C933" s="40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>
      <c r="A934" s="4"/>
      <c r="B934" s="4"/>
      <c r="C934" s="40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>
      <c r="A935" s="4"/>
      <c r="B935" s="4"/>
      <c r="C935" s="40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>
      <c r="A936" s="4"/>
      <c r="B936" s="4"/>
      <c r="C936" s="40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>
      <c r="A937" s="4"/>
      <c r="B937" s="4"/>
      <c r="C937" s="40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>
      <c r="A938" s="4"/>
      <c r="B938" s="4"/>
      <c r="C938" s="40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>
      <c r="A939" s="4"/>
      <c r="B939" s="4"/>
      <c r="C939" s="40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>
      <c r="A940" s="4"/>
      <c r="B940" s="4"/>
      <c r="C940" s="40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>
      <c r="A941" s="4"/>
      <c r="B941" s="4"/>
      <c r="C941" s="40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>
      <c r="A942" s="4"/>
      <c r="B942" s="4"/>
      <c r="C942" s="40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>
      <c r="A943" s="4"/>
      <c r="B943" s="4"/>
      <c r="C943" s="40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>
      <c r="A944" s="4"/>
      <c r="B944" s="4"/>
      <c r="C944" s="40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>
      <c r="A945" s="4"/>
      <c r="B945" s="4"/>
      <c r="C945" s="40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>
      <c r="A946" s="4"/>
      <c r="B946" s="4"/>
      <c r="C946" s="40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>
      <c r="A947" s="4"/>
      <c r="B947" s="4"/>
      <c r="C947" s="40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>
      <c r="A948" s="4"/>
      <c r="B948" s="4"/>
      <c r="C948" s="40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>
      <c r="A949" s="4"/>
      <c r="B949" s="4"/>
      <c r="C949" s="40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>
      <c r="A950" s="4"/>
      <c r="B950" s="4"/>
      <c r="C950" s="40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>
      <c r="A951" s="4"/>
      <c r="B951" s="4"/>
      <c r="C951" s="40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>
      <c r="A952" s="4"/>
      <c r="B952" s="4"/>
      <c r="C952" s="40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>
      <c r="A953" s="4"/>
      <c r="B953" s="4"/>
      <c r="C953" s="40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>
      <c r="A954" s="4"/>
      <c r="B954" s="4"/>
      <c r="C954" s="40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>
      <c r="A955" s="4"/>
      <c r="B955" s="4"/>
      <c r="C955" s="40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>
      <c r="A956" s="4"/>
      <c r="B956" s="4"/>
      <c r="C956" s="40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>
      <c r="A957" s="4"/>
      <c r="B957" s="4"/>
      <c r="C957" s="40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>
      <c r="A958" s="4"/>
      <c r="B958" s="4"/>
      <c r="C958" s="40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>
      <c r="A959" s="4"/>
      <c r="B959" s="4"/>
      <c r="C959" s="40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>
      <c r="A960" s="4"/>
      <c r="B960" s="4"/>
      <c r="C960" s="40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>
      <c r="A961" s="4"/>
      <c r="B961" s="4"/>
      <c r="C961" s="40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>
      <c r="A962" s="4"/>
      <c r="B962" s="4"/>
      <c r="C962" s="40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>
      <c r="A963" s="4"/>
      <c r="B963" s="4"/>
      <c r="C963" s="40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>
      <c r="A964" s="4"/>
      <c r="B964" s="4"/>
      <c r="C964" s="40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>
      <c r="A965" s="4"/>
      <c r="B965" s="4"/>
      <c r="C965" s="40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>
      <c r="A966" s="4"/>
      <c r="B966" s="4"/>
      <c r="C966" s="40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>
      <c r="A967" s="4"/>
      <c r="B967" s="4"/>
      <c r="C967" s="40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>
      <c r="A968" s="4"/>
      <c r="B968" s="4"/>
      <c r="C968" s="40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>
      <c r="A969" s="4"/>
      <c r="B969" s="4"/>
      <c r="C969" s="40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>
      <c r="A970" s="4"/>
      <c r="B970" s="4"/>
      <c r="C970" s="40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>
      <c r="A971" s="4"/>
      <c r="B971" s="4"/>
      <c r="C971" s="40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>
      <c r="A972" s="4"/>
      <c r="B972" s="4"/>
      <c r="C972" s="40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>
      <c r="A973" s="4"/>
      <c r="B973" s="4"/>
      <c r="C973" s="40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>
      <c r="A974" s="4"/>
      <c r="B974" s="4"/>
      <c r="C974" s="40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>
      <c r="A975" s="4"/>
      <c r="B975" s="4"/>
      <c r="C975" s="40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>
      <c r="A976" s="4"/>
      <c r="B976" s="4"/>
      <c r="C976" s="40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>
      <c r="A977" s="4"/>
      <c r="B977" s="4"/>
      <c r="C977" s="40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>
      <c r="A978" s="4"/>
      <c r="B978" s="4"/>
      <c r="C978" s="40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>
      <c r="A979" s="4"/>
      <c r="B979" s="4"/>
      <c r="C979" s="40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>
      <c r="A980" s="4"/>
      <c r="B980" s="4"/>
      <c r="C980" s="40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>
      <c r="A981" s="4"/>
      <c r="B981" s="4"/>
      <c r="C981" s="40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>
      <c r="A982" s="4"/>
      <c r="B982" s="4"/>
      <c r="C982" s="40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>
      <c r="A983" s="4"/>
      <c r="B983" s="4"/>
      <c r="C983" s="40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>
      <c r="A984" s="4"/>
      <c r="B984" s="4"/>
      <c r="C984" s="40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>
      <c r="A985" s="4"/>
      <c r="B985" s="4"/>
      <c r="C985" s="40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>
      <c r="A986" s="4"/>
      <c r="B986" s="4"/>
      <c r="C986" s="40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>
      <c r="A987" s="4"/>
      <c r="B987" s="4"/>
      <c r="C987" s="40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>
      <c r="A988" s="4"/>
      <c r="B988" s="4"/>
      <c r="C988" s="40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>
      <c r="A989" s="4"/>
      <c r="B989" s="4"/>
      <c r="C989" s="40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>
      <c r="A990" s="4"/>
      <c r="B990" s="4"/>
      <c r="C990" s="40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>
      <c r="A991" s="4"/>
      <c r="B991" s="4"/>
      <c r="C991" s="40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>
      <c r="A992" s="4"/>
      <c r="B992" s="4"/>
      <c r="C992" s="40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>
      <c r="A993" s="4"/>
      <c r="B993" s="4"/>
      <c r="C993" s="40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>
      <c r="A994" s="4"/>
      <c r="B994" s="4"/>
      <c r="C994" s="40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>
      <c r="A995" s="4"/>
      <c r="B995" s="4"/>
      <c r="C995" s="40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>
      <c r="A996" s="4"/>
      <c r="B996" s="4"/>
      <c r="C996" s="40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>
      <c r="A997" s="4"/>
      <c r="B997" s="4"/>
      <c r="C997" s="40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75">
      <c r="A998" s="4"/>
      <c r="B998" s="4"/>
      <c r="C998" s="40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75">
      <c r="A999" s="4"/>
      <c r="B999" s="4"/>
      <c r="C999" s="40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75">
      <c r="A1000" s="4"/>
      <c r="B1000" s="4"/>
      <c r="C1000" s="40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C7"/>
  <sheetViews>
    <sheetView workbookViewId="0"/>
  </sheetViews>
  <sheetFormatPr baseColWidth="10" defaultColWidth="12.5703125" defaultRowHeight="15.75" customHeight="1"/>
  <sheetData>
    <row r="2" spans="1:3">
      <c r="B2" s="39" t="s">
        <v>624</v>
      </c>
      <c r="C2" s="39" t="s">
        <v>625</v>
      </c>
    </row>
    <row r="3" spans="1:3">
      <c r="A3" s="39" t="s">
        <v>626</v>
      </c>
      <c r="B3" s="39">
        <v>50</v>
      </c>
      <c r="C3" s="48">
        <v>0.5</v>
      </c>
    </row>
    <row r="4" spans="1:3">
      <c r="A4" s="39" t="s">
        <v>627</v>
      </c>
      <c r="B4" s="39">
        <v>20</v>
      </c>
      <c r="C4" s="48">
        <v>0.2</v>
      </c>
    </row>
    <row r="5" spans="1:3">
      <c r="A5" s="39" t="s">
        <v>628</v>
      </c>
      <c r="B5" s="39">
        <v>15</v>
      </c>
      <c r="C5" s="48">
        <v>0.15</v>
      </c>
    </row>
    <row r="6" spans="1:3">
      <c r="A6" s="39" t="s">
        <v>629</v>
      </c>
      <c r="B6" s="39">
        <v>10</v>
      </c>
      <c r="C6" s="48">
        <v>0.1</v>
      </c>
    </row>
    <row r="7" spans="1:3">
      <c r="A7" s="39" t="s">
        <v>630</v>
      </c>
      <c r="B7" s="39">
        <v>5</v>
      </c>
      <c r="C7" s="4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"/>
  <sheetViews>
    <sheetView workbookViewId="0"/>
  </sheetViews>
  <sheetFormatPr baseColWidth="10" defaultColWidth="12.5703125" defaultRowHeight="15.75" customHeight="1"/>
  <sheetData>
    <row r="1" spans="1:28" ht="55.5" customHeight="1">
      <c r="A1" s="49" t="s">
        <v>0</v>
      </c>
      <c r="B1" s="49"/>
      <c r="C1" s="49" t="s">
        <v>631</v>
      </c>
      <c r="D1" s="49"/>
      <c r="E1" s="49" t="s">
        <v>632</v>
      </c>
      <c r="F1" s="49" t="s">
        <v>633</v>
      </c>
      <c r="G1" s="49" t="s">
        <v>634</v>
      </c>
      <c r="H1" s="49" t="s">
        <v>5</v>
      </c>
      <c r="I1" s="49" t="s">
        <v>6</v>
      </c>
      <c r="J1" s="49" t="s">
        <v>7</v>
      </c>
      <c r="K1" s="49" t="s">
        <v>635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Hoja 15</vt:lpstr>
      <vt:lpstr>Hoja 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JULIETA ALEGRE</cp:lastModifiedBy>
  <dcterms:modified xsi:type="dcterms:W3CDTF">2024-07-28T22:23:47Z</dcterms:modified>
</cp:coreProperties>
</file>