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speed-wiz-dev\moduloi\"/>
    </mc:Choice>
  </mc:AlternateContent>
  <xr:revisionPtr revIDLastSave="0" documentId="13_ncr:1_{774F161E-D54A-4543-86AF-B1A1BB8C5D4D}" xr6:coauthVersionLast="47" xr6:coauthVersionMax="47" xr10:uidLastSave="{00000000-0000-0000-0000-000000000000}"/>
  <bookViews>
    <workbookView xWindow="-120" yWindow="-120" windowWidth="20730" windowHeight="11310" xr2:uid="{BDCAB160-1577-49B0-9293-94BDA883BF39}"/>
  </bookViews>
  <sheets>
    <sheet name="IGTI - Calculador Financiamento" sheetId="2" r:id="rId1"/>
  </sheets>
  <definedNames>
    <definedName name="JUROSAA">#REF!</definedName>
    <definedName name="JUROSACUMULADOS">#REF!</definedName>
    <definedName name="JUROSANO">'IGTI - Calculador Financiamento'!$B$4</definedName>
    <definedName name="JUROSMES">'IGTI - Calculador Financiamento'!$B$8</definedName>
    <definedName name="PRAZO">'IGTI - Calculador Financiamento'!$A$8</definedName>
    <definedName name="PRAZOANO">'IGTI - Calculador Financiamento'!$B$3</definedName>
    <definedName name="PRAZOMES">'IGTI - Calculador Financiamento'!$A$8</definedName>
    <definedName name="PRAZOMESES">#REF!</definedName>
    <definedName name="VALOR">#REF!</definedName>
    <definedName name="VALORFIN">'IGTI - Calculador Financiamento'!$B$2</definedName>
    <definedName name="VA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E11" i="2"/>
  <c r="D3" i="2"/>
  <c r="B369" i="2"/>
  <c r="E369" i="2" s="1"/>
  <c r="C369" i="2" s="1"/>
  <c r="D369" i="2" s="1"/>
  <c r="B370" i="2"/>
  <c r="E370" i="2" s="1"/>
  <c r="C370" i="2" s="1"/>
  <c r="B364" i="2"/>
  <c r="E364" i="2" s="1"/>
  <c r="C364" i="2" s="1"/>
  <c r="D364" i="2" s="1"/>
  <c r="B365" i="2"/>
  <c r="E365" i="2" s="1"/>
  <c r="C365" i="2" s="1"/>
  <c r="B366" i="2"/>
  <c r="E366" i="2" s="1"/>
  <c r="C366" i="2" s="1"/>
  <c r="D366" i="2" s="1"/>
  <c r="B367" i="2"/>
  <c r="E367" i="2" s="1"/>
  <c r="C367" i="2" s="1"/>
  <c r="B368" i="2"/>
  <c r="E368" i="2" s="1"/>
  <c r="C368" i="2" s="1"/>
  <c r="D368" i="2" s="1"/>
  <c r="B358" i="2"/>
  <c r="E358" i="2" s="1"/>
  <c r="C358" i="2" s="1"/>
  <c r="D358" i="2" s="1"/>
  <c r="B359" i="2"/>
  <c r="E359" i="2" s="1"/>
  <c r="C359" i="2" s="1"/>
  <c r="B360" i="2"/>
  <c r="E360" i="2" s="1"/>
  <c r="C360" i="2" s="1"/>
  <c r="D360" i="2" s="1"/>
  <c r="B361" i="2"/>
  <c r="E361" i="2" s="1"/>
  <c r="C361" i="2" s="1"/>
  <c r="B362" i="2"/>
  <c r="E362" i="2" s="1"/>
  <c r="C362" i="2" s="1"/>
  <c r="D362" i="2" s="1"/>
  <c r="B363" i="2"/>
  <c r="E363" i="2" s="1"/>
  <c r="C363" i="2" s="1"/>
  <c r="B323" i="2"/>
  <c r="B324" i="2"/>
  <c r="E324" i="2" s="1"/>
  <c r="C324" i="2" s="1"/>
  <c r="D324" i="2" s="1"/>
  <c r="B325" i="2"/>
  <c r="B326" i="2"/>
  <c r="E326" i="2"/>
  <c r="C326" i="2" s="1"/>
  <c r="D326" i="2" s="1"/>
  <c r="B327" i="2"/>
  <c r="B328" i="2"/>
  <c r="E328" i="2" s="1"/>
  <c r="C328" i="2" s="1"/>
  <c r="D328" i="2" s="1"/>
  <c r="B329" i="2"/>
  <c r="B330" i="2"/>
  <c r="E330" i="2" s="1"/>
  <c r="C330" i="2" s="1"/>
  <c r="D330" i="2" s="1"/>
  <c r="B331" i="2"/>
  <c r="B332" i="2"/>
  <c r="E332" i="2" s="1"/>
  <c r="C332" i="2" s="1"/>
  <c r="D332" i="2" s="1"/>
  <c r="B333" i="2"/>
  <c r="B334" i="2"/>
  <c r="E334" i="2" s="1"/>
  <c r="C334" i="2" s="1"/>
  <c r="D334" i="2" s="1"/>
  <c r="B335" i="2"/>
  <c r="B336" i="2"/>
  <c r="E336" i="2" s="1"/>
  <c r="C336" i="2" s="1"/>
  <c r="D336" i="2" s="1"/>
  <c r="B337" i="2"/>
  <c r="B338" i="2"/>
  <c r="E338" i="2" s="1"/>
  <c r="C338" i="2" s="1"/>
  <c r="D338" i="2" s="1"/>
  <c r="B339" i="2"/>
  <c r="B340" i="2"/>
  <c r="E340" i="2" s="1"/>
  <c r="C340" i="2" s="1"/>
  <c r="D340" i="2" s="1"/>
  <c r="B341" i="2"/>
  <c r="B342" i="2"/>
  <c r="E342" i="2"/>
  <c r="C342" i="2" s="1"/>
  <c r="D342" i="2" s="1"/>
  <c r="B343" i="2"/>
  <c r="B344" i="2"/>
  <c r="E344" i="2" s="1"/>
  <c r="C344" i="2" s="1"/>
  <c r="D344" i="2" s="1"/>
  <c r="B345" i="2"/>
  <c r="B346" i="2"/>
  <c r="E346" i="2" s="1"/>
  <c r="C346" i="2" s="1"/>
  <c r="D346" i="2" s="1"/>
  <c r="B347" i="2"/>
  <c r="B348" i="2"/>
  <c r="E348" i="2" s="1"/>
  <c r="C348" i="2" s="1"/>
  <c r="D348" i="2" s="1"/>
  <c r="B349" i="2"/>
  <c r="B350" i="2"/>
  <c r="E350" i="2" s="1"/>
  <c r="C350" i="2" s="1"/>
  <c r="D350" i="2" s="1"/>
  <c r="B351" i="2"/>
  <c r="B352" i="2"/>
  <c r="E352" i="2" s="1"/>
  <c r="C352" i="2" s="1"/>
  <c r="D352" i="2" s="1"/>
  <c r="B353" i="2"/>
  <c r="B354" i="2"/>
  <c r="E354" i="2" s="1"/>
  <c r="C354" i="2" s="1"/>
  <c r="D354" i="2" s="1"/>
  <c r="B355" i="2"/>
  <c r="B356" i="2"/>
  <c r="E356" i="2" s="1"/>
  <c r="C356" i="2" s="1"/>
  <c r="D356" i="2" s="1"/>
  <c r="B357" i="2"/>
  <c r="B213" i="2"/>
  <c r="B214" i="2"/>
  <c r="E214" i="2" s="1"/>
  <c r="C214" i="2" s="1"/>
  <c r="B215" i="2"/>
  <c r="B216" i="2"/>
  <c r="E216" i="2"/>
  <c r="C216" i="2" s="1"/>
  <c r="B217" i="2"/>
  <c r="B218" i="2"/>
  <c r="E218" i="2" s="1"/>
  <c r="C218" i="2" s="1"/>
  <c r="B219" i="2"/>
  <c r="B220" i="2"/>
  <c r="E220" i="2" s="1"/>
  <c r="C220" i="2" s="1"/>
  <c r="B221" i="2"/>
  <c r="B222" i="2"/>
  <c r="E222" i="2" s="1"/>
  <c r="C222" i="2" s="1"/>
  <c r="B223" i="2"/>
  <c r="B224" i="2"/>
  <c r="E224" i="2" s="1"/>
  <c r="C224" i="2" s="1"/>
  <c r="B225" i="2"/>
  <c r="B226" i="2"/>
  <c r="E226" i="2" s="1"/>
  <c r="C226" i="2" s="1"/>
  <c r="B227" i="2"/>
  <c r="B228" i="2"/>
  <c r="E228" i="2" s="1"/>
  <c r="C228" i="2" s="1"/>
  <c r="B229" i="2"/>
  <c r="B230" i="2"/>
  <c r="E230" i="2" s="1"/>
  <c r="C230" i="2" s="1"/>
  <c r="B231" i="2"/>
  <c r="B232" i="2"/>
  <c r="E232" i="2" s="1"/>
  <c r="C232" i="2" s="1"/>
  <c r="B233" i="2"/>
  <c r="B234" i="2"/>
  <c r="E234" i="2" s="1"/>
  <c r="C234" i="2" s="1"/>
  <c r="B235" i="2"/>
  <c r="B236" i="2"/>
  <c r="E236" i="2"/>
  <c r="C236" i="2" s="1"/>
  <c r="B237" i="2"/>
  <c r="B238" i="2"/>
  <c r="E238" i="2" s="1"/>
  <c r="C238" i="2" s="1"/>
  <c r="B239" i="2"/>
  <c r="B240" i="2"/>
  <c r="E240" i="2" s="1"/>
  <c r="C240" i="2" s="1"/>
  <c r="B241" i="2"/>
  <c r="B242" i="2"/>
  <c r="E242" i="2" s="1"/>
  <c r="C242" i="2" s="1"/>
  <c r="B243" i="2"/>
  <c r="B244" i="2"/>
  <c r="E244" i="2" s="1"/>
  <c r="C244" i="2" s="1"/>
  <c r="B245" i="2"/>
  <c r="B246" i="2"/>
  <c r="E246" i="2" s="1"/>
  <c r="C246" i="2" s="1"/>
  <c r="B247" i="2"/>
  <c r="B248" i="2"/>
  <c r="E248" i="2" s="1"/>
  <c r="C248" i="2" s="1"/>
  <c r="B249" i="2"/>
  <c r="B250" i="2"/>
  <c r="E250" i="2" s="1"/>
  <c r="C250" i="2" s="1"/>
  <c r="B251" i="2"/>
  <c r="B252" i="2"/>
  <c r="E252" i="2" s="1"/>
  <c r="C252" i="2" s="1"/>
  <c r="B253" i="2"/>
  <c r="B254" i="2"/>
  <c r="E254" i="2" s="1"/>
  <c r="C254" i="2" s="1"/>
  <c r="B255" i="2"/>
  <c r="B256" i="2"/>
  <c r="E256" i="2"/>
  <c r="C256" i="2" s="1"/>
  <c r="B257" i="2"/>
  <c r="B258" i="2"/>
  <c r="E258" i="2" s="1"/>
  <c r="C258" i="2" s="1"/>
  <c r="B259" i="2"/>
  <c r="B260" i="2"/>
  <c r="E260" i="2" s="1"/>
  <c r="C260" i="2" s="1"/>
  <c r="B261" i="2"/>
  <c r="B262" i="2"/>
  <c r="E262" i="2"/>
  <c r="C262" i="2" s="1"/>
  <c r="B263" i="2"/>
  <c r="B264" i="2"/>
  <c r="E264" i="2" s="1"/>
  <c r="C264" i="2" s="1"/>
  <c r="B265" i="2"/>
  <c r="B266" i="2"/>
  <c r="E266" i="2" s="1"/>
  <c r="C266" i="2" s="1"/>
  <c r="B267" i="2"/>
  <c r="B268" i="2"/>
  <c r="E268" i="2" s="1"/>
  <c r="C268" i="2" s="1"/>
  <c r="B269" i="2"/>
  <c r="B270" i="2"/>
  <c r="E270" i="2" s="1"/>
  <c r="C270" i="2" s="1"/>
  <c r="B271" i="2"/>
  <c r="B272" i="2"/>
  <c r="E272" i="2"/>
  <c r="C272" i="2" s="1"/>
  <c r="B273" i="2"/>
  <c r="B274" i="2"/>
  <c r="E274" i="2" s="1"/>
  <c r="C274" i="2" s="1"/>
  <c r="B275" i="2"/>
  <c r="B276" i="2"/>
  <c r="E276" i="2"/>
  <c r="C276" i="2" s="1"/>
  <c r="B277" i="2"/>
  <c r="B278" i="2"/>
  <c r="E278" i="2"/>
  <c r="C278" i="2" s="1"/>
  <c r="B279" i="2"/>
  <c r="B280" i="2"/>
  <c r="E280" i="2" s="1"/>
  <c r="C280" i="2" s="1"/>
  <c r="B281" i="2"/>
  <c r="B282" i="2"/>
  <c r="E282" i="2" s="1"/>
  <c r="C282" i="2" s="1"/>
  <c r="B283" i="2"/>
  <c r="B284" i="2"/>
  <c r="E284" i="2" s="1"/>
  <c r="C284" i="2" s="1"/>
  <c r="B285" i="2"/>
  <c r="B286" i="2"/>
  <c r="E286" i="2" s="1"/>
  <c r="C286" i="2" s="1"/>
  <c r="B287" i="2"/>
  <c r="B288" i="2"/>
  <c r="E288" i="2" s="1"/>
  <c r="C288" i="2" s="1"/>
  <c r="B289" i="2"/>
  <c r="B290" i="2"/>
  <c r="E290" i="2" s="1"/>
  <c r="C290" i="2" s="1"/>
  <c r="B291" i="2"/>
  <c r="B292" i="2"/>
  <c r="E292" i="2"/>
  <c r="C292" i="2" s="1"/>
  <c r="B293" i="2"/>
  <c r="B294" i="2"/>
  <c r="E294" i="2" s="1"/>
  <c r="C294" i="2" s="1"/>
  <c r="B295" i="2"/>
  <c r="B296" i="2"/>
  <c r="E296" i="2" s="1"/>
  <c r="C296" i="2" s="1"/>
  <c r="B297" i="2"/>
  <c r="B298" i="2"/>
  <c r="E298" i="2" s="1"/>
  <c r="C298" i="2" s="1"/>
  <c r="B299" i="2"/>
  <c r="B300" i="2"/>
  <c r="E300" i="2" s="1"/>
  <c r="C300" i="2" s="1"/>
  <c r="B301" i="2"/>
  <c r="B302" i="2"/>
  <c r="E302" i="2" s="1"/>
  <c r="C302" i="2" s="1"/>
  <c r="B303" i="2"/>
  <c r="B304" i="2"/>
  <c r="E304" i="2" s="1"/>
  <c r="C304" i="2" s="1"/>
  <c r="B305" i="2"/>
  <c r="B306" i="2"/>
  <c r="E306" i="2" s="1"/>
  <c r="C306" i="2" s="1"/>
  <c r="B307" i="2"/>
  <c r="B308" i="2"/>
  <c r="E308" i="2" s="1"/>
  <c r="C308" i="2" s="1"/>
  <c r="B309" i="2"/>
  <c r="B310" i="2"/>
  <c r="E310" i="2" s="1"/>
  <c r="C310" i="2" s="1"/>
  <c r="B311" i="2"/>
  <c r="B312" i="2"/>
  <c r="E312" i="2" s="1"/>
  <c r="C312" i="2" s="1"/>
  <c r="B313" i="2"/>
  <c r="B314" i="2"/>
  <c r="E314" i="2" s="1"/>
  <c r="C314" i="2" s="1"/>
  <c r="B315" i="2"/>
  <c r="B316" i="2"/>
  <c r="E316" i="2"/>
  <c r="C316" i="2" s="1"/>
  <c r="B317" i="2"/>
  <c r="B318" i="2"/>
  <c r="E318" i="2" s="1"/>
  <c r="C318" i="2" s="1"/>
  <c r="B319" i="2"/>
  <c r="B320" i="2"/>
  <c r="E320" i="2" s="1"/>
  <c r="C320" i="2" s="1"/>
  <c r="B321" i="2"/>
  <c r="B322" i="2"/>
  <c r="E322" i="2" s="1"/>
  <c r="C322" i="2" s="1"/>
  <c r="B207" i="2"/>
  <c r="E207" i="2" s="1"/>
  <c r="C207" i="2" s="1"/>
  <c r="D207" i="2" s="1"/>
  <c r="B208" i="2"/>
  <c r="E208" i="2" s="1"/>
  <c r="C208" i="2" s="1"/>
  <c r="B209" i="2"/>
  <c r="E209" i="2" s="1"/>
  <c r="C209" i="2" s="1"/>
  <c r="D209" i="2" s="1"/>
  <c r="B210" i="2"/>
  <c r="E210" i="2" s="1"/>
  <c r="C210" i="2" s="1"/>
  <c r="B211" i="2"/>
  <c r="E211" i="2" s="1"/>
  <c r="C211" i="2" s="1"/>
  <c r="D211" i="2" s="1"/>
  <c r="B212" i="2"/>
  <c r="E212" i="2" s="1"/>
  <c r="C212" i="2" s="1"/>
  <c r="B189" i="2"/>
  <c r="B190" i="2"/>
  <c r="E190" i="2" s="1"/>
  <c r="C190" i="2" s="1"/>
  <c r="B191" i="2"/>
  <c r="B192" i="2"/>
  <c r="E192" i="2" s="1"/>
  <c r="C192" i="2" s="1"/>
  <c r="B193" i="2"/>
  <c r="B194" i="2"/>
  <c r="E194" i="2" s="1"/>
  <c r="C194" i="2" s="1"/>
  <c r="B195" i="2"/>
  <c r="B196" i="2"/>
  <c r="E196" i="2" s="1"/>
  <c r="C196" i="2" s="1"/>
  <c r="B197" i="2"/>
  <c r="B198" i="2"/>
  <c r="E198" i="2" s="1"/>
  <c r="C198" i="2" s="1"/>
  <c r="B199" i="2"/>
  <c r="B200" i="2"/>
  <c r="E200" i="2" s="1"/>
  <c r="C200" i="2" s="1"/>
  <c r="B201" i="2"/>
  <c r="B202" i="2"/>
  <c r="E202" i="2" s="1"/>
  <c r="C202" i="2" s="1"/>
  <c r="B203" i="2"/>
  <c r="B204" i="2"/>
  <c r="E204" i="2" s="1"/>
  <c r="C204" i="2" s="1"/>
  <c r="B205" i="2"/>
  <c r="B206" i="2"/>
  <c r="E206" i="2" s="1"/>
  <c r="C206" i="2" s="1"/>
  <c r="B150" i="2"/>
  <c r="B151" i="2"/>
  <c r="E151" i="2" s="1"/>
  <c r="C151" i="2" s="1"/>
  <c r="B152" i="2"/>
  <c r="B153" i="2"/>
  <c r="E153" i="2" s="1"/>
  <c r="C153" i="2" s="1"/>
  <c r="B154" i="2"/>
  <c r="B155" i="2"/>
  <c r="E155" i="2" s="1"/>
  <c r="C155" i="2" s="1"/>
  <c r="B156" i="2"/>
  <c r="B157" i="2"/>
  <c r="E157" i="2" s="1"/>
  <c r="C157" i="2" s="1"/>
  <c r="B158" i="2"/>
  <c r="B159" i="2"/>
  <c r="E159" i="2" s="1"/>
  <c r="C159" i="2" s="1"/>
  <c r="B160" i="2"/>
  <c r="B161" i="2"/>
  <c r="E161" i="2" s="1"/>
  <c r="C161" i="2" s="1"/>
  <c r="B162" i="2"/>
  <c r="B163" i="2"/>
  <c r="E163" i="2" s="1"/>
  <c r="C163" i="2" s="1"/>
  <c r="B164" i="2"/>
  <c r="B165" i="2"/>
  <c r="E165" i="2" s="1"/>
  <c r="C165" i="2" s="1"/>
  <c r="B166" i="2"/>
  <c r="B167" i="2"/>
  <c r="E167" i="2" s="1"/>
  <c r="C167" i="2" s="1"/>
  <c r="B168" i="2"/>
  <c r="B169" i="2"/>
  <c r="E169" i="2" s="1"/>
  <c r="C169" i="2" s="1"/>
  <c r="B170" i="2"/>
  <c r="B171" i="2"/>
  <c r="E171" i="2" s="1"/>
  <c r="C171" i="2" s="1"/>
  <c r="B172" i="2"/>
  <c r="B173" i="2"/>
  <c r="E173" i="2" s="1"/>
  <c r="C173" i="2" s="1"/>
  <c r="B174" i="2"/>
  <c r="B175" i="2"/>
  <c r="E175" i="2" s="1"/>
  <c r="C175" i="2" s="1"/>
  <c r="B176" i="2"/>
  <c r="B177" i="2"/>
  <c r="E177" i="2" s="1"/>
  <c r="C177" i="2" s="1"/>
  <c r="B178" i="2"/>
  <c r="B179" i="2"/>
  <c r="E179" i="2" s="1"/>
  <c r="C179" i="2" s="1"/>
  <c r="B180" i="2"/>
  <c r="B181" i="2"/>
  <c r="E181" i="2" s="1"/>
  <c r="C181" i="2" s="1"/>
  <c r="B182" i="2"/>
  <c r="B183" i="2"/>
  <c r="E183" i="2" s="1"/>
  <c r="C183" i="2" s="1"/>
  <c r="B184" i="2"/>
  <c r="B185" i="2"/>
  <c r="E185" i="2" s="1"/>
  <c r="C185" i="2" s="1"/>
  <c r="B186" i="2"/>
  <c r="B187" i="2"/>
  <c r="E187" i="2" s="1"/>
  <c r="C187" i="2" s="1"/>
  <c r="B188" i="2"/>
  <c r="B148" i="2"/>
  <c r="E148" i="2" s="1"/>
  <c r="C148" i="2" s="1"/>
  <c r="D148" i="2" s="1"/>
  <c r="B149" i="2"/>
  <c r="E149" i="2" s="1"/>
  <c r="C149" i="2" s="1"/>
  <c r="D149" i="2" s="1"/>
  <c r="B12" i="2"/>
  <c r="B13" i="2"/>
  <c r="E13" i="2" s="1"/>
  <c r="C13" i="2" s="1"/>
  <c r="D13" i="2" s="1"/>
  <c r="B14" i="2"/>
  <c r="B15" i="2"/>
  <c r="E15" i="2" s="1"/>
  <c r="C15" i="2" s="1"/>
  <c r="D15" i="2" s="1"/>
  <c r="B16" i="2"/>
  <c r="B17" i="2"/>
  <c r="E17" i="2" s="1"/>
  <c r="C17" i="2" s="1"/>
  <c r="D17" i="2" s="1"/>
  <c r="B18" i="2"/>
  <c r="B19" i="2"/>
  <c r="E19" i="2" s="1"/>
  <c r="C19" i="2" s="1"/>
  <c r="D19" i="2" s="1"/>
  <c r="B20" i="2"/>
  <c r="B21" i="2"/>
  <c r="E21" i="2" s="1"/>
  <c r="C21" i="2" s="1"/>
  <c r="D21" i="2" s="1"/>
  <c r="B22" i="2"/>
  <c r="B23" i="2"/>
  <c r="E23" i="2" s="1"/>
  <c r="C23" i="2" s="1"/>
  <c r="D23" i="2" s="1"/>
  <c r="B24" i="2"/>
  <c r="B25" i="2"/>
  <c r="E25" i="2" s="1"/>
  <c r="C25" i="2" s="1"/>
  <c r="D25" i="2" s="1"/>
  <c r="B26" i="2"/>
  <c r="B27" i="2"/>
  <c r="E27" i="2" s="1"/>
  <c r="C27" i="2" s="1"/>
  <c r="D27" i="2" s="1"/>
  <c r="B28" i="2"/>
  <c r="B29" i="2"/>
  <c r="E29" i="2" s="1"/>
  <c r="C29" i="2" s="1"/>
  <c r="D29" i="2" s="1"/>
  <c r="B30" i="2"/>
  <c r="B31" i="2"/>
  <c r="E31" i="2" s="1"/>
  <c r="C31" i="2" s="1"/>
  <c r="D31" i="2" s="1"/>
  <c r="B32" i="2"/>
  <c r="B33" i="2"/>
  <c r="E33" i="2" s="1"/>
  <c r="C33" i="2" s="1"/>
  <c r="D33" i="2" s="1"/>
  <c r="B34" i="2"/>
  <c r="B35" i="2"/>
  <c r="E35" i="2" s="1"/>
  <c r="C35" i="2" s="1"/>
  <c r="D35" i="2" s="1"/>
  <c r="B36" i="2"/>
  <c r="B37" i="2"/>
  <c r="E37" i="2" s="1"/>
  <c r="C37" i="2" s="1"/>
  <c r="D37" i="2" s="1"/>
  <c r="B38" i="2"/>
  <c r="B39" i="2"/>
  <c r="E39" i="2" s="1"/>
  <c r="C39" i="2" s="1"/>
  <c r="D39" i="2" s="1"/>
  <c r="B40" i="2"/>
  <c r="B41" i="2"/>
  <c r="E41" i="2" s="1"/>
  <c r="C41" i="2" s="1"/>
  <c r="B42" i="2"/>
  <c r="B43" i="2"/>
  <c r="E43" i="2" s="1"/>
  <c r="C43" i="2" s="1"/>
  <c r="D43" i="2" s="1"/>
  <c r="B44" i="2"/>
  <c r="B45" i="2"/>
  <c r="E45" i="2" s="1"/>
  <c r="C45" i="2" s="1"/>
  <c r="D45" i="2" s="1"/>
  <c r="B46" i="2"/>
  <c r="B47" i="2"/>
  <c r="E47" i="2" s="1"/>
  <c r="C47" i="2" s="1"/>
  <c r="D47" i="2" s="1"/>
  <c r="B48" i="2"/>
  <c r="B49" i="2"/>
  <c r="E49" i="2" s="1"/>
  <c r="C49" i="2" s="1"/>
  <c r="D49" i="2" s="1"/>
  <c r="B50" i="2"/>
  <c r="B51" i="2"/>
  <c r="E51" i="2"/>
  <c r="C51" i="2" s="1"/>
  <c r="D51" i="2" s="1"/>
  <c r="B52" i="2"/>
  <c r="B53" i="2"/>
  <c r="E53" i="2" s="1"/>
  <c r="C53" i="2" s="1"/>
  <c r="D53" i="2" s="1"/>
  <c r="B54" i="2"/>
  <c r="B55" i="2"/>
  <c r="E55" i="2" s="1"/>
  <c r="C55" i="2" s="1"/>
  <c r="D55" i="2" s="1"/>
  <c r="B56" i="2"/>
  <c r="B57" i="2"/>
  <c r="E57" i="2" s="1"/>
  <c r="C57" i="2" s="1"/>
  <c r="D57" i="2" s="1"/>
  <c r="B58" i="2"/>
  <c r="B59" i="2"/>
  <c r="E59" i="2" s="1"/>
  <c r="C59" i="2" s="1"/>
  <c r="D59" i="2" s="1"/>
  <c r="B60" i="2"/>
  <c r="B61" i="2"/>
  <c r="E61" i="2" s="1"/>
  <c r="C61" i="2" s="1"/>
  <c r="D61" i="2" s="1"/>
  <c r="B62" i="2"/>
  <c r="B63" i="2"/>
  <c r="E63" i="2" s="1"/>
  <c r="C63" i="2" s="1"/>
  <c r="D63" i="2" s="1"/>
  <c r="B64" i="2"/>
  <c r="B65" i="2"/>
  <c r="E65" i="2"/>
  <c r="C65" i="2" s="1"/>
  <c r="D65" i="2" s="1"/>
  <c r="B66" i="2"/>
  <c r="B67" i="2"/>
  <c r="E67" i="2" s="1"/>
  <c r="C67" i="2" s="1"/>
  <c r="D67" i="2" s="1"/>
  <c r="B68" i="2"/>
  <c r="B69" i="2"/>
  <c r="E69" i="2" s="1"/>
  <c r="C69" i="2" s="1"/>
  <c r="D69" i="2" s="1"/>
  <c r="B70" i="2"/>
  <c r="B71" i="2"/>
  <c r="E71" i="2" s="1"/>
  <c r="C71" i="2" s="1"/>
  <c r="D71" i="2" s="1"/>
  <c r="B72" i="2"/>
  <c r="B73" i="2"/>
  <c r="E73" i="2" s="1"/>
  <c r="C73" i="2" s="1"/>
  <c r="D73" i="2" s="1"/>
  <c r="B74" i="2"/>
  <c r="B75" i="2"/>
  <c r="E75" i="2" s="1"/>
  <c r="C75" i="2" s="1"/>
  <c r="D75" i="2" s="1"/>
  <c r="B76" i="2"/>
  <c r="B77" i="2"/>
  <c r="E77" i="2" s="1"/>
  <c r="C77" i="2" s="1"/>
  <c r="D77" i="2" s="1"/>
  <c r="B78" i="2"/>
  <c r="B79" i="2"/>
  <c r="E79" i="2" s="1"/>
  <c r="C79" i="2" s="1"/>
  <c r="D79" i="2" s="1"/>
  <c r="B80" i="2"/>
  <c r="B81" i="2"/>
  <c r="E81" i="2" s="1"/>
  <c r="C81" i="2" s="1"/>
  <c r="D81" i="2" s="1"/>
  <c r="B82" i="2"/>
  <c r="B83" i="2"/>
  <c r="E83" i="2" s="1"/>
  <c r="C83" i="2" s="1"/>
  <c r="D83" i="2" s="1"/>
  <c r="B84" i="2"/>
  <c r="B85" i="2"/>
  <c r="E85" i="2" s="1"/>
  <c r="C85" i="2" s="1"/>
  <c r="D85" i="2" s="1"/>
  <c r="B86" i="2"/>
  <c r="B87" i="2"/>
  <c r="E87" i="2" s="1"/>
  <c r="C87" i="2" s="1"/>
  <c r="D87" i="2" s="1"/>
  <c r="B88" i="2"/>
  <c r="B89" i="2"/>
  <c r="E89" i="2" s="1"/>
  <c r="C89" i="2" s="1"/>
  <c r="D89" i="2" s="1"/>
  <c r="B90" i="2"/>
  <c r="B91" i="2"/>
  <c r="E91" i="2"/>
  <c r="C91" i="2" s="1"/>
  <c r="D91" i="2" s="1"/>
  <c r="B92" i="2"/>
  <c r="B93" i="2"/>
  <c r="E93" i="2" s="1"/>
  <c r="C93" i="2" s="1"/>
  <c r="D93" i="2" s="1"/>
  <c r="B94" i="2"/>
  <c r="B95" i="2"/>
  <c r="E95" i="2" s="1"/>
  <c r="C95" i="2" s="1"/>
  <c r="D95" i="2" s="1"/>
  <c r="B96" i="2"/>
  <c r="B97" i="2"/>
  <c r="E97" i="2" s="1"/>
  <c r="C97" i="2" s="1"/>
  <c r="D97" i="2" s="1"/>
  <c r="B98" i="2"/>
  <c r="B99" i="2"/>
  <c r="E99" i="2" s="1"/>
  <c r="C99" i="2" s="1"/>
  <c r="D99" i="2" s="1"/>
  <c r="B100" i="2"/>
  <c r="B101" i="2"/>
  <c r="E101" i="2" s="1"/>
  <c r="C101" i="2" s="1"/>
  <c r="D101" i="2" s="1"/>
  <c r="B102" i="2"/>
  <c r="B103" i="2"/>
  <c r="E103" i="2" s="1"/>
  <c r="C103" i="2" s="1"/>
  <c r="D103" i="2" s="1"/>
  <c r="B104" i="2"/>
  <c r="B105" i="2"/>
  <c r="E105" i="2" s="1"/>
  <c r="C105" i="2" s="1"/>
  <c r="D105" i="2" s="1"/>
  <c r="B106" i="2"/>
  <c r="B107" i="2"/>
  <c r="E107" i="2" s="1"/>
  <c r="C107" i="2" s="1"/>
  <c r="D107" i="2" s="1"/>
  <c r="B108" i="2"/>
  <c r="B109" i="2"/>
  <c r="E109" i="2" s="1"/>
  <c r="C109" i="2" s="1"/>
  <c r="D109" i="2" s="1"/>
  <c r="B110" i="2"/>
  <c r="B111" i="2"/>
  <c r="E111" i="2" s="1"/>
  <c r="C111" i="2" s="1"/>
  <c r="D111" i="2" s="1"/>
  <c r="B112" i="2"/>
  <c r="B113" i="2"/>
  <c r="E113" i="2"/>
  <c r="C113" i="2" s="1"/>
  <c r="D113" i="2" s="1"/>
  <c r="B114" i="2"/>
  <c r="B115" i="2"/>
  <c r="E115" i="2" s="1"/>
  <c r="C115" i="2" s="1"/>
  <c r="D115" i="2" s="1"/>
  <c r="B116" i="2"/>
  <c r="B117" i="2"/>
  <c r="E117" i="2" s="1"/>
  <c r="C117" i="2" s="1"/>
  <c r="D117" i="2" s="1"/>
  <c r="B118" i="2"/>
  <c r="B119" i="2"/>
  <c r="E119" i="2" s="1"/>
  <c r="C119" i="2" s="1"/>
  <c r="D119" i="2" s="1"/>
  <c r="B120" i="2"/>
  <c r="B121" i="2"/>
  <c r="E121" i="2" s="1"/>
  <c r="C121" i="2" s="1"/>
  <c r="D121" i="2" s="1"/>
  <c r="B122" i="2"/>
  <c r="B123" i="2"/>
  <c r="E123" i="2" s="1"/>
  <c r="C123" i="2" s="1"/>
  <c r="D123" i="2" s="1"/>
  <c r="B124" i="2"/>
  <c r="B125" i="2"/>
  <c r="E125" i="2" s="1"/>
  <c r="C125" i="2" s="1"/>
  <c r="D125" i="2" s="1"/>
  <c r="B126" i="2"/>
  <c r="B127" i="2"/>
  <c r="E127" i="2" s="1"/>
  <c r="C127" i="2" s="1"/>
  <c r="D127" i="2" s="1"/>
  <c r="B128" i="2"/>
  <c r="B129" i="2"/>
  <c r="E129" i="2" s="1"/>
  <c r="C129" i="2" s="1"/>
  <c r="D129" i="2" s="1"/>
  <c r="B130" i="2"/>
  <c r="B131" i="2"/>
  <c r="E131" i="2" s="1"/>
  <c r="C131" i="2" s="1"/>
  <c r="D131" i="2" s="1"/>
  <c r="B132" i="2"/>
  <c r="B133" i="2"/>
  <c r="E133" i="2" s="1"/>
  <c r="C133" i="2" s="1"/>
  <c r="D133" i="2" s="1"/>
  <c r="B134" i="2"/>
  <c r="B135" i="2"/>
  <c r="E135" i="2"/>
  <c r="C135" i="2" s="1"/>
  <c r="D135" i="2" s="1"/>
  <c r="B136" i="2"/>
  <c r="B137" i="2"/>
  <c r="E137" i="2" s="1"/>
  <c r="C137" i="2" s="1"/>
  <c r="D137" i="2" s="1"/>
  <c r="B138" i="2"/>
  <c r="B139" i="2"/>
  <c r="E139" i="2" s="1"/>
  <c r="C139" i="2" s="1"/>
  <c r="D139" i="2" s="1"/>
  <c r="B140" i="2"/>
  <c r="B141" i="2"/>
  <c r="E141" i="2" s="1"/>
  <c r="C141" i="2" s="1"/>
  <c r="D141" i="2" s="1"/>
  <c r="B142" i="2"/>
  <c r="B143" i="2"/>
  <c r="E143" i="2" s="1"/>
  <c r="C143" i="2" s="1"/>
  <c r="D143" i="2" s="1"/>
  <c r="B144" i="2"/>
  <c r="B145" i="2"/>
  <c r="E145" i="2" s="1"/>
  <c r="C145" i="2" s="1"/>
  <c r="D145" i="2" s="1"/>
  <c r="B146" i="2"/>
  <c r="B147" i="2"/>
  <c r="E147" i="2"/>
  <c r="C147" i="2" s="1"/>
  <c r="D147" i="2" s="1"/>
  <c r="B8" i="2"/>
  <c r="A8" i="2"/>
  <c r="D41" i="2" l="1"/>
  <c r="D367" i="2"/>
  <c r="D206" i="2"/>
  <c r="D190" i="2"/>
  <c r="D314" i="2"/>
  <c r="D298" i="2"/>
  <c r="D282" i="2"/>
  <c r="D266" i="2"/>
  <c r="D250" i="2"/>
  <c r="D234" i="2"/>
  <c r="D218" i="2"/>
  <c r="D173" i="2"/>
  <c r="D153" i="2"/>
  <c r="D208" i="2"/>
  <c r="D177" i="2"/>
  <c r="D161" i="2"/>
  <c r="D312" i="2"/>
  <c r="D296" i="2"/>
  <c r="D198" i="2"/>
  <c r="D322" i="2"/>
  <c r="D306" i="2"/>
  <c r="D290" i="2"/>
  <c r="D274" i="2"/>
  <c r="D258" i="2"/>
  <c r="D242" i="2"/>
  <c r="D226" i="2"/>
  <c r="D155" i="2"/>
  <c r="D151" i="2"/>
  <c r="D202" i="2"/>
  <c r="D310" i="2"/>
  <c r="D294" i="2"/>
  <c r="D278" i="2"/>
  <c r="D262" i="2"/>
  <c r="D246" i="2"/>
  <c r="D230" i="2"/>
  <c r="D370" i="2"/>
  <c r="D365" i="2"/>
  <c r="D359" i="2"/>
  <c r="D363" i="2"/>
  <c r="D361" i="2"/>
  <c r="E357" i="2"/>
  <c r="C357" i="2" s="1"/>
  <c r="D357" i="2" s="1"/>
  <c r="E355" i="2"/>
  <c r="C355" i="2" s="1"/>
  <c r="D355" i="2" s="1"/>
  <c r="E353" i="2"/>
  <c r="C353" i="2" s="1"/>
  <c r="D353" i="2" s="1"/>
  <c r="E351" i="2"/>
  <c r="C351" i="2" s="1"/>
  <c r="D351" i="2" s="1"/>
  <c r="E349" i="2"/>
  <c r="C349" i="2" s="1"/>
  <c r="D349" i="2" s="1"/>
  <c r="E347" i="2"/>
  <c r="C347" i="2" s="1"/>
  <c r="D347" i="2" s="1"/>
  <c r="E345" i="2"/>
  <c r="C345" i="2" s="1"/>
  <c r="D345" i="2" s="1"/>
  <c r="E343" i="2"/>
  <c r="C343" i="2" s="1"/>
  <c r="D343" i="2" s="1"/>
  <c r="E341" i="2"/>
  <c r="C341" i="2" s="1"/>
  <c r="D341" i="2" s="1"/>
  <c r="E339" i="2"/>
  <c r="C339" i="2" s="1"/>
  <c r="D339" i="2" s="1"/>
  <c r="E337" i="2"/>
  <c r="C337" i="2" s="1"/>
  <c r="D337" i="2" s="1"/>
  <c r="E335" i="2"/>
  <c r="C335" i="2" s="1"/>
  <c r="D335" i="2" s="1"/>
  <c r="E333" i="2"/>
  <c r="C333" i="2" s="1"/>
  <c r="D333" i="2" s="1"/>
  <c r="E331" i="2"/>
  <c r="C331" i="2" s="1"/>
  <c r="D331" i="2" s="1"/>
  <c r="E329" i="2"/>
  <c r="C329" i="2" s="1"/>
  <c r="D329" i="2" s="1"/>
  <c r="E327" i="2"/>
  <c r="C327" i="2" s="1"/>
  <c r="D327" i="2" s="1"/>
  <c r="E325" i="2"/>
  <c r="C325" i="2" s="1"/>
  <c r="D325" i="2" s="1"/>
  <c r="E323" i="2"/>
  <c r="C323" i="2" s="1"/>
  <c r="D323" i="2" s="1"/>
  <c r="D308" i="2"/>
  <c r="D292" i="2"/>
  <c r="D260" i="2"/>
  <c r="D318" i="2"/>
  <c r="D302" i="2"/>
  <c r="D286" i="2"/>
  <c r="D270" i="2"/>
  <c r="D254" i="2"/>
  <c r="D238" i="2"/>
  <c r="D222" i="2"/>
  <c r="D280" i="2"/>
  <c r="D264" i="2"/>
  <c r="D248" i="2"/>
  <c r="D232" i="2"/>
  <c r="D216" i="2"/>
  <c r="D244" i="2"/>
  <c r="D276" i="2"/>
  <c r="D316" i="2"/>
  <c r="D300" i="2"/>
  <c r="D284" i="2"/>
  <c r="D268" i="2"/>
  <c r="D252" i="2"/>
  <c r="D236" i="2"/>
  <c r="D220" i="2"/>
  <c r="D228" i="2"/>
  <c r="D214" i="2"/>
  <c r="D320" i="2"/>
  <c r="D304" i="2"/>
  <c r="D288" i="2"/>
  <c r="D272" i="2"/>
  <c r="D256" i="2"/>
  <c r="D240" i="2"/>
  <c r="D224" i="2"/>
  <c r="E321" i="2"/>
  <c r="C321" i="2" s="1"/>
  <c r="D321" i="2" s="1"/>
  <c r="E319" i="2"/>
  <c r="C319" i="2" s="1"/>
  <c r="D319" i="2" s="1"/>
  <c r="E317" i="2"/>
  <c r="C317" i="2" s="1"/>
  <c r="D317" i="2" s="1"/>
  <c r="E315" i="2"/>
  <c r="C315" i="2" s="1"/>
  <c r="D315" i="2" s="1"/>
  <c r="E313" i="2"/>
  <c r="C313" i="2" s="1"/>
  <c r="D313" i="2" s="1"/>
  <c r="E311" i="2"/>
  <c r="C311" i="2" s="1"/>
  <c r="D311" i="2" s="1"/>
  <c r="E309" i="2"/>
  <c r="C309" i="2" s="1"/>
  <c r="D309" i="2" s="1"/>
  <c r="E307" i="2"/>
  <c r="C307" i="2" s="1"/>
  <c r="D307" i="2" s="1"/>
  <c r="E305" i="2"/>
  <c r="C305" i="2" s="1"/>
  <c r="D305" i="2" s="1"/>
  <c r="E303" i="2"/>
  <c r="C303" i="2" s="1"/>
  <c r="D303" i="2" s="1"/>
  <c r="E301" i="2"/>
  <c r="C301" i="2" s="1"/>
  <c r="D301" i="2" s="1"/>
  <c r="E299" i="2"/>
  <c r="C299" i="2" s="1"/>
  <c r="D299" i="2" s="1"/>
  <c r="E297" i="2"/>
  <c r="C297" i="2" s="1"/>
  <c r="D297" i="2" s="1"/>
  <c r="E295" i="2"/>
  <c r="C295" i="2" s="1"/>
  <c r="D295" i="2" s="1"/>
  <c r="E293" i="2"/>
  <c r="C293" i="2" s="1"/>
  <c r="D293" i="2" s="1"/>
  <c r="E291" i="2"/>
  <c r="C291" i="2" s="1"/>
  <c r="D291" i="2" s="1"/>
  <c r="E289" i="2"/>
  <c r="C289" i="2" s="1"/>
  <c r="D289" i="2" s="1"/>
  <c r="E287" i="2"/>
  <c r="C287" i="2" s="1"/>
  <c r="D287" i="2" s="1"/>
  <c r="E285" i="2"/>
  <c r="C285" i="2" s="1"/>
  <c r="D285" i="2" s="1"/>
  <c r="E283" i="2"/>
  <c r="C283" i="2" s="1"/>
  <c r="D283" i="2" s="1"/>
  <c r="E281" i="2"/>
  <c r="C281" i="2" s="1"/>
  <c r="D281" i="2" s="1"/>
  <c r="E279" i="2"/>
  <c r="C279" i="2" s="1"/>
  <c r="D279" i="2" s="1"/>
  <c r="E277" i="2"/>
  <c r="C277" i="2" s="1"/>
  <c r="D277" i="2" s="1"/>
  <c r="E275" i="2"/>
  <c r="C275" i="2" s="1"/>
  <c r="D275" i="2" s="1"/>
  <c r="E273" i="2"/>
  <c r="C273" i="2" s="1"/>
  <c r="D273" i="2" s="1"/>
  <c r="E271" i="2"/>
  <c r="C271" i="2" s="1"/>
  <c r="D271" i="2" s="1"/>
  <c r="E269" i="2"/>
  <c r="C269" i="2" s="1"/>
  <c r="D269" i="2" s="1"/>
  <c r="E267" i="2"/>
  <c r="C267" i="2" s="1"/>
  <c r="D267" i="2" s="1"/>
  <c r="E265" i="2"/>
  <c r="C265" i="2" s="1"/>
  <c r="D265" i="2" s="1"/>
  <c r="E263" i="2"/>
  <c r="C263" i="2" s="1"/>
  <c r="D263" i="2" s="1"/>
  <c r="E261" i="2"/>
  <c r="C261" i="2" s="1"/>
  <c r="D261" i="2" s="1"/>
  <c r="E259" i="2"/>
  <c r="C259" i="2" s="1"/>
  <c r="D259" i="2" s="1"/>
  <c r="E257" i="2"/>
  <c r="C257" i="2" s="1"/>
  <c r="D257" i="2" s="1"/>
  <c r="E255" i="2"/>
  <c r="C255" i="2" s="1"/>
  <c r="D255" i="2" s="1"/>
  <c r="E253" i="2"/>
  <c r="C253" i="2" s="1"/>
  <c r="D253" i="2" s="1"/>
  <c r="E251" i="2"/>
  <c r="C251" i="2" s="1"/>
  <c r="D251" i="2" s="1"/>
  <c r="E249" i="2"/>
  <c r="C249" i="2" s="1"/>
  <c r="D249" i="2" s="1"/>
  <c r="E247" i="2"/>
  <c r="C247" i="2" s="1"/>
  <c r="D247" i="2" s="1"/>
  <c r="E245" i="2"/>
  <c r="C245" i="2" s="1"/>
  <c r="D245" i="2" s="1"/>
  <c r="E243" i="2"/>
  <c r="C243" i="2" s="1"/>
  <c r="D243" i="2" s="1"/>
  <c r="E241" i="2"/>
  <c r="C241" i="2" s="1"/>
  <c r="D241" i="2" s="1"/>
  <c r="E239" i="2"/>
  <c r="C239" i="2" s="1"/>
  <c r="D239" i="2" s="1"/>
  <c r="E237" i="2"/>
  <c r="C237" i="2" s="1"/>
  <c r="D237" i="2" s="1"/>
  <c r="E235" i="2"/>
  <c r="C235" i="2" s="1"/>
  <c r="D235" i="2" s="1"/>
  <c r="E233" i="2"/>
  <c r="C233" i="2" s="1"/>
  <c r="D233" i="2" s="1"/>
  <c r="E231" i="2"/>
  <c r="C231" i="2" s="1"/>
  <c r="D231" i="2" s="1"/>
  <c r="E229" i="2"/>
  <c r="C229" i="2" s="1"/>
  <c r="D229" i="2" s="1"/>
  <c r="E227" i="2"/>
  <c r="C227" i="2" s="1"/>
  <c r="D227" i="2" s="1"/>
  <c r="E225" i="2"/>
  <c r="C225" i="2" s="1"/>
  <c r="D225" i="2" s="1"/>
  <c r="E223" i="2"/>
  <c r="C223" i="2" s="1"/>
  <c r="D223" i="2" s="1"/>
  <c r="E221" i="2"/>
  <c r="C221" i="2" s="1"/>
  <c r="D221" i="2" s="1"/>
  <c r="E219" i="2"/>
  <c r="C219" i="2" s="1"/>
  <c r="D219" i="2" s="1"/>
  <c r="E217" i="2"/>
  <c r="C217" i="2" s="1"/>
  <c r="D217" i="2" s="1"/>
  <c r="E215" i="2"/>
  <c r="C215" i="2" s="1"/>
  <c r="D215" i="2" s="1"/>
  <c r="E213" i="2"/>
  <c r="C213" i="2" s="1"/>
  <c r="D213" i="2" s="1"/>
  <c r="D212" i="2"/>
  <c r="D210" i="2"/>
  <c r="D200" i="2"/>
  <c r="D194" i="2"/>
  <c r="D204" i="2"/>
  <c r="D192" i="2"/>
  <c r="D196" i="2"/>
  <c r="E205" i="2"/>
  <c r="C205" i="2" s="1"/>
  <c r="D205" i="2" s="1"/>
  <c r="E203" i="2"/>
  <c r="C203" i="2" s="1"/>
  <c r="D203" i="2" s="1"/>
  <c r="E201" i="2"/>
  <c r="C201" i="2" s="1"/>
  <c r="D201" i="2" s="1"/>
  <c r="E199" i="2"/>
  <c r="C199" i="2" s="1"/>
  <c r="D199" i="2" s="1"/>
  <c r="E197" i="2"/>
  <c r="C197" i="2" s="1"/>
  <c r="D197" i="2" s="1"/>
  <c r="E195" i="2"/>
  <c r="C195" i="2" s="1"/>
  <c r="D195" i="2" s="1"/>
  <c r="E193" i="2"/>
  <c r="C193" i="2" s="1"/>
  <c r="D193" i="2" s="1"/>
  <c r="E191" i="2"/>
  <c r="C191" i="2" s="1"/>
  <c r="D191" i="2" s="1"/>
  <c r="E189" i="2"/>
  <c r="C189" i="2" s="1"/>
  <c r="D189" i="2" s="1"/>
  <c r="D165" i="2"/>
  <c r="D169" i="2"/>
  <c r="D179" i="2"/>
  <c r="D163" i="2"/>
  <c r="D159" i="2"/>
  <c r="D185" i="2"/>
  <c r="D157" i="2"/>
  <c r="D187" i="2"/>
  <c r="D171" i="2"/>
  <c r="D181" i="2"/>
  <c r="D175" i="2"/>
  <c r="D183" i="2"/>
  <c r="D167" i="2"/>
  <c r="E188" i="2"/>
  <c r="C188" i="2" s="1"/>
  <c r="D188" i="2" s="1"/>
  <c r="E186" i="2"/>
  <c r="C186" i="2" s="1"/>
  <c r="D186" i="2" s="1"/>
  <c r="E184" i="2"/>
  <c r="C184" i="2" s="1"/>
  <c r="D184" i="2" s="1"/>
  <c r="E182" i="2"/>
  <c r="C182" i="2" s="1"/>
  <c r="D182" i="2" s="1"/>
  <c r="E180" i="2"/>
  <c r="C180" i="2" s="1"/>
  <c r="D180" i="2" s="1"/>
  <c r="E178" i="2"/>
  <c r="C178" i="2" s="1"/>
  <c r="D178" i="2" s="1"/>
  <c r="E176" i="2"/>
  <c r="C176" i="2" s="1"/>
  <c r="D176" i="2" s="1"/>
  <c r="E174" i="2"/>
  <c r="C174" i="2" s="1"/>
  <c r="D174" i="2" s="1"/>
  <c r="E172" i="2"/>
  <c r="C172" i="2" s="1"/>
  <c r="D172" i="2" s="1"/>
  <c r="E170" i="2"/>
  <c r="C170" i="2" s="1"/>
  <c r="D170" i="2" s="1"/>
  <c r="E168" i="2"/>
  <c r="C168" i="2" s="1"/>
  <c r="D168" i="2" s="1"/>
  <c r="E166" i="2"/>
  <c r="C166" i="2" s="1"/>
  <c r="D166" i="2" s="1"/>
  <c r="E164" i="2"/>
  <c r="C164" i="2" s="1"/>
  <c r="D164" i="2" s="1"/>
  <c r="E162" i="2"/>
  <c r="C162" i="2" s="1"/>
  <c r="D162" i="2" s="1"/>
  <c r="E160" i="2"/>
  <c r="C160" i="2" s="1"/>
  <c r="D160" i="2" s="1"/>
  <c r="E158" i="2"/>
  <c r="C158" i="2" s="1"/>
  <c r="D158" i="2" s="1"/>
  <c r="E156" i="2"/>
  <c r="C156" i="2" s="1"/>
  <c r="D156" i="2" s="1"/>
  <c r="E154" i="2"/>
  <c r="C154" i="2" s="1"/>
  <c r="D154" i="2" s="1"/>
  <c r="E152" i="2"/>
  <c r="C152" i="2" s="1"/>
  <c r="D152" i="2" s="1"/>
  <c r="E150" i="2"/>
  <c r="C150" i="2" s="1"/>
  <c r="D150" i="2" s="1"/>
  <c r="E146" i="2"/>
  <c r="C146" i="2" s="1"/>
  <c r="D146" i="2" s="1"/>
  <c r="E144" i="2"/>
  <c r="C144" i="2" s="1"/>
  <c r="D144" i="2" s="1"/>
  <c r="E142" i="2"/>
  <c r="C142" i="2" s="1"/>
  <c r="D142" i="2" s="1"/>
  <c r="E140" i="2"/>
  <c r="C140" i="2" s="1"/>
  <c r="D140" i="2" s="1"/>
  <c r="E138" i="2"/>
  <c r="C138" i="2" s="1"/>
  <c r="D138" i="2" s="1"/>
  <c r="E136" i="2"/>
  <c r="C136" i="2" s="1"/>
  <c r="D136" i="2" s="1"/>
  <c r="E134" i="2"/>
  <c r="C134" i="2" s="1"/>
  <c r="D134" i="2" s="1"/>
  <c r="E132" i="2"/>
  <c r="C132" i="2" s="1"/>
  <c r="D132" i="2" s="1"/>
  <c r="E130" i="2"/>
  <c r="C130" i="2" s="1"/>
  <c r="D130" i="2" s="1"/>
  <c r="E128" i="2"/>
  <c r="C128" i="2" s="1"/>
  <c r="D128" i="2" s="1"/>
  <c r="E126" i="2"/>
  <c r="C126" i="2" s="1"/>
  <c r="D126" i="2" s="1"/>
  <c r="E124" i="2"/>
  <c r="C124" i="2" s="1"/>
  <c r="D124" i="2" s="1"/>
  <c r="E122" i="2"/>
  <c r="C122" i="2" s="1"/>
  <c r="D122" i="2" s="1"/>
  <c r="E120" i="2"/>
  <c r="C120" i="2" s="1"/>
  <c r="D120" i="2" s="1"/>
  <c r="E118" i="2"/>
  <c r="C118" i="2" s="1"/>
  <c r="D118" i="2" s="1"/>
  <c r="E116" i="2"/>
  <c r="C116" i="2" s="1"/>
  <c r="D116" i="2" s="1"/>
  <c r="E114" i="2"/>
  <c r="C114" i="2" s="1"/>
  <c r="D114" i="2" s="1"/>
  <c r="E112" i="2"/>
  <c r="C112" i="2" s="1"/>
  <c r="D112" i="2" s="1"/>
  <c r="E110" i="2"/>
  <c r="C110" i="2" s="1"/>
  <c r="D110" i="2" s="1"/>
  <c r="E108" i="2"/>
  <c r="C108" i="2" s="1"/>
  <c r="D108" i="2" s="1"/>
  <c r="E106" i="2"/>
  <c r="C106" i="2" s="1"/>
  <c r="D106" i="2" s="1"/>
  <c r="E104" i="2"/>
  <c r="C104" i="2" s="1"/>
  <c r="D104" i="2" s="1"/>
  <c r="E102" i="2"/>
  <c r="C102" i="2" s="1"/>
  <c r="D102" i="2" s="1"/>
  <c r="E100" i="2"/>
  <c r="C100" i="2" s="1"/>
  <c r="D100" i="2" s="1"/>
  <c r="E98" i="2"/>
  <c r="C98" i="2" s="1"/>
  <c r="D98" i="2" s="1"/>
  <c r="E96" i="2"/>
  <c r="C96" i="2" s="1"/>
  <c r="D96" i="2" s="1"/>
  <c r="E94" i="2"/>
  <c r="C94" i="2" s="1"/>
  <c r="D94" i="2" s="1"/>
  <c r="E92" i="2"/>
  <c r="C92" i="2" s="1"/>
  <c r="D92" i="2" s="1"/>
  <c r="E90" i="2"/>
  <c r="C90" i="2" s="1"/>
  <c r="D90" i="2" s="1"/>
  <c r="E88" i="2"/>
  <c r="C88" i="2" s="1"/>
  <c r="D88" i="2" s="1"/>
  <c r="E86" i="2"/>
  <c r="C86" i="2" s="1"/>
  <c r="D86" i="2" s="1"/>
  <c r="E84" i="2"/>
  <c r="C84" i="2" s="1"/>
  <c r="D84" i="2" s="1"/>
  <c r="E82" i="2"/>
  <c r="C82" i="2" s="1"/>
  <c r="D82" i="2" s="1"/>
  <c r="E80" i="2"/>
  <c r="C80" i="2" s="1"/>
  <c r="D80" i="2" s="1"/>
  <c r="E78" i="2"/>
  <c r="C78" i="2" s="1"/>
  <c r="D78" i="2" s="1"/>
  <c r="E76" i="2"/>
  <c r="C76" i="2" s="1"/>
  <c r="D76" i="2" s="1"/>
  <c r="E74" i="2"/>
  <c r="C74" i="2" s="1"/>
  <c r="D74" i="2" s="1"/>
  <c r="E72" i="2"/>
  <c r="C72" i="2" s="1"/>
  <c r="D72" i="2" s="1"/>
  <c r="E70" i="2"/>
  <c r="C70" i="2" s="1"/>
  <c r="D70" i="2" s="1"/>
  <c r="E68" i="2"/>
  <c r="C68" i="2" s="1"/>
  <c r="D68" i="2" s="1"/>
  <c r="E66" i="2"/>
  <c r="C66" i="2" s="1"/>
  <c r="D66" i="2" s="1"/>
  <c r="E64" i="2"/>
  <c r="C64" i="2" s="1"/>
  <c r="D64" i="2" s="1"/>
  <c r="E62" i="2"/>
  <c r="C62" i="2" s="1"/>
  <c r="D62" i="2" s="1"/>
  <c r="E60" i="2"/>
  <c r="C60" i="2" s="1"/>
  <c r="D60" i="2" s="1"/>
  <c r="E58" i="2"/>
  <c r="C58" i="2" s="1"/>
  <c r="D58" i="2" s="1"/>
  <c r="E56" i="2"/>
  <c r="C56" i="2" s="1"/>
  <c r="D56" i="2" s="1"/>
  <c r="E54" i="2"/>
  <c r="C54" i="2" s="1"/>
  <c r="D54" i="2" s="1"/>
  <c r="E52" i="2"/>
  <c r="C52" i="2" s="1"/>
  <c r="D52" i="2" s="1"/>
  <c r="E50" i="2"/>
  <c r="C50" i="2" s="1"/>
  <c r="D50" i="2" s="1"/>
  <c r="E48" i="2"/>
  <c r="C48" i="2" s="1"/>
  <c r="D48" i="2" s="1"/>
  <c r="E46" i="2"/>
  <c r="C46" i="2" s="1"/>
  <c r="D46" i="2" s="1"/>
  <c r="E44" i="2"/>
  <c r="C44" i="2" s="1"/>
  <c r="D44" i="2" s="1"/>
  <c r="E42" i="2"/>
  <c r="C42" i="2" s="1"/>
  <c r="D42" i="2" s="1"/>
  <c r="E40" i="2"/>
  <c r="C40" i="2" s="1"/>
  <c r="D40" i="2" s="1"/>
  <c r="E38" i="2"/>
  <c r="C38" i="2" s="1"/>
  <c r="D38" i="2" s="1"/>
  <c r="E36" i="2"/>
  <c r="C36" i="2" s="1"/>
  <c r="D36" i="2" s="1"/>
  <c r="E34" i="2"/>
  <c r="C34" i="2" s="1"/>
  <c r="D34" i="2" s="1"/>
  <c r="E32" i="2"/>
  <c r="C32" i="2" s="1"/>
  <c r="D32" i="2" s="1"/>
  <c r="E30" i="2"/>
  <c r="C30" i="2" s="1"/>
  <c r="D30" i="2" s="1"/>
  <c r="E28" i="2"/>
  <c r="C28" i="2" s="1"/>
  <c r="D28" i="2" s="1"/>
  <c r="E26" i="2"/>
  <c r="C26" i="2" s="1"/>
  <c r="D26" i="2" s="1"/>
  <c r="E24" i="2"/>
  <c r="C24" i="2" s="1"/>
  <c r="D24" i="2" s="1"/>
  <c r="E22" i="2"/>
  <c r="C22" i="2" s="1"/>
  <c r="D22" i="2" s="1"/>
  <c r="E20" i="2"/>
  <c r="C20" i="2" s="1"/>
  <c r="D20" i="2" s="1"/>
  <c r="E18" i="2"/>
  <c r="C18" i="2" s="1"/>
  <c r="D18" i="2" s="1"/>
  <c r="E16" i="2"/>
  <c r="C16" i="2" s="1"/>
  <c r="D16" i="2" s="1"/>
  <c r="E14" i="2"/>
  <c r="C14" i="2" s="1"/>
  <c r="D14" i="2" s="1"/>
  <c r="E12" i="2"/>
  <c r="C12" i="2" s="1"/>
  <c r="D12" i="2" s="1"/>
  <c r="B11" i="2"/>
  <c r="C8" i="2" s="1"/>
  <c r="D8" i="2" s="1"/>
  <c r="D11" i="2" l="1"/>
</calcChain>
</file>

<file path=xl/sharedStrings.xml><?xml version="1.0" encoding="utf-8"?>
<sst xmlns="http://schemas.openxmlformats.org/spreadsheetml/2006/main" count="15" uniqueCount="15">
  <si>
    <t>Valor Financiado</t>
  </si>
  <si>
    <t>Juros (A/A)</t>
  </si>
  <si>
    <t>Prazo (Anos)</t>
  </si>
  <si>
    <t>Prestações (Mensal)</t>
  </si>
  <si>
    <t>Juros (A/M)</t>
  </si>
  <si>
    <t>Juros Acumulados</t>
  </si>
  <si>
    <t>N° Prestação</t>
  </si>
  <si>
    <t>Amortização</t>
  </si>
  <si>
    <t>Juros</t>
  </si>
  <si>
    <t>Parcela</t>
  </si>
  <si>
    <t>Saldo Devedor</t>
  </si>
  <si>
    <t>CALCULADOR DE FINANCIAMENTO - IGTI</t>
  </si>
  <si>
    <t>Valor Total Pago</t>
  </si>
  <si>
    <t>Valor do Imóvel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</si>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</sst>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2" borderId="0" xfId="0" applyFill="1"/>
    <xf numFmtId="0" fontId="0" fillId="3" borderId="0" xfId="0" applyFill="1"/>
    <xf numFmtId="44" fontId="0" fillId="0" borderId="0" xfId="0" applyNumberFormat="1"/>
    <xf numFmtId="44" fontId="0" fillId="3" borderId="0" xfId="1" applyFont="1" applyFill="1"/>
    <xf numFmtId="44" fontId="0" fillId="3" borderId="0" xfId="0" applyNumberFormat="1" applyFill="1"/>
    <xf numFmtId="44" fontId="0" fillId="5" borderId="0" xfId="0" applyNumberFormat="1" applyFill="1"/>
    <xf numFmtId="0" fontId="0" fillId="5" borderId="0" xfId="0" applyFill="1"/>
    <xf numFmtId="44" fontId="0" fillId="5" borderId="0" xfId="1" applyFont="1" applyFill="1"/>
    <xf numFmtId="0" fontId="2" fillId="4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0884-EFFD-4FE6-A1FC-3493116ED5E5}">
  <dimension ref="A1:E371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16.85546875" customWidth="1"/>
    <col min="3" max="3" width="18.42578125" customWidth="1"/>
    <col min="4" max="4" width="17" customWidth="1"/>
    <col min="5" max="5" width="18.28515625" customWidth="1"/>
  </cols>
  <sheetData>
    <row r="1" spans="1:5" x14ac:dyDescent="0.25">
      <c r="A1" s="10" t="s">
        <v>11</v>
      </c>
      <c r="B1" s="10"/>
      <c r="C1" s="10"/>
      <c r="D1" s="10"/>
      <c r="E1" s="10"/>
    </row>
    <row r="2" spans="1:5" x14ac:dyDescent="0.25">
      <c r="A2" s="2" t="s">
        <v>0</v>
      </c>
      <c r="B2" s="5">
        <v>204000</v>
      </c>
      <c r="C2" s="2" t="s">
        <v>13</v>
      </c>
      <c r="D2" s="9">
        <v>255000</v>
      </c>
    </row>
    <row r="3" spans="1:5" x14ac:dyDescent="0.25">
      <c r="A3" s="2" t="s">
        <v>2</v>
      </c>
      <c r="B3" s="3">
        <v>30</v>
      </c>
      <c r="C3" s="2" t="s">
        <v>14</v>
      </c>
      <c r="D3" s="7">
        <f>D2-VALORFIN</f>
        <v>51000</v>
      </c>
    </row>
    <row r="4" spans="1:5" x14ac:dyDescent="0.25">
      <c r="A4" s="2" t="s">
        <v>1</v>
      </c>
      <c r="B4" s="3">
        <v>6.7000000000000004E-2</v>
      </c>
    </row>
    <row r="7" spans="1:5" x14ac:dyDescent="0.25">
      <c r="A7" s="2" t="s">
        <v>3</v>
      </c>
      <c r="B7" s="2" t="s">
        <v>4</v>
      </c>
      <c r="C7" s="2" t="s">
        <v>5</v>
      </c>
      <c r="D7" s="2" t="s">
        <v>12</v>
      </c>
    </row>
    <row r="8" spans="1:5" x14ac:dyDescent="0.25">
      <c r="A8" s="3">
        <f>B3*12</f>
        <v>360</v>
      </c>
      <c r="B8" s="3">
        <f>(B4+1)^(1/12) -1</f>
        <v>5.4188769814262905E-3</v>
      </c>
      <c r="C8" s="6">
        <f>SUM(C11:C370)</f>
        <v>199533.88821007893</v>
      </c>
      <c r="D8" s="7">
        <f>VALORFIN+C8+D3</f>
        <v>454533.88821007893</v>
      </c>
    </row>
    <row r="10" spans="1:5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5" x14ac:dyDescent="0.25">
      <c r="A11" s="8">
        <v>1</v>
      </c>
      <c r="B11" s="1">
        <f t="shared" ref="B11:B74" si="0">VALORFIN/PRAZO</f>
        <v>566.66666666666663</v>
      </c>
      <c r="C11" s="7">
        <f>E11*JUROSMES</f>
        <v>1105.4509042109632</v>
      </c>
      <c r="D11" s="4">
        <f>B11+C11</f>
        <v>1672.11757087763</v>
      </c>
      <c r="E11" s="9">
        <f>VALORFIN-((A11-1)*B11)</f>
        <v>204000</v>
      </c>
    </row>
    <row r="12" spans="1:5" x14ac:dyDescent="0.25">
      <c r="A12" s="8">
        <v>2</v>
      </c>
      <c r="B12" s="1">
        <f t="shared" si="0"/>
        <v>566.66666666666663</v>
      </c>
      <c r="C12" s="7">
        <f t="shared" ref="C11:C74" si="1">E12*JUROSMES</f>
        <v>1102.3802072548217</v>
      </c>
      <c r="D12" s="4">
        <f t="shared" ref="D12:D75" si="2">B12+C12</f>
        <v>1669.0468739214884</v>
      </c>
      <c r="E12" s="9">
        <f t="shared" ref="E11:E74" si="3">VALORFIN-((A12-1)*B12)</f>
        <v>203433.33333333334</v>
      </c>
    </row>
    <row r="13" spans="1:5" x14ac:dyDescent="0.25">
      <c r="A13" s="8">
        <v>3</v>
      </c>
      <c r="B13" s="1">
        <f t="shared" si="0"/>
        <v>566.66666666666663</v>
      </c>
      <c r="C13" s="7">
        <f t="shared" si="1"/>
        <v>1099.3095102986802</v>
      </c>
      <c r="D13" s="4">
        <f t="shared" si="2"/>
        <v>1665.9761769653469</v>
      </c>
      <c r="E13" s="9">
        <f t="shared" si="3"/>
        <v>202866.66666666666</v>
      </c>
    </row>
    <row r="14" spans="1:5" x14ac:dyDescent="0.25">
      <c r="A14" s="8">
        <v>4</v>
      </c>
      <c r="B14" s="1">
        <f t="shared" si="0"/>
        <v>566.66666666666663</v>
      </c>
      <c r="C14" s="7">
        <f t="shared" si="1"/>
        <v>1096.2388133425386</v>
      </c>
      <c r="D14" s="4">
        <f t="shared" si="2"/>
        <v>1662.9054800092053</v>
      </c>
      <c r="E14" s="9">
        <f t="shared" si="3"/>
        <v>202300</v>
      </c>
    </row>
    <row r="15" spans="1:5" x14ac:dyDescent="0.25">
      <c r="A15" s="8">
        <v>5</v>
      </c>
      <c r="B15" s="1">
        <f t="shared" si="0"/>
        <v>566.66666666666663</v>
      </c>
      <c r="C15" s="7">
        <f t="shared" si="1"/>
        <v>1093.1681163863971</v>
      </c>
      <c r="D15" s="4">
        <f t="shared" si="2"/>
        <v>1659.8347830530638</v>
      </c>
      <c r="E15" s="9">
        <f t="shared" si="3"/>
        <v>201733.33333333334</v>
      </c>
    </row>
    <row r="16" spans="1:5" x14ac:dyDescent="0.25">
      <c r="A16" s="8">
        <v>6</v>
      </c>
      <c r="B16" s="1">
        <f t="shared" si="0"/>
        <v>566.66666666666663</v>
      </c>
      <c r="C16" s="7">
        <f t="shared" si="1"/>
        <v>1090.0974194302553</v>
      </c>
      <c r="D16" s="4">
        <f t="shared" si="2"/>
        <v>1656.7640860969218</v>
      </c>
      <c r="E16" s="9">
        <f t="shared" si="3"/>
        <v>201166.66666666666</v>
      </c>
    </row>
    <row r="17" spans="1:5" x14ac:dyDescent="0.25">
      <c r="A17" s="8">
        <v>7</v>
      </c>
      <c r="B17" s="1">
        <f t="shared" si="0"/>
        <v>566.66666666666663</v>
      </c>
      <c r="C17" s="7">
        <f t="shared" si="1"/>
        <v>1087.026722474114</v>
      </c>
      <c r="D17" s="4">
        <f t="shared" si="2"/>
        <v>1653.6933891407807</v>
      </c>
      <c r="E17" s="9">
        <f t="shared" si="3"/>
        <v>200600</v>
      </c>
    </row>
    <row r="18" spans="1:5" x14ac:dyDescent="0.25">
      <c r="A18" s="8">
        <v>8</v>
      </c>
      <c r="B18" s="1">
        <f t="shared" si="0"/>
        <v>566.66666666666663</v>
      </c>
      <c r="C18" s="7">
        <f t="shared" si="1"/>
        <v>1083.9560255179724</v>
      </c>
      <c r="D18" s="4">
        <f t="shared" si="2"/>
        <v>1650.6226921846392</v>
      </c>
      <c r="E18" s="9">
        <f t="shared" si="3"/>
        <v>200033.33333333334</v>
      </c>
    </row>
    <row r="19" spans="1:5" x14ac:dyDescent="0.25">
      <c r="A19" s="8">
        <v>9</v>
      </c>
      <c r="B19" s="1">
        <f t="shared" si="0"/>
        <v>566.66666666666663</v>
      </c>
      <c r="C19" s="7">
        <f t="shared" si="1"/>
        <v>1080.8853285618306</v>
      </c>
      <c r="D19" s="4">
        <f t="shared" si="2"/>
        <v>1647.5519952284972</v>
      </c>
      <c r="E19" s="9">
        <f t="shared" si="3"/>
        <v>199466.66666666666</v>
      </c>
    </row>
    <row r="20" spans="1:5" x14ac:dyDescent="0.25">
      <c r="A20" s="8">
        <v>10</v>
      </c>
      <c r="B20" s="1">
        <f t="shared" si="0"/>
        <v>566.66666666666663</v>
      </c>
      <c r="C20" s="7">
        <f t="shared" si="1"/>
        <v>1077.8146316056891</v>
      </c>
      <c r="D20" s="4">
        <f t="shared" si="2"/>
        <v>1644.4812982723556</v>
      </c>
      <c r="E20" s="9">
        <f t="shared" si="3"/>
        <v>198900</v>
      </c>
    </row>
    <row r="21" spans="1:5" x14ac:dyDescent="0.25">
      <c r="A21" s="8">
        <v>11</v>
      </c>
      <c r="B21" s="1">
        <f t="shared" si="0"/>
        <v>566.66666666666663</v>
      </c>
      <c r="C21" s="7">
        <f t="shared" si="1"/>
        <v>1074.7439346495476</v>
      </c>
      <c r="D21" s="4">
        <f t="shared" si="2"/>
        <v>1641.4106013162141</v>
      </c>
      <c r="E21" s="9">
        <f t="shared" si="3"/>
        <v>198333.33333333334</v>
      </c>
    </row>
    <row r="22" spans="1:5" x14ac:dyDescent="0.25">
      <c r="A22" s="8">
        <v>12</v>
      </c>
      <c r="B22" s="1">
        <f t="shared" si="0"/>
        <v>566.66666666666663</v>
      </c>
      <c r="C22" s="7">
        <f t="shared" si="1"/>
        <v>1071.673237693406</v>
      </c>
      <c r="D22" s="4">
        <f t="shared" si="2"/>
        <v>1638.3399043600725</v>
      </c>
      <c r="E22" s="9">
        <f t="shared" si="3"/>
        <v>197766.66666666666</v>
      </c>
    </row>
    <row r="23" spans="1:5" x14ac:dyDescent="0.25">
      <c r="A23" s="8">
        <v>13</v>
      </c>
      <c r="B23" s="1">
        <f t="shared" si="0"/>
        <v>566.66666666666663</v>
      </c>
      <c r="C23" s="7">
        <f t="shared" si="1"/>
        <v>1068.6025407372645</v>
      </c>
      <c r="D23" s="4">
        <f t="shared" si="2"/>
        <v>1635.269207403931</v>
      </c>
      <c r="E23" s="9">
        <f t="shared" si="3"/>
        <v>197200</v>
      </c>
    </row>
    <row r="24" spans="1:5" x14ac:dyDescent="0.25">
      <c r="A24" s="8">
        <v>14</v>
      </c>
      <c r="B24" s="1">
        <f t="shared" si="0"/>
        <v>566.66666666666663</v>
      </c>
      <c r="C24" s="7">
        <f t="shared" si="1"/>
        <v>1065.5318437811229</v>
      </c>
      <c r="D24" s="4">
        <f t="shared" si="2"/>
        <v>1632.1985104477894</v>
      </c>
      <c r="E24" s="9">
        <f t="shared" si="3"/>
        <v>196633.33333333334</v>
      </c>
    </row>
    <row r="25" spans="1:5" x14ac:dyDescent="0.25">
      <c r="A25" s="8">
        <v>15</v>
      </c>
      <c r="B25" s="1">
        <f t="shared" si="0"/>
        <v>566.66666666666663</v>
      </c>
      <c r="C25" s="7">
        <f t="shared" si="1"/>
        <v>1062.4611468249814</v>
      </c>
      <c r="D25" s="4">
        <f t="shared" si="2"/>
        <v>1629.1278134916479</v>
      </c>
      <c r="E25" s="9">
        <f t="shared" si="3"/>
        <v>196066.66666666666</v>
      </c>
    </row>
    <row r="26" spans="1:5" x14ac:dyDescent="0.25">
      <c r="A26" s="8">
        <v>16</v>
      </c>
      <c r="B26" s="1">
        <f t="shared" si="0"/>
        <v>566.66666666666663</v>
      </c>
      <c r="C26" s="7">
        <f t="shared" si="1"/>
        <v>1059.3904498688398</v>
      </c>
      <c r="D26" s="4">
        <f t="shared" si="2"/>
        <v>1626.0571165355063</v>
      </c>
      <c r="E26" s="9">
        <f t="shared" si="3"/>
        <v>195500</v>
      </c>
    </row>
    <row r="27" spans="1:5" x14ac:dyDescent="0.25">
      <c r="A27" s="8">
        <v>17</v>
      </c>
      <c r="B27" s="1">
        <f t="shared" si="0"/>
        <v>566.66666666666663</v>
      </c>
      <c r="C27" s="7">
        <f t="shared" si="1"/>
        <v>1056.3197529126983</v>
      </c>
      <c r="D27" s="4">
        <f t="shared" si="2"/>
        <v>1622.9864195793648</v>
      </c>
      <c r="E27" s="9">
        <f t="shared" si="3"/>
        <v>194933.33333333334</v>
      </c>
    </row>
    <row r="28" spans="1:5" x14ac:dyDescent="0.25">
      <c r="A28" s="8">
        <v>18</v>
      </c>
      <c r="B28" s="1">
        <f t="shared" si="0"/>
        <v>566.66666666666663</v>
      </c>
      <c r="C28" s="7">
        <f t="shared" si="1"/>
        <v>1053.2490559565565</v>
      </c>
      <c r="D28" s="4">
        <f t="shared" si="2"/>
        <v>1619.9157226232232</v>
      </c>
      <c r="E28" s="9">
        <f t="shared" si="3"/>
        <v>194366.66666666666</v>
      </c>
    </row>
    <row r="29" spans="1:5" x14ac:dyDescent="0.25">
      <c r="A29" s="8">
        <v>19</v>
      </c>
      <c r="B29" s="1">
        <f t="shared" si="0"/>
        <v>566.66666666666663</v>
      </c>
      <c r="C29" s="7">
        <f t="shared" si="1"/>
        <v>1050.1783590004152</v>
      </c>
      <c r="D29" s="4">
        <f t="shared" si="2"/>
        <v>1616.8450256670817</v>
      </c>
      <c r="E29" s="9">
        <f t="shared" si="3"/>
        <v>193800</v>
      </c>
    </row>
    <row r="30" spans="1:5" x14ac:dyDescent="0.25">
      <c r="A30" s="8">
        <v>20</v>
      </c>
      <c r="B30" s="1">
        <f t="shared" si="0"/>
        <v>566.66666666666663</v>
      </c>
      <c r="C30" s="7">
        <f t="shared" si="1"/>
        <v>1047.1076620442736</v>
      </c>
      <c r="D30" s="4">
        <f t="shared" si="2"/>
        <v>1613.7743287109402</v>
      </c>
      <c r="E30" s="9">
        <f t="shared" si="3"/>
        <v>193233.33333333334</v>
      </c>
    </row>
    <row r="31" spans="1:5" x14ac:dyDescent="0.25">
      <c r="A31" s="8">
        <v>21</v>
      </c>
      <c r="B31" s="1">
        <f t="shared" si="0"/>
        <v>566.66666666666663</v>
      </c>
      <c r="C31" s="7">
        <f t="shared" si="1"/>
        <v>1044.0369650881319</v>
      </c>
      <c r="D31" s="4">
        <f t="shared" si="2"/>
        <v>1610.7036317547986</v>
      </c>
      <c r="E31" s="9">
        <f t="shared" si="3"/>
        <v>192666.66666666666</v>
      </c>
    </row>
    <row r="32" spans="1:5" x14ac:dyDescent="0.25">
      <c r="A32" s="8">
        <v>22</v>
      </c>
      <c r="B32" s="1">
        <f t="shared" si="0"/>
        <v>566.66666666666663</v>
      </c>
      <c r="C32" s="7">
        <f t="shared" si="1"/>
        <v>1040.9662681319903</v>
      </c>
      <c r="D32" s="4">
        <f t="shared" si="2"/>
        <v>1607.6329347986571</v>
      </c>
      <c r="E32" s="9">
        <f t="shared" si="3"/>
        <v>192100</v>
      </c>
    </row>
    <row r="33" spans="1:5" x14ac:dyDescent="0.25">
      <c r="A33" s="8">
        <v>23</v>
      </c>
      <c r="B33" s="1">
        <f t="shared" si="0"/>
        <v>566.66666666666663</v>
      </c>
      <c r="C33" s="7">
        <f t="shared" si="1"/>
        <v>1037.895571175849</v>
      </c>
      <c r="D33" s="4">
        <f t="shared" si="2"/>
        <v>1604.5622378425155</v>
      </c>
      <c r="E33" s="9">
        <f t="shared" si="3"/>
        <v>191533.33333333334</v>
      </c>
    </row>
    <row r="34" spans="1:5" x14ac:dyDescent="0.25">
      <c r="A34" s="8">
        <v>24</v>
      </c>
      <c r="B34" s="1">
        <f t="shared" si="0"/>
        <v>566.66666666666663</v>
      </c>
      <c r="C34" s="7">
        <f t="shared" si="1"/>
        <v>1034.8248742197072</v>
      </c>
      <c r="D34" s="4">
        <f t="shared" si="2"/>
        <v>1601.491540886374</v>
      </c>
      <c r="E34" s="9">
        <f t="shared" si="3"/>
        <v>190966.66666666666</v>
      </c>
    </row>
    <row r="35" spans="1:5" x14ac:dyDescent="0.25">
      <c r="A35" s="8">
        <v>25</v>
      </c>
      <c r="B35" s="1">
        <f t="shared" si="0"/>
        <v>566.66666666666663</v>
      </c>
      <c r="C35" s="7">
        <f t="shared" si="1"/>
        <v>1031.7541772635657</v>
      </c>
      <c r="D35" s="4">
        <f t="shared" si="2"/>
        <v>1598.4208439302324</v>
      </c>
      <c r="E35" s="9">
        <f t="shared" si="3"/>
        <v>190400</v>
      </c>
    </row>
    <row r="36" spans="1:5" x14ac:dyDescent="0.25">
      <c r="A36" s="8">
        <v>26</v>
      </c>
      <c r="B36" s="1">
        <f t="shared" si="0"/>
        <v>566.66666666666663</v>
      </c>
      <c r="C36" s="7">
        <f t="shared" si="1"/>
        <v>1028.6834803074241</v>
      </c>
      <c r="D36" s="4">
        <f t="shared" si="2"/>
        <v>1595.3501469740909</v>
      </c>
      <c r="E36" s="9">
        <f t="shared" si="3"/>
        <v>189833.33333333334</v>
      </c>
    </row>
    <row r="37" spans="1:5" x14ac:dyDescent="0.25">
      <c r="A37" s="8">
        <v>27</v>
      </c>
      <c r="B37" s="1">
        <f t="shared" si="0"/>
        <v>566.66666666666663</v>
      </c>
      <c r="C37" s="7">
        <f t="shared" si="1"/>
        <v>1025.6127833512826</v>
      </c>
      <c r="D37" s="4">
        <f t="shared" si="2"/>
        <v>1592.2794500179493</v>
      </c>
      <c r="E37" s="9">
        <f t="shared" si="3"/>
        <v>189266.66666666666</v>
      </c>
    </row>
    <row r="38" spans="1:5" x14ac:dyDescent="0.25">
      <c r="A38" s="8">
        <v>28</v>
      </c>
      <c r="B38" s="1">
        <f t="shared" si="0"/>
        <v>566.66666666666663</v>
      </c>
      <c r="C38" s="7">
        <f t="shared" si="1"/>
        <v>1022.542086395141</v>
      </c>
      <c r="D38" s="4">
        <f t="shared" si="2"/>
        <v>1589.2087530618078</v>
      </c>
      <c r="E38" s="9">
        <f t="shared" si="3"/>
        <v>188700</v>
      </c>
    </row>
    <row r="39" spans="1:5" x14ac:dyDescent="0.25">
      <c r="A39" s="8">
        <v>29</v>
      </c>
      <c r="B39" s="1">
        <f t="shared" si="0"/>
        <v>566.66666666666663</v>
      </c>
      <c r="C39" s="7">
        <f t="shared" si="1"/>
        <v>1019.4713894389995</v>
      </c>
      <c r="D39" s="4">
        <f t="shared" si="2"/>
        <v>1586.1380561056662</v>
      </c>
      <c r="E39" s="9">
        <f t="shared" si="3"/>
        <v>188133.33333333334</v>
      </c>
    </row>
    <row r="40" spans="1:5" x14ac:dyDescent="0.25">
      <c r="A40" s="8">
        <v>30</v>
      </c>
      <c r="B40" s="1">
        <f t="shared" si="0"/>
        <v>566.66666666666663</v>
      </c>
      <c r="C40" s="7">
        <f t="shared" si="1"/>
        <v>1016.4006924828578</v>
      </c>
      <c r="D40" s="4">
        <f t="shared" si="2"/>
        <v>1583.0673591495245</v>
      </c>
      <c r="E40" s="9">
        <f t="shared" si="3"/>
        <v>187566.66666666666</v>
      </c>
    </row>
    <row r="41" spans="1:5" x14ac:dyDescent="0.25">
      <c r="A41" s="8">
        <v>31</v>
      </c>
      <c r="B41" s="1">
        <f t="shared" si="0"/>
        <v>566.66666666666663</v>
      </c>
      <c r="C41" s="7">
        <f t="shared" si="1"/>
        <v>1013.3299955267163</v>
      </c>
      <c r="D41" s="4">
        <f t="shared" si="2"/>
        <v>1579.9966621933829</v>
      </c>
      <c r="E41" s="9">
        <f t="shared" si="3"/>
        <v>187000</v>
      </c>
    </row>
    <row r="42" spans="1:5" x14ac:dyDescent="0.25">
      <c r="A42" s="8">
        <v>32</v>
      </c>
      <c r="B42" s="1">
        <f t="shared" si="0"/>
        <v>566.66666666666663</v>
      </c>
      <c r="C42" s="7">
        <f t="shared" si="1"/>
        <v>1010.2592985705749</v>
      </c>
      <c r="D42" s="4">
        <f t="shared" si="2"/>
        <v>1576.9259652372416</v>
      </c>
      <c r="E42" s="9">
        <f t="shared" si="3"/>
        <v>186433.33333333334</v>
      </c>
    </row>
    <row r="43" spans="1:5" x14ac:dyDescent="0.25">
      <c r="A43" s="8">
        <v>33</v>
      </c>
      <c r="B43" s="1">
        <f t="shared" si="0"/>
        <v>566.66666666666663</v>
      </c>
      <c r="C43" s="7">
        <f t="shared" si="1"/>
        <v>1007.1886016144331</v>
      </c>
      <c r="D43" s="4">
        <f t="shared" si="2"/>
        <v>1573.8552682810996</v>
      </c>
      <c r="E43" s="9">
        <f t="shared" si="3"/>
        <v>185866.66666666666</v>
      </c>
    </row>
    <row r="44" spans="1:5" x14ac:dyDescent="0.25">
      <c r="A44" s="8">
        <v>34</v>
      </c>
      <c r="B44" s="1">
        <f t="shared" si="0"/>
        <v>566.66666666666663</v>
      </c>
      <c r="C44" s="7">
        <f t="shared" si="1"/>
        <v>1004.1179046582916</v>
      </c>
      <c r="D44" s="4">
        <f t="shared" si="2"/>
        <v>1570.7845713249583</v>
      </c>
      <c r="E44" s="9">
        <f t="shared" si="3"/>
        <v>185300</v>
      </c>
    </row>
    <row r="45" spans="1:5" x14ac:dyDescent="0.25">
      <c r="A45" s="8">
        <v>35</v>
      </c>
      <c r="B45" s="1">
        <f t="shared" si="0"/>
        <v>566.66666666666663</v>
      </c>
      <c r="C45" s="7">
        <f t="shared" si="1"/>
        <v>1001.0472077021501</v>
      </c>
      <c r="D45" s="4">
        <f t="shared" si="2"/>
        <v>1567.7138743688167</v>
      </c>
      <c r="E45" s="9">
        <f t="shared" si="3"/>
        <v>184733.33333333334</v>
      </c>
    </row>
    <row r="46" spans="1:5" x14ac:dyDescent="0.25">
      <c r="A46" s="8">
        <v>36</v>
      </c>
      <c r="B46" s="1">
        <f t="shared" si="0"/>
        <v>566.66666666666663</v>
      </c>
      <c r="C46" s="7">
        <f t="shared" si="1"/>
        <v>997.97651074600844</v>
      </c>
      <c r="D46" s="4">
        <f t="shared" si="2"/>
        <v>1564.643177412675</v>
      </c>
      <c r="E46" s="9">
        <f t="shared" si="3"/>
        <v>184166.66666666666</v>
      </c>
    </row>
    <row r="47" spans="1:5" x14ac:dyDescent="0.25">
      <c r="A47" s="8">
        <v>37</v>
      </c>
      <c r="B47" s="1">
        <f t="shared" si="0"/>
        <v>566.66666666666663</v>
      </c>
      <c r="C47" s="7">
        <f t="shared" si="1"/>
        <v>994.9058137898669</v>
      </c>
      <c r="D47" s="4">
        <f t="shared" si="2"/>
        <v>1561.5724804565334</v>
      </c>
      <c r="E47" s="9">
        <f t="shared" si="3"/>
        <v>183600</v>
      </c>
    </row>
    <row r="48" spans="1:5" x14ac:dyDescent="0.25">
      <c r="A48" s="8">
        <v>38</v>
      </c>
      <c r="B48" s="1">
        <f t="shared" si="0"/>
        <v>566.66666666666663</v>
      </c>
      <c r="C48" s="7">
        <f t="shared" si="1"/>
        <v>991.83511683372546</v>
      </c>
      <c r="D48" s="4">
        <f t="shared" si="2"/>
        <v>1558.5017835003921</v>
      </c>
      <c r="E48" s="9">
        <f t="shared" si="3"/>
        <v>183033.33333333334</v>
      </c>
    </row>
    <row r="49" spans="1:5" x14ac:dyDescent="0.25">
      <c r="A49" s="8">
        <v>39</v>
      </c>
      <c r="B49" s="1">
        <f t="shared" si="0"/>
        <v>566.66666666666663</v>
      </c>
      <c r="C49" s="7">
        <f t="shared" si="1"/>
        <v>988.7644198775838</v>
      </c>
      <c r="D49" s="4">
        <f t="shared" si="2"/>
        <v>1555.4310865442503</v>
      </c>
      <c r="E49" s="9">
        <f t="shared" si="3"/>
        <v>182466.66666666666</v>
      </c>
    </row>
    <row r="50" spans="1:5" x14ac:dyDescent="0.25">
      <c r="A50" s="8">
        <v>40</v>
      </c>
      <c r="B50" s="1">
        <f t="shared" si="0"/>
        <v>566.66666666666663</v>
      </c>
      <c r="C50" s="7">
        <f t="shared" si="1"/>
        <v>985.69372292144226</v>
      </c>
      <c r="D50" s="4">
        <f t="shared" si="2"/>
        <v>1552.3603895881088</v>
      </c>
      <c r="E50" s="9">
        <f t="shared" si="3"/>
        <v>181900</v>
      </c>
    </row>
    <row r="51" spans="1:5" x14ac:dyDescent="0.25">
      <c r="A51" s="8">
        <v>41</v>
      </c>
      <c r="B51" s="1">
        <f t="shared" si="0"/>
        <v>566.66666666666663</v>
      </c>
      <c r="C51" s="7">
        <f t="shared" si="1"/>
        <v>982.62302596530071</v>
      </c>
      <c r="D51" s="4">
        <f t="shared" si="2"/>
        <v>1549.2896926319672</v>
      </c>
      <c r="E51" s="9">
        <f t="shared" si="3"/>
        <v>181333.33333333334</v>
      </c>
    </row>
    <row r="52" spans="1:5" x14ac:dyDescent="0.25">
      <c r="A52" s="8">
        <v>42</v>
      </c>
      <c r="B52" s="1">
        <f t="shared" si="0"/>
        <v>566.66666666666663</v>
      </c>
      <c r="C52" s="7">
        <f t="shared" si="1"/>
        <v>979.55232900915905</v>
      </c>
      <c r="D52" s="4">
        <f t="shared" si="2"/>
        <v>1546.2189956758257</v>
      </c>
      <c r="E52" s="9">
        <f t="shared" si="3"/>
        <v>180766.66666666666</v>
      </c>
    </row>
    <row r="53" spans="1:5" x14ac:dyDescent="0.25">
      <c r="A53" s="8">
        <v>43</v>
      </c>
      <c r="B53" s="1">
        <f t="shared" si="0"/>
        <v>566.66666666666663</v>
      </c>
      <c r="C53" s="7">
        <f t="shared" si="1"/>
        <v>976.48163205301751</v>
      </c>
      <c r="D53" s="4">
        <f t="shared" si="2"/>
        <v>1543.1482987196841</v>
      </c>
      <c r="E53" s="9">
        <f t="shared" si="3"/>
        <v>180200</v>
      </c>
    </row>
    <row r="54" spans="1:5" x14ac:dyDescent="0.25">
      <c r="A54" s="8">
        <v>44</v>
      </c>
      <c r="B54" s="1">
        <f t="shared" si="0"/>
        <v>566.66666666666663</v>
      </c>
      <c r="C54" s="7">
        <f t="shared" si="1"/>
        <v>973.41093509687607</v>
      </c>
      <c r="D54" s="4">
        <f t="shared" si="2"/>
        <v>1540.0776017635426</v>
      </c>
      <c r="E54" s="9">
        <f t="shared" si="3"/>
        <v>179633.33333333334</v>
      </c>
    </row>
    <row r="55" spans="1:5" x14ac:dyDescent="0.25">
      <c r="A55" s="8">
        <v>45</v>
      </c>
      <c r="B55" s="1">
        <f t="shared" si="0"/>
        <v>566.66666666666663</v>
      </c>
      <c r="C55" s="7">
        <f t="shared" si="1"/>
        <v>970.34023814073441</v>
      </c>
      <c r="D55" s="4">
        <f t="shared" si="2"/>
        <v>1537.006904807401</v>
      </c>
      <c r="E55" s="9">
        <f t="shared" si="3"/>
        <v>179066.66666666666</v>
      </c>
    </row>
    <row r="56" spans="1:5" x14ac:dyDescent="0.25">
      <c r="A56" s="8">
        <v>46</v>
      </c>
      <c r="B56" s="1">
        <f t="shared" si="0"/>
        <v>566.66666666666663</v>
      </c>
      <c r="C56" s="7">
        <f t="shared" si="1"/>
        <v>967.26954118459287</v>
      </c>
      <c r="D56" s="4">
        <f t="shared" si="2"/>
        <v>1533.9362078512595</v>
      </c>
      <c r="E56" s="9">
        <f t="shared" si="3"/>
        <v>178500</v>
      </c>
    </row>
    <row r="57" spans="1:5" x14ac:dyDescent="0.25">
      <c r="A57" s="8">
        <v>47</v>
      </c>
      <c r="B57" s="1">
        <f t="shared" si="0"/>
        <v>566.66666666666663</v>
      </c>
      <c r="C57" s="7">
        <f t="shared" si="1"/>
        <v>964.19884422845132</v>
      </c>
      <c r="D57" s="4">
        <f t="shared" si="2"/>
        <v>1530.8655108951179</v>
      </c>
      <c r="E57" s="9">
        <f t="shared" si="3"/>
        <v>177933.33333333334</v>
      </c>
    </row>
    <row r="58" spans="1:5" x14ac:dyDescent="0.25">
      <c r="A58" s="8">
        <v>48</v>
      </c>
      <c r="B58" s="1">
        <f t="shared" si="0"/>
        <v>566.66666666666663</v>
      </c>
      <c r="C58" s="7">
        <f t="shared" si="1"/>
        <v>961.12814727230966</v>
      </c>
      <c r="D58" s="4">
        <f t="shared" si="2"/>
        <v>1527.7948139389764</v>
      </c>
      <c r="E58" s="9">
        <f t="shared" si="3"/>
        <v>177366.66666666666</v>
      </c>
    </row>
    <row r="59" spans="1:5" x14ac:dyDescent="0.25">
      <c r="A59" s="8">
        <v>49</v>
      </c>
      <c r="B59" s="1">
        <f t="shared" si="0"/>
        <v>566.66666666666663</v>
      </c>
      <c r="C59" s="7">
        <f t="shared" si="1"/>
        <v>958.05745031616812</v>
      </c>
      <c r="D59" s="4">
        <f t="shared" si="2"/>
        <v>1524.7241169828349</v>
      </c>
      <c r="E59" s="9">
        <f t="shared" si="3"/>
        <v>176800</v>
      </c>
    </row>
    <row r="60" spans="1:5" x14ac:dyDescent="0.25">
      <c r="A60" s="8">
        <v>50</v>
      </c>
      <c r="B60" s="1">
        <f t="shared" si="0"/>
        <v>566.66666666666663</v>
      </c>
      <c r="C60" s="7">
        <f t="shared" si="1"/>
        <v>954.98675336002668</v>
      </c>
      <c r="D60" s="4">
        <f t="shared" si="2"/>
        <v>1521.6534200266933</v>
      </c>
      <c r="E60" s="9">
        <f t="shared" si="3"/>
        <v>176233.33333333334</v>
      </c>
    </row>
    <row r="61" spans="1:5" x14ac:dyDescent="0.25">
      <c r="A61" s="8">
        <v>51</v>
      </c>
      <c r="B61" s="1">
        <f t="shared" si="0"/>
        <v>566.66666666666663</v>
      </c>
      <c r="C61" s="7">
        <f t="shared" si="1"/>
        <v>951.91605640388502</v>
      </c>
      <c r="D61" s="4">
        <f t="shared" si="2"/>
        <v>1518.5827230705518</v>
      </c>
      <c r="E61" s="9">
        <f t="shared" si="3"/>
        <v>175666.66666666666</v>
      </c>
    </row>
    <row r="62" spans="1:5" x14ac:dyDescent="0.25">
      <c r="A62" s="8">
        <v>52</v>
      </c>
      <c r="B62" s="1">
        <f t="shared" si="0"/>
        <v>566.66666666666663</v>
      </c>
      <c r="C62" s="7">
        <f t="shared" si="1"/>
        <v>948.84535944774348</v>
      </c>
      <c r="D62" s="4">
        <f t="shared" si="2"/>
        <v>1515.5120261144102</v>
      </c>
      <c r="E62" s="9">
        <f t="shared" si="3"/>
        <v>175100</v>
      </c>
    </row>
    <row r="63" spans="1:5" x14ac:dyDescent="0.25">
      <c r="A63" s="8">
        <v>53</v>
      </c>
      <c r="B63" s="1">
        <f t="shared" si="0"/>
        <v>566.66666666666663</v>
      </c>
      <c r="C63" s="7">
        <f t="shared" si="1"/>
        <v>945.77466249160193</v>
      </c>
      <c r="D63" s="4">
        <f t="shared" si="2"/>
        <v>1512.4413291582687</v>
      </c>
      <c r="E63" s="9">
        <f t="shared" si="3"/>
        <v>174533.33333333334</v>
      </c>
    </row>
    <row r="64" spans="1:5" x14ac:dyDescent="0.25">
      <c r="A64" s="8">
        <v>54</v>
      </c>
      <c r="B64" s="1">
        <f t="shared" si="0"/>
        <v>566.66666666666663</v>
      </c>
      <c r="C64" s="7">
        <f t="shared" si="1"/>
        <v>942.70396553546027</v>
      </c>
      <c r="D64" s="4">
        <f t="shared" si="2"/>
        <v>1509.3706322021269</v>
      </c>
      <c r="E64" s="9">
        <f t="shared" si="3"/>
        <v>173966.66666666666</v>
      </c>
    </row>
    <row r="65" spans="1:5" x14ac:dyDescent="0.25">
      <c r="A65" s="8">
        <v>55</v>
      </c>
      <c r="B65" s="1">
        <f t="shared" si="0"/>
        <v>566.66666666666663</v>
      </c>
      <c r="C65" s="7">
        <f t="shared" si="1"/>
        <v>939.63326857931872</v>
      </c>
      <c r="D65" s="4">
        <f t="shared" si="2"/>
        <v>1506.2999352459854</v>
      </c>
      <c r="E65" s="9">
        <f t="shared" si="3"/>
        <v>173400</v>
      </c>
    </row>
    <row r="66" spans="1:5" x14ac:dyDescent="0.25">
      <c r="A66" s="8">
        <v>56</v>
      </c>
      <c r="B66" s="1">
        <f t="shared" si="0"/>
        <v>566.66666666666663</v>
      </c>
      <c r="C66" s="7">
        <f t="shared" si="1"/>
        <v>936.56257162317729</v>
      </c>
      <c r="D66" s="4">
        <f t="shared" si="2"/>
        <v>1503.229238289844</v>
      </c>
      <c r="E66" s="9">
        <f t="shared" si="3"/>
        <v>172833.33333333334</v>
      </c>
    </row>
    <row r="67" spans="1:5" x14ac:dyDescent="0.25">
      <c r="A67" s="8">
        <v>57</v>
      </c>
      <c r="B67" s="1">
        <f t="shared" si="0"/>
        <v>566.66666666666663</v>
      </c>
      <c r="C67" s="7">
        <f t="shared" si="1"/>
        <v>933.49187466703563</v>
      </c>
      <c r="D67" s="4">
        <f t="shared" si="2"/>
        <v>1500.1585413337023</v>
      </c>
      <c r="E67" s="9">
        <f t="shared" si="3"/>
        <v>172266.66666666666</v>
      </c>
    </row>
    <row r="68" spans="1:5" x14ac:dyDescent="0.25">
      <c r="A68" s="8">
        <v>58</v>
      </c>
      <c r="B68" s="1">
        <f t="shared" si="0"/>
        <v>566.66666666666663</v>
      </c>
      <c r="C68" s="7">
        <f t="shared" si="1"/>
        <v>930.42117771089409</v>
      </c>
      <c r="D68" s="4">
        <f t="shared" si="2"/>
        <v>1497.0878443775607</v>
      </c>
      <c r="E68" s="9">
        <f t="shared" si="3"/>
        <v>171700</v>
      </c>
    </row>
    <row r="69" spans="1:5" x14ac:dyDescent="0.25">
      <c r="A69" s="8">
        <v>59</v>
      </c>
      <c r="B69" s="1">
        <f t="shared" si="0"/>
        <v>566.66666666666663</v>
      </c>
      <c r="C69" s="7">
        <f t="shared" si="1"/>
        <v>927.35048075475254</v>
      </c>
      <c r="D69" s="4">
        <f t="shared" si="2"/>
        <v>1494.0171474214192</v>
      </c>
      <c r="E69" s="9">
        <f t="shared" si="3"/>
        <v>171133.33333333334</v>
      </c>
    </row>
    <row r="70" spans="1:5" x14ac:dyDescent="0.25">
      <c r="A70" s="8">
        <v>60</v>
      </c>
      <c r="B70" s="1">
        <f t="shared" si="0"/>
        <v>566.66666666666663</v>
      </c>
      <c r="C70" s="7">
        <f t="shared" si="1"/>
        <v>924.27978379861111</v>
      </c>
      <c r="D70" s="4">
        <f t="shared" si="2"/>
        <v>1490.9464504652778</v>
      </c>
      <c r="E70" s="9">
        <f t="shared" si="3"/>
        <v>170566.66666666669</v>
      </c>
    </row>
    <row r="71" spans="1:5" x14ac:dyDescent="0.25">
      <c r="A71" s="8">
        <v>61</v>
      </c>
      <c r="B71" s="1">
        <f t="shared" si="0"/>
        <v>566.66666666666663</v>
      </c>
      <c r="C71" s="7">
        <f t="shared" si="1"/>
        <v>921.20908684246933</v>
      </c>
      <c r="D71" s="4">
        <f t="shared" si="2"/>
        <v>1487.8757535091358</v>
      </c>
      <c r="E71" s="9">
        <f t="shared" si="3"/>
        <v>170000</v>
      </c>
    </row>
    <row r="72" spans="1:5" x14ac:dyDescent="0.25">
      <c r="A72" s="8">
        <v>62</v>
      </c>
      <c r="B72" s="1">
        <f t="shared" si="0"/>
        <v>566.66666666666663</v>
      </c>
      <c r="C72" s="7">
        <f t="shared" si="1"/>
        <v>918.1383898863279</v>
      </c>
      <c r="D72" s="4">
        <f t="shared" si="2"/>
        <v>1484.8050565529945</v>
      </c>
      <c r="E72" s="9">
        <f t="shared" si="3"/>
        <v>169433.33333333334</v>
      </c>
    </row>
    <row r="73" spans="1:5" x14ac:dyDescent="0.25">
      <c r="A73" s="8">
        <v>63</v>
      </c>
      <c r="B73" s="1">
        <f t="shared" si="0"/>
        <v>566.66666666666663</v>
      </c>
      <c r="C73" s="7">
        <f t="shared" si="1"/>
        <v>915.06769293018635</v>
      </c>
      <c r="D73" s="4">
        <f t="shared" si="2"/>
        <v>1481.734359596853</v>
      </c>
      <c r="E73" s="9">
        <f t="shared" si="3"/>
        <v>168866.66666666669</v>
      </c>
    </row>
    <row r="74" spans="1:5" x14ac:dyDescent="0.25">
      <c r="A74" s="8">
        <v>64</v>
      </c>
      <c r="B74" s="1">
        <f t="shared" si="0"/>
        <v>566.66666666666663</v>
      </c>
      <c r="C74" s="7">
        <f t="shared" si="1"/>
        <v>911.99699597404469</v>
      </c>
      <c r="D74" s="4">
        <f t="shared" si="2"/>
        <v>1478.6636626407112</v>
      </c>
      <c r="E74" s="9">
        <f t="shared" si="3"/>
        <v>168300</v>
      </c>
    </row>
    <row r="75" spans="1:5" x14ac:dyDescent="0.25">
      <c r="A75" s="8">
        <v>65</v>
      </c>
      <c r="B75" s="1">
        <f t="shared" ref="B75:B138" si="4">VALORFIN/PRAZO</f>
        <v>566.66666666666663</v>
      </c>
      <c r="C75" s="7">
        <f t="shared" ref="C75:C138" si="5">E75*JUROSMES</f>
        <v>908.92629901790315</v>
      </c>
      <c r="D75" s="4">
        <f t="shared" si="2"/>
        <v>1475.5929656845697</v>
      </c>
      <c r="E75" s="9">
        <f t="shared" ref="E75:E138" si="6">VALORFIN-((A75-1)*B75)</f>
        <v>167733.33333333334</v>
      </c>
    </row>
    <row r="76" spans="1:5" x14ac:dyDescent="0.25">
      <c r="A76" s="8">
        <v>66</v>
      </c>
      <c r="B76" s="1">
        <f t="shared" si="4"/>
        <v>566.66666666666663</v>
      </c>
      <c r="C76" s="7">
        <f t="shared" si="5"/>
        <v>905.85560206176172</v>
      </c>
      <c r="D76" s="4">
        <f t="shared" ref="D76:D139" si="7">B76+C76</f>
        <v>1472.5222687284283</v>
      </c>
      <c r="E76" s="9">
        <f t="shared" si="6"/>
        <v>167166.66666666669</v>
      </c>
    </row>
    <row r="77" spans="1:5" x14ac:dyDescent="0.25">
      <c r="A77" s="8">
        <v>67</v>
      </c>
      <c r="B77" s="1">
        <f t="shared" si="4"/>
        <v>566.66666666666663</v>
      </c>
      <c r="C77" s="7">
        <f t="shared" si="5"/>
        <v>902.78490510561994</v>
      </c>
      <c r="D77" s="4">
        <f t="shared" si="7"/>
        <v>1469.4515717722866</v>
      </c>
      <c r="E77" s="9">
        <f t="shared" si="6"/>
        <v>166600</v>
      </c>
    </row>
    <row r="78" spans="1:5" x14ac:dyDescent="0.25">
      <c r="A78" s="8">
        <v>68</v>
      </c>
      <c r="B78" s="1">
        <f t="shared" si="4"/>
        <v>566.66666666666663</v>
      </c>
      <c r="C78" s="7">
        <f t="shared" si="5"/>
        <v>899.71420814947851</v>
      </c>
      <c r="D78" s="4">
        <f t="shared" si="7"/>
        <v>1466.380874816145</v>
      </c>
      <c r="E78" s="9">
        <f t="shared" si="6"/>
        <v>166033.33333333334</v>
      </c>
    </row>
    <row r="79" spans="1:5" x14ac:dyDescent="0.25">
      <c r="A79" s="8">
        <v>69</v>
      </c>
      <c r="B79" s="1">
        <f t="shared" si="4"/>
        <v>566.66666666666663</v>
      </c>
      <c r="C79" s="7">
        <f t="shared" si="5"/>
        <v>896.64351119333696</v>
      </c>
      <c r="D79" s="4">
        <f t="shared" si="7"/>
        <v>1463.3101778600035</v>
      </c>
      <c r="E79" s="9">
        <f t="shared" si="6"/>
        <v>165466.66666666669</v>
      </c>
    </row>
    <row r="80" spans="1:5" x14ac:dyDescent="0.25">
      <c r="A80" s="8">
        <v>70</v>
      </c>
      <c r="B80" s="1">
        <f t="shared" si="4"/>
        <v>566.66666666666663</v>
      </c>
      <c r="C80" s="7">
        <f t="shared" si="5"/>
        <v>893.5728142371953</v>
      </c>
      <c r="D80" s="4">
        <f t="shared" si="7"/>
        <v>1460.2394809038619</v>
      </c>
      <c r="E80" s="9">
        <f t="shared" si="6"/>
        <v>164900</v>
      </c>
    </row>
    <row r="81" spans="1:5" x14ac:dyDescent="0.25">
      <c r="A81" s="8">
        <v>71</v>
      </c>
      <c r="B81" s="1">
        <f t="shared" si="4"/>
        <v>566.66666666666663</v>
      </c>
      <c r="C81" s="7">
        <f t="shared" si="5"/>
        <v>890.50211728105376</v>
      </c>
      <c r="D81" s="4">
        <f t="shared" si="7"/>
        <v>1457.1687839477204</v>
      </c>
      <c r="E81" s="9">
        <f t="shared" si="6"/>
        <v>164333.33333333334</v>
      </c>
    </row>
    <row r="82" spans="1:5" x14ac:dyDescent="0.25">
      <c r="A82" s="8">
        <v>72</v>
      </c>
      <c r="B82" s="1">
        <f t="shared" si="4"/>
        <v>566.66666666666663</v>
      </c>
      <c r="C82" s="7">
        <f t="shared" si="5"/>
        <v>887.43142032491232</v>
      </c>
      <c r="D82" s="4">
        <f t="shared" si="7"/>
        <v>1454.0980869915788</v>
      </c>
      <c r="E82" s="9">
        <f t="shared" si="6"/>
        <v>163766.66666666669</v>
      </c>
    </row>
    <row r="83" spans="1:5" x14ac:dyDescent="0.25">
      <c r="A83" s="8">
        <v>73</v>
      </c>
      <c r="B83" s="1">
        <f t="shared" si="4"/>
        <v>566.66666666666663</v>
      </c>
      <c r="C83" s="7">
        <f t="shared" si="5"/>
        <v>884.36072336877055</v>
      </c>
      <c r="D83" s="4">
        <f t="shared" si="7"/>
        <v>1451.0273900354373</v>
      </c>
      <c r="E83" s="9">
        <f t="shared" si="6"/>
        <v>163200</v>
      </c>
    </row>
    <row r="84" spans="1:5" x14ac:dyDescent="0.25">
      <c r="A84" s="8">
        <v>74</v>
      </c>
      <c r="B84" s="1">
        <f t="shared" si="4"/>
        <v>566.66666666666663</v>
      </c>
      <c r="C84" s="7">
        <f t="shared" si="5"/>
        <v>881.29002641262912</v>
      </c>
      <c r="D84" s="4">
        <f t="shared" si="7"/>
        <v>1447.9566930792957</v>
      </c>
      <c r="E84" s="9">
        <f t="shared" si="6"/>
        <v>162633.33333333334</v>
      </c>
    </row>
    <row r="85" spans="1:5" x14ac:dyDescent="0.25">
      <c r="A85" s="8">
        <v>75</v>
      </c>
      <c r="B85" s="1">
        <f t="shared" si="4"/>
        <v>566.66666666666663</v>
      </c>
      <c r="C85" s="7">
        <f t="shared" si="5"/>
        <v>878.21932945648757</v>
      </c>
      <c r="D85" s="4">
        <f t="shared" si="7"/>
        <v>1444.8859961231542</v>
      </c>
      <c r="E85" s="9">
        <f t="shared" si="6"/>
        <v>162066.66666666669</v>
      </c>
    </row>
    <row r="86" spans="1:5" x14ac:dyDescent="0.25">
      <c r="A86" s="8">
        <v>76</v>
      </c>
      <c r="B86" s="1">
        <f t="shared" si="4"/>
        <v>566.66666666666663</v>
      </c>
      <c r="C86" s="7">
        <f t="shared" si="5"/>
        <v>875.14863250034591</v>
      </c>
      <c r="D86" s="4">
        <f t="shared" si="7"/>
        <v>1441.8152991670127</v>
      </c>
      <c r="E86" s="9">
        <f t="shared" si="6"/>
        <v>161500</v>
      </c>
    </row>
    <row r="87" spans="1:5" x14ac:dyDescent="0.25">
      <c r="A87" s="8">
        <v>77</v>
      </c>
      <c r="B87" s="1">
        <f t="shared" si="4"/>
        <v>566.66666666666663</v>
      </c>
      <c r="C87" s="7">
        <f t="shared" si="5"/>
        <v>872.07793554420437</v>
      </c>
      <c r="D87" s="4">
        <f t="shared" si="7"/>
        <v>1438.7446022108711</v>
      </c>
      <c r="E87" s="9">
        <f t="shared" si="6"/>
        <v>160933.33333333334</v>
      </c>
    </row>
    <row r="88" spans="1:5" x14ac:dyDescent="0.25">
      <c r="A88" s="8">
        <v>78</v>
      </c>
      <c r="B88" s="1">
        <f t="shared" si="4"/>
        <v>566.66666666666663</v>
      </c>
      <c r="C88" s="7">
        <f t="shared" si="5"/>
        <v>869.00723858806293</v>
      </c>
      <c r="D88" s="4">
        <f t="shared" si="7"/>
        <v>1435.6739052547296</v>
      </c>
      <c r="E88" s="9">
        <f t="shared" si="6"/>
        <v>160366.66666666669</v>
      </c>
    </row>
    <row r="89" spans="1:5" x14ac:dyDescent="0.25">
      <c r="A89" s="8">
        <v>79</v>
      </c>
      <c r="B89" s="1">
        <f t="shared" si="4"/>
        <v>566.66666666666663</v>
      </c>
      <c r="C89" s="7">
        <f t="shared" si="5"/>
        <v>865.93654163192127</v>
      </c>
      <c r="D89" s="4">
        <f t="shared" si="7"/>
        <v>1432.603208298588</v>
      </c>
      <c r="E89" s="9">
        <f t="shared" si="6"/>
        <v>159800</v>
      </c>
    </row>
    <row r="90" spans="1:5" x14ac:dyDescent="0.25">
      <c r="A90" s="8">
        <v>80</v>
      </c>
      <c r="B90" s="1">
        <f t="shared" si="4"/>
        <v>566.66666666666663</v>
      </c>
      <c r="C90" s="7">
        <f t="shared" si="5"/>
        <v>862.86584467577973</v>
      </c>
      <c r="D90" s="4">
        <f t="shared" si="7"/>
        <v>1429.5325113424465</v>
      </c>
      <c r="E90" s="9">
        <f t="shared" si="6"/>
        <v>159233.33333333334</v>
      </c>
    </row>
    <row r="91" spans="1:5" x14ac:dyDescent="0.25">
      <c r="A91" s="8">
        <v>81</v>
      </c>
      <c r="B91" s="1">
        <f t="shared" si="4"/>
        <v>566.66666666666663</v>
      </c>
      <c r="C91" s="7">
        <f t="shared" si="5"/>
        <v>859.79514771963818</v>
      </c>
      <c r="D91" s="4">
        <f t="shared" si="7"/>
        <v>1426.4618143863049</v>
      </c>
      <c r="E91" s="9">
        <f t="shared" si="6"/>
        <v>158666.66666666669</v>
      </c>
    </row>
    <row r="92" spans="1:5" x14ac:dyDescent="0.25">
      <c r="A92" s="8">
        <v>82</v>
      </c>
      <c r="B92" s="1">
        <f t="shared" si="4"/>
        <v>566.66666666666663</v>
      </c>
      <c r="C92" s="7">
        <f t="shared" si="5"/>
        <v>856.72445076349652</v>
      </c>
      <c r="D92" s="4">
        <f t="shared" si="7"/>
        <v>1423.3911174301631</v>
      </c>
      <c r="E92" s="9">
        <f t="shared" si="6"/>
        <v>158100</v>
      </c>
    </row>
    <row r="93" spans="1:5" x14ac:dyDescent="0.25">
      <c r="A93" s="8">
        <v>83</v>
      </c>
      <c r="B93" s="1">
        <f t="shared" si="4"/>
        <v>566.66666666666663</v>
      </c>
      <c r="C93" s="7">
        <f t="shared" si="5"/>
        <v>853.65375380735497</v>
      </c>
      <c r="D93" s="4">
        <f t="shared" si="7"/>
        <v>1420.3204204740216</v>
      </c>
      <c r="E93" s="9">
        <f t="shared" si="6"/>
        <v>157533.33333333334</v>
      </c>
    </row>
    <row r="94" spans="1:5" x14ac:dyDescent="0.25">
      <c r="A94" s="8">
        <v>84</v>
      </c>
      <c r="B94" s="1">
        <f t="shared" si="4"/>
        <v>566.66666666666663</v>
      </c>
      <c r="C94" s="7">
        <f t="shared" si="5"/>
        <v>850.58305685121354</v>
      </c>
      <c r="D94" s="4">
        <f t="shared" si="7"/>
        <v>1417.2497235178803</v>
      </c>
      <c r="E94" s="9">
        <f t="shared" si="6"/>
        <v>156966.66666666669</v>
      </c>
    </row>
    <row r="95" spans="1:5" x14ac:dyDescent="0.25">
      <c r="A95" s="8">
        <v>85</v>
      </c>
      <c r="B95" s="1">
        <f t="shared" si="4"/>
        <v>566.66666666666663</v>
      </c>
      <c r="C95" s="7">
        <f t="shared" si="5"/>
        <v>847.51235989507188</v>
      </c>
      <c r="D95" s="4">
        <f t="shared" si="7"/>
        <v>1414.1790265617385</v>
      </c>
      <c r="E95" s="9">
        <f t="shared" si="6"/>
        <v>156400</v>
      </c>
    </row>
    <row r="96" spans="1:5" x14ac:dyDescent="0.25">
      <c r="A96" s="8">
        <v>86</v>
      </c>
      <c r="B96" s="1">
        <f t="shared" si="4"/>
        <v>566.66666666666663</v>
      </c>
      <c r="C96" s="7">
        <f t="shared" si="5"/>
        <v>844.44166293893034</v>
      </c>
      <c r="D96" s="4">
        <f t="shared" si="7"/>
        <v>1411.108329605597</v>
      </c>
      <c r="E96" s="9">
        <f t="shared" si="6"/>
        <v>155833.33333333334</v>
      </c>
    </row>
    <row r="97" spans="1:5" x14ac:dyDescent="0.25">
      <c r="A97" s="8">
        <v>87</v>
      </c>
      <c r="B97" s="1">
        <f t="shared" si="4"/>
        <v>566.66666666666663</v>
      </c>
      <c r="C97" s="7">
        <f t="shared" si="5"/>
        <v>841.37096598278879</v>
      </c>
      <c r="D97" s="4">
        <f t="shared" si="7"/>
        <v>1408.0376326494554</v>
      </c>
      <c r="E97" s="9">
        <f t="shared" si="6"/>
        <v>155266.66666666669</v>
      </c>
    </row>
    <row r="98" spans="1:5" x14ac:dyDescent="0.25">
      <c r="A98" s="8">
        <v>88</v>
      </c>
      <c r="B98" s="1">
        <f t="shared" si="4"/>
        <v>566.66666666666663</v>
      </c>
      <c r="C98" s="7">
        <f t="shared" si="5"/>
        <v>838.30026902664713</v>
      </c>
      <c r="D98" s="4">
        <f t="shared" si="7"/>
        <v>1404.9669356933136</v>
      </c>
      <c r="E98" s="9">
        <f t="shared" si="6"/>
        <v>154700</v>
      </c>
    </row>
    <row r="99" spans="1:5" x14ac:dyDescent="0.25">
      <c r="A99" s="8">
        <v>89</v>
      </c>
      <c r="B99" s="1">
        <f t="shared" si="4"/>
        <v>566.66666666666663</v>
      </c>
      <c r="C99" s="7">
        <f t="shared" si="5"/>
        <v>835.22957207050558</v>
      </c>
      <c r="D99" s="4">
        <f t="shared" si="7"/>
        <v>1401.8962387371721</v>
      </c>
      <c r="E99" s="9">
        <f t="shared" si="6"/>
        <v>154133.33333333334</v>
      </c>
    </row>
    <row r="100" spans="1:5" x14ac:dyDescent="0.25">
      <c r="A100" s="8">
        <v>90</v>
      </c>
      <c r="B100" s="1">
        <f t="shared" si="4"/>
        <v>566.66666666666663</v>
      </c>
      <c r="C100" s="7">
        <f t="shared" si="5"/>
        <v>832.15887511436415</v>
      </c>
      <c r="D100" s="4">
        <f t="shared" si="7"/>
        <v>1398.8255417810308</v>
      </c>
      <c r="E100" s="9">
        <f t="shared" si="6"/>
        <v>153566.66666666669</v>
      </c>
    </row>
    <row r="101" spans="1:5" x14ac:dyDescent="0.25">
      <c r="A101" s="8">
        <v>91</v>
      </c>
      <c r="B101" s="1">
        <f t="shared" si="4"/>
        <v>566.66666666666663</v>
      </c>
      <c r="C101" s="7">
        <f t="shared" si="5"/>
        <v>829.08817815822249</v>
      </c>
      <c r="D101" s="4">
        <f t="shared" si="7"/>
        <v>1395.754844824889</v>
      </c>
      <c r="E101" s="9">
        <f t="shared" si="6"/>
        <v>153000</v>
      </c>
    </row>
    <row r="102" spans="1:5" x14ac:dyDescent="0.25">
      <c r="A102" s="8">
        <v>92</v>
      </c>
      <c r="B102" s="1">
        <f t="shared" si="4"/>
        <v>566.66666666666663</v>
      </c>
      <c r="C102" s="7">
        <f t="shared" si="5"/>
        <v>826.01748120208094</v>
      </c>
      <c r="D102" s="4">
        <f t="shared" si="7"/>
        <v>1392.6841478687475</v>
      </c>
      <c r="E102" s="9">
        <f t="shared" si="6"/>
        <v>152433.33333333334</v>
      </c>
    </row>
    <row r="103" spans="1:5" x14ac:dyDescent="0.25">
      <c r="A103" s="8">
        <v>93</v>
      </c>
      <c r="B103" s="1">
        <f t="shared" si="4"/>
        <v>566.66666666666663</v>
      </c>
      <c r="C103" s="7">
        <f t="shared" si="5"/>
        <v>822.9467842459394</v>
      </c>
      <c r="D103" s="4">
        <f t="shared" si="7"/>
        <v>1389.6134509126059</v>
      </c>
      <c r="E103" s="9">
        <f t="shared" si="6"/>
        <v>151866.66666666669</v>
      </c>
    </row>
    <row r="104" spans="1:5" x14ac:dyDescent="0.25">
      <c r="A104" s="8">
        <v>94</v>
      </c>
      <c r="B104" s="1">
        <f t="shared" si="4"/>
        <v>566.66666666666663</v>
      </c>
      <c r="C104" s="7">
        <f t="shared" si="5"/>
        <v>819.87608728979774</v>
      </c>
      <c r="D104" s="4">
        <f t="shared" si="7"/>
        <v>1386.5427539564644</v>
      </c>
      <c r="E104" s="9">
        <f t="shared" si="6"/>
        <v>151300</v>
      </c>
    </row>
    <row r="105" spans="1:5" x14ac:dyDescent="0.25">
      <c r="A105" s="8">
        <v>95</v>
      </c>
      <c r="B105" s="1">
        <f t="shared" si="4"/>
        <v>566.66666666666663</v>
      </c>
      <c r="C105" s="7">
        <f t="shared" si="5"/>
        <v>816.80539033365619</v>
      </c>
      <c r="D105" s="4">
        <f t="shared" si="7"/>
        <v>1383.4720570003228</v>
      </c>
      <c r="E105" s="9">
        <f t="shared" si="6"/>
        <v>150733.33333333334</v>
      </c>
    </row>
    <row r="106" spans="1:5" x14ac:dyDescent="0.25">
      <c r="A106" s="8">
        <v>96</v>
      </c>
      <c r="B106" s="1">
        <f t="shared" si="4"/>
        <v>566.66666666666663</v>
      </c>
      <c r="C106" s="7">
        <f t="shared" si="5"/>
        <v>813.73469337751476</v>
      </c>
      <c r="D106" s="4">
        <f t="shared" si="7"/>
        <v>1380.4013600441813</v>
      </c>
      <c r="E106" s="9">
        <f t="shared" si="6"/>
        <v>150166.66666666669</v>
      </c>
    </row>
    <row r="107" spans="1:5" x14ac:dyDescent="0.25">
      <c r="A107" s="8">
        <v>97</v>
      </c>
      <c r="B107" s="1">
        <f t="shared" si="4"/>
        <v>566.66666666666663</v>
      </c>
      <c r="C107" s="7">
        <f t="shared" si="5"/>
        <v>810.6639964213731</v>
      </c>
      <c r="D107" s="4">
        <f t="shared" si="7"/>
        <v>1377.3306630880397</v>
      </c>
      <c r="E107" s="9">
        <f t="shared" si="6"/>
        <v>149600</v>
      </c>
    </row>
    <row r="108" spans="1:5" x14ac:dyDescent="0.25">
      <c r="A108" s="8">
        <v>98</v>
      </c>
      <c r="B108" s="1">
        <f t="shared" si="4"/>
        <v>566.66666666666663</v>
      </c>
      <c r="C108" s="7">
        <f t="shared" si="5"/>
        <v>807.59329946523155</v>
      </c>
      <c r="D108" s="4">
        <f t="shared" si="7"/>
        <v>1374.2599661318982</v>
      </c>
      <c r="E108" s="9">
        <f t="shared" si="6"/>
        <v>149033.33333333334</v>
      </c>
    </row>
    <row r="109" spans="1:5" x14ac:dyDescent="0.25">
      <c r="A109" s="8">
        <v>99</v>
      </c>
      <c r="B109" s="1">
        <f t="shared" si="4"/>
        <v>566.66666666666663</v>
      </c>
      <c r="C109" s="7">
        <f t="shared" si="5"/>
        <v>804.52260250909001</v>
      </c>
      <c r="D109" s="4">
        <f t="shared" si="7"/>
        <v>1371.1892691757566</v>
      </c>
      <c r="E109" s="9">
        <f t="shared" si="6"/>
        <v>148466.66666666669</v>
      </c>
    </row>
    <row r="110" spans="1:5" x14ac:dyDescent="0.25">
      <c r="A110" s="8">
        <v>100</v>
      </c>
      <c r="B110" s="1">
        <f t="shared" si="4"/>
        <v>566.66666666666663</v>
      </c>
      <c r="C110" s="7">
        <f t="shared" si="5"/>
        <v>801.45190555294835</v>
      </c>
      <c r="D110" s="4">
        <f t="shared" si="7"/>
        <v>1368.1185722196151</v>
      </c>
      <c r="E110" s="9">
        <f t="shared" si="6"/>
        <v>147900</v>
      </c>
    </row>
    <row r="111" spans="1:5" x14ac:dyDescent="0.25">
      <c r="A111" s="8">
        <v>101</v>
      </c>
      <c r="B111" s="1">
        <f t="shared" si="4"/>
        <v>566.66666666666663</v>
      </c>
      <c r="C111" s="7">
        <f t="shared" si="5"/>
        <v>798.3812085968068</v>
      </c>
      <c r="D111" s="4">
        <f t="shared" si="7"/>
        <v>1365.0478752634735</v>
      </c>
      <c r="E111" s="9">
        <f t="shared" si="6"/>
        <v>147333.33333333334</v>
      </c>
    </row>
    <row r="112" spans="1:5" x14ac:dyDescent="0.25">
      <c r="A112" s="8">
        <v>102</v>
      </c>
      <c r="B112" s="1">
        <f t="shared" si="4"/>
        <v>566.66666666666663</v>
      </c>
      <c r="C112" s="7">
        <f t="shared" si="5"/>
        <v>795.31051164066537</v>
      </c>
      <c r="D112" s="4">
        <f t="shared" si="7"/>
        <v>1361.977178307332</v>
      </c>
      <c r="E112" s="9">
        <f t="shared" si="6"/>
        <v>146766.66666666669</v>
      </c>
    </row>
    <row r="113" spans="1:5" x14ac:dyDescent="0.25">
      <c r="A113" s="8">
        <v>103</v>
      </c>
      <c r="B113" s="1">
        <f t="shared" si="4"/>
        <v>566.66666666666663</v>
      </c>
      <c r="C113" s="7">
        <f t="shared" si="5"/>
        <v>792.23981468452371</v>
      </c>
      <c r="D113" s="4">
        <f t="shared" si="7"/>
        <v>1358.9064813511905</v>
      </c>
      <c r="E113" s="9">
        <f t="shared" si="6"/>
        <v>146200</v>
      </c>
    </row>
    <row r="114" spans="1:5" x14ac:dyDescent="0.25">
      <c r="A114" s="8">
        <v>104</v>
      </c>
      <c r="B114" s="1">
        <f t="shared" si="4"/>
        <v>566.66666666666663</v>
      </c>
      <c r="C114" s="7">
        <f t="shared" si="5"/>
        <v>789.16911772838216</v>
      </c>
      <c r="D114" s="4">
        <f t="shared" si="7"/>
        <v>1355.8357843950489</v>
      </c>
      <c r="E114" s="9">
        <f t="shared" si="6"/>
        <v>145633.33333333334</v>
      </c>
    </row>
    <row r="115" spans="1:5" x14ac:dyDescent="0.25">
      <c r="A115" s="8">
        <v>105</v>
      </c>
      <c r="B115" s="1">
        <f t="shared" si="4"/>
        <v>566.66666666666663</v>
      </c>
      <c r="C115" s="7">
        <f t="shared" si="5"/>
        <v>786.09842077224062</v>
      </c>
      <c r="D115" s="4">
        <f t="shared" si="7"/>
        <v>1352.7650874389074</v>
      </c>
      <c r="E115" s="9">
        <f t="shared" si="6"/>
        <v>145066.66666666669</v>
      </c>
    </row>
    <row r="116" spans="1:5" x14ac:dyDescent="0.25">
      <c r="A116" s="8">
        <v>106</v>
      </c>
      <c r="B116" s="1">
        <f t="shared" si="4"/>
        <v>566.66666666666663</v>
      </c>
      <c r="C116" s="7">
        <f t="shared" si="5"/>
        <v>783.02772381609896</v>
      </c>
      <c r="D116" s="4">
        <f t="shared" si="7"/>
        <v>1349.6943904827656</v>
      </c>
      <c r="E116" s="9">
        <f t="shared" si="6"/>
        <v>144500</v>
      </c>
    </row>
    <row r="117" spans="1:5" x14ac:dyDescent="0.25">
      <c r="A117" s="8">
        <v>107</v>
      </c>
      <c r="B117" s="1">
        <f t="shared" si="4"/>
        <v>566.66666666666663</v>
      </c>
      <c r="C117" s="7">
        <f t="shared" si="5"/>
        <v>779.95702685995741</v>
      </c>
      <c r="D117" s="4">
        <f t="shared" si="7"/>
        <v>1346.623693526624</v>
      </c>
      <c r="E117" s="9">
        <f t="shared" si="6"/>
        <v>143933.33333333334</v>
      </c>
    </row>
    <row r="118" spans="1:5" x14ac:dyDescent="0.25">
      <c r="A118" s="8">
        <v>108</v>
      </c>
      <c r="B118" s="1">
        <f t="shared" si="4"/>
        <v>566.66666666666663</v>
      </c>
      <c r="C118" s="7">
        <f t="shared" si="5"/>
        <v>776.88632990381598</v>
      </c>
      <c r="D118" s="4">
        <f t="shared" si="7"/>
        <v>1343.5529965704827</v>
      </c>
      <c r="E118" s="9">
        <f t="shared" si="6"/>
        <v>143366.66666666669</v>
      </c>
    </row>
    <row r="119" spans="1:5" x14ac:dyDescent="0.25">
      <c r="A119" s="8">
        <v>109</v>
      </c>
      <c r="B119" s="1">
        <f t="shared" si="4"/>
        <v>566.66666666666663</v>
      </c>
      <c r="C119" s="7">
        <f t="shared" si="5"/>
        <v>773.81563294767432</v>
      </c>
      <c r="D119" s="4">
        <f t="shared" si="7"/>
        <v>1340.4822996143409</v>
      </c>
      <c r="E119" s="9">
        <f t="shared" si="6"/>
        <v>142800</v>
      </c>
    </row>
    <row r="120" spans="1:5" x14ac:dyDescent="0.25">
      <c r="A120" s="8">
        <v>110</v>
      </c>
      <c r="B120" s="1">
        <f t="shared" si="4"/>
        <v>566.66666666666663</v>
      </c>
      <c r="C120" s="7">
        <f t="shared" si="5"/>
        <v>770.74493599153277</v>
      </c>
      <c r="D120" s="4">
        <f t="shared" si="7"/>
        <v>1337.4116026581994</v>
      </c>
      <c r="E120" s="9">
        <f t="shared" si="6"/>
        <v>142233.33333333334</v>
      </c>
    </row>
    <row r="121" spans="1:5" x14ac:dyDescent="0.25">
      <c r="A121" s="8">
        <v>111</v>
      </c>
      <c r="B121" s="1">
        <f t="shared" si="4"/>
        <v>566.66666666666663</v>
      </c>
      <c r="C121" s="7">
        <f t="shared" si="5"/>
        <v>767.67423903539122</v>
      </c>
      <c r="D121" s="4">
        <f t="shared" si="7"/>
        <v>1334.3409057020579</v>
      </c>
      <c r="E121" s="9">
        <f t="shared" si="6"/>
        <v>141666.66666666669</v>
      </c>
    </row>
    <row r="122" spans="1:5" x14ac:dyDescent="0.25">
      <c r="A122" s="8">
        <v>112</v>
      </c>
      <c r="B122" s="1">
        <f t="shared" si="4"/>
        <v>566.66666666666663</v>
      </c>
      <c r="C122" s="7">
        <f t="shared" si="5"/>
        <v>764.60354207924956</v>
      </c>
      <c r="D122" s="4">
        <f t="shared" si="7"/>
        <v>1331.2702087459161</v>
      </c>
      <c r="E122" s="9">
        <f t="shared" si="6"/>
        <v>141100</v>
      </c>
    </row>
    <row r="123" spans="1:5" x14ac:dyDescent="0.25">
      <c r="A123" s="8">
        <v>113</v>
      </c>
      <c r="B123" s="1">
        <f t="shared" si="4"/>
        <v>566.66666666666663</v>
      </c>
      <c r="C123" s="7">
        <f t="shared" si="5"/>
        <v>761.53284512310813</v>
      </c>
      <c r="D123" s="4">
        <f t="shared" si="7"/>
        <v>1328.1995117897748</v>
      </c>
      <c r="E123" s="9">
        <f t="shared" si="6"/>
        <v>140533.33333333334</v>
      </c>
    </row>
    <row r="124" spans="1:5" x14ac:dyDescent="0.25">
      <c r="A124" s="8">
        <v>114</v>
      </c>
      <c r="B124" s="1">
        <f t="shared" si="4"/>
        <v>566.66666666666663</v>
      </c>
      <c r="C124" s="7">
        <f t="shared" si="5"/>
        <v>758.46214816696659</v>
      </c>
      <c r="D124" s="4">
        <f t="shared" si="7"/>
        <v>1325.1288148336332</v>
      </c>
      <c r="E124" s="9">
        <f t="shared" si="6"/>
        <v>139966.66666666669</v>
      </c>
    </row>
    <row r="125" spans="1:5" x14ac:dyDescent="0.25">
      <c r="A125" s="8">
        <v>115</v>
      </c>
      <c r="B125" s="1">
        <f t="shared" si="4"/>
        <v>566.66666666666663</v>
      </c>
      <c r="C125" s="7">
        <f t="shared" si="5"/>
        <v>755.39145121082493</v>
      </c>
      <c r="D125" s="4">
        <f t="shared" si="7"/>
        <v>1322.0581178774914</v>
      </c>
      <c r="E125" s="9">
        <f t="shared" si="6"/>
        <v>139400</v>
      </c>
    </row>
    <row r="126" spans="1:5" x14ac:dyDescent="0.25">
      <c r="A126" s="8">
        <v>116</v>
      </c>
      <c r="B126" s="1">
        <f t="shared" si="4"/>
        <v>566.66666666666663</v>
      </c>
      <c r="C126" s="7">
        <f t="shared" si="5"/>
        <v>752.32075425468338</v>
      </c>
      <c r="D126" s="4">
        <f t="shared" si="7"/>
        <v>1318.9874209213499</v>
      </c>
      <c r="E126" s="9">
        <f t="shared" si="6"/>
        <v>138833.33333333334</v>
      </c>
    </row>
    <row r="127" spans="1:5" x14ac:dyDescent="0.25">
      <c r="A127" s="8">
        <v>117</v>
      </c>
      <c r="B127" s="1">
        <f t="shared" si="4"/>
        <v>566.66666666666663</v>
      </c>
      <c r="C127" s="7">
        <f t="shared" si="5"/>
        <v>749.25005729854183</v>
      </c>
      <c r="D127" s="4">
        <f t="shared" si="7"/>
        <v>1315.9167239652083</v>
      </c>
      <c r="E127" s="9">
        <f t="shared" si="6"/>
        <v>138266.66666666669</v>
      </c>
    </row>
    <row r="128" spans="1:5" x14ac:dyDescent="0.25">
      <c r="A128" s="8">
        <v>118</v>
      </c>
      <c r="B128" s="1">
        <f t="shared" si="4"/>
        <v>566.66666666666663</v>
      </c>
      <c r="C128" s="7">
        <f t="shared" si="5"/>
        <v>746.17936034240017</v>
      </c>
      <c r="D128" s="4">
        <f t="shared" si="7"/>
        <v>1312.8460270090668</v>
      </c>
      <c r="E128" s="9">
        <f t="shared" si="6"/>
        <v>137700</v>
      </c>
    </row>
    <row r="129" spans="1:5" x14ac:dyDescent="0.25">
      <c r="A129" s="8">
        <v>119</v>
      </c>
      <c r="B129" s="1">
        <f t="shared" si="4"/>
        <v>566.66666666666663</v>
      </c>
      <c r="C129" s="7">
        <f t="shared" si="5"/>
        <v>743.10866338625874</v>
      </c>
      <c r="D129" s="4">
        <f t="shared" si="7"/>
        <v>1309.7753300529253</v>
      </c>
      <c r="E129" s="9">
        <f t="shared" si="6"/>
        <v>137133.33333333334</v>
      </c>
    </row>
    <row r="130" spans="1:5" x14ac:dyDescent="0.25">
      <c r="A130" s="8">
        <v>120</v>
      </c>
      <c r="B130" s="1">
        <f t="shared" si="4"/>
        <v>566.66666666666663</v>
      </c>
      <c r="C130" s="7">
        <f t="shared" si="5"/>
        <v>740.03796643011719</v>
      </c>
      <c r="D130" s="4">
        <f t="shared" si="7"/>
        <v>1306.7046330967837</v>
      </c>
      <c r="E130" s="9">
        <f t="shared" si="6"/>
        <v>136566.66666666669</v>
      </c>
    </row>
    <row r="131" spans="1:5" x14ac:dyDescent="0.25">
      <c r="A131" s="8">
        <v>121</v>
      </c>
      <c r="B131" s="1">
        <f t="shared" si="4"/>
        <v>566.66666666666663</v>
      </c>
      <c r="C131" s="7">
        <f t="shared" si="5"/>
        <v>736.96726947397553</v>
      </c>
      <c r="D131" s="4">
        <f t="shared" si="7"/>
        <v>1303.6339361406422</v>
      </c>
      <c r="E131" s="9">
        <f t="shared" si="6"/>
        <v>136000</v>
      </c>
    </row>
    <row r="132" spans="1:5" x14ac:dyDescent="0.25">
      <c r="A132" s="8">
        <v>122</v>
      </c>
      <c r="B132" s="1">
        <f t="shared" si="4"/>
        <v>566.66666666666663</v>
      </c>
      <c r="C132" s="7">
        <f t="shared" si="5"/>
        <v>733.89657251783399</v>
      </c>
      <c r="D132" s="4">
        <f t="shared" si="7"/>
        <v>1300.5632391845006</v>
      </c>
      <c r="E132" s="9">
        <f t="shared" si="6"/>
        <v>135433.33333333334</v>
      </c>
    </row>
    <row r="133" spans="1:5" x14ac:dyDescent="0.25">
      <c r="A133" s="8">
        <v>123</v>
      </c>
      <c r="B133" s="1">
        <f t="shared" si="4"/>
        <v>566.66666666666663</v>
      </c>
      <c r="C133" s="7">
        <f t="shared" si="5"/>
        <v>730.82587556169244</v>
      </c>
      <c r="D133" s="4">
        <f t="shared" si="7"/>
        <v>1297.4925422283591</v>
      </c>
      <c r="E133" s="9">
        <f t="shared" si="6"/>
        <v>134866.66666666669</v>
      </c>
    </row>
    <row r="134" spans="1:5" x14ac:dyDescent="0.25">
      <c r="A134" s="8">
        <v>124</v>
      </c>
      <c r="B134" s="1">
        <f t="shared" si="4"/>
        <v>566.66666666666663</v>
      </c>
      <c r="C134" s="7">
        <f t="shared" si="5"/>
        <v>727.75517860555078</v>
      </c>
      <c r="D134" s="4">
        <f t="shared" si="7"/>
        <v>1294.4218452722175</v>
      </c>
      <c r="E134" s="9">
        <f t="shared" si="6"/>
        <v>134300</v>
      </c>
    </row>
    <row r="135" spans="1:5" x14ac:dyDescent="0.25">
      <c r="A135" s="8">
        <v>125</v>
      </c>
      <c r="B135" s="1">
        <f t="shared" si="4"/>
        <v>566.66666666666663</v>
      </c>
      <c r="C135" s="7">
        <f t="shared" si="5"/>
        <v>724.68448164940935</v>
      </c>
      <c r="D135" s="4">
        <f t="shared" si="7"/>
        <v>1291.351148316076</v>
      </c>
      <c r="E135" s="9">
        <f t="shared" si="6"/>
        <v>133733.33333333334</v>
      </c>
    </row>
    <row r="136" spans="1:5" x14ac:dyDescent="0.25">
      <c r="A136" s="8">
        <v>126</v>
      </c>
      <c r="B136" s="1">
        <f t="shared" si="4"/>
        <v>566.66666666666663</v>
      </c>
      <c r="C136" s="7">
        <f t="shared" si="5"/>
        <v>721.6137846932678</v>
      </c>
      <c r="D136" s="4">
        <f t="shared" si="7"/>
        <v>1288.2804513599344</v>
      </c>
      <c r="E136" s="9">
        <f t="shared" si="6"/>
        <v>133166.66666666669</v>
      </c>
    </row>
    <row r="137" spans="1:5" x14ac:dyDescent="0.25">
      <c r="A137" s="8">
        <v>127</v>
      </c>
      <c r="B137" s="1">
        <f t="shared" si="4"/>
        <v>566.66666666666663</v>
      </c>
      <c r="C137" s="7">
        <f t="shared" si="5"/>
        <v>718.54308773712614</v>
      </c>
      <c r="D137" s="4">
        <f t="shared" si="7"/>
        <v>1285.2097544037929</v>
      </c>
      <c r="E137" s="9">
        <f t="shared" si="6"/>
        <v>132600</v>
      </c>
    </row>
    <row r="138" spans="1:5" x14ac:dyDescent="0.25">
      <c r="A138" s="8">
        <v>128</v>
      </c>
      <c r="B138" s="1">
        <f t="shared" si="4"/>
        <v>566.66666666666663</v>
      </c>
      <c r="C138" s="7">
        <f t="shared" si="5"/>
        <v>715.4723907809846</v>
      </c>
      <c r="D138" s="4">
        <f t="shared" si="7"/>
        <v>1282.1390574476513</v>
      </c>
      <c r="E138" s="9">
        <f t="shared" si="6"/>
        <v>132033.33333333334</v>
      </c>
    </row>
    <row r="139" spans="1:5" x14ac:dyDescent="0.25">
      <c r="A139" s="8">
        <v>129</v>
      </c>
      <c r="B139" s="1">
        <f t="shared" ref="B139:B202" si="8">VALORFIN/PRAZO</f>
        <v>566.66666666666663</v>
      </c>
      <c r="C139" s="7">
        <f t="shared" ref="C139:C202" si="9">E139*JUROSMES</f>
        <v>712.40169382484305</v>
      </c>
      <c r="D139" s="4">
        <f t="shared" si="7"/>
        <v>1279.0683604915098</v>
      </c>
      <c r="E139" s="9">
        <f t="shared" ref="E139:E202" si="10">VALORFIN-((A139-1)*B139)</f>
        <v>131466.66666666669</v>
      </c>
    </row>
    <row r="140" spans="1:5" x14ac:dyDescent="0.25">
      <c r="A140" s="8">
        <v>130</v>
      </c>
      <c r="B140" s="1">
        <f t="shared" si="8"/>
        <v>566.66666666666663</v>
      </c>
      <c r="C140" s="7">
        <f t="shared" si="9"/>
        <v>709.33099686870139</v>
      </c>
      <c r="D140" s="4">
        <f t="shared" ref="D140:D147" si="11">B140+C140</f>
        <v>1275.997663535368</v>
      </c>
      <c r="E140" s="9">
        <f t="shared" si="10"/>
        <v>130900</v>
      </c>
    </row>
    <row r="141" spans="1:5" x14ac:dyDescent="0.25">
      <c r="A141" s="8">
        <v>131</v>
      </c>
      <c r="B141" s="1">
        <f t="shared" si="8"/>
        <v>566.66666666666663</v>
      </c>
      <c r="C141" s="7">
        <f t="shared" si="9"/>
        <v>706.26029991255996</v>
      </c>
      <c r="D141" s="4">
        <f t="shared" si="11"/>
        <v>1272.9269665792267</v>
      </c>
      <c r="E141" s="9">
        <f t="shared" si="10"/>
        <v>130333.33333333334</v>
      </c>
    </row>
    <row r="142" spans="1:5" x14ac:dyDescent="0.25">
      <c r="A142" s="8">
        <v>132</v>
      </c>
      <c r="B142" s="1">
        <f t="shared" si="8"/>
        <v>566.66666666666663</v>
      </c>
      <c r="C142" s="7">
        <f t="shared" si="9"/>
        <v>703.1896029564183</v>
      </c>
      <c r="D142" s="4">
        <f t="shared" si="11"/>
        <v>1269.8562696230849</v>
      </c>
      <c r="E142" s="9">
        <f t="shared" si="10"/>
        <v>129766.66666666667</v>
      </c>
    </row>
    <row r="143" spans="1:5" x14ac:dyDescent="0.25">
      <c r="A143" s="8">
        <v>133</v>
      </c>
      <c r="B143" s="1">
        <f t="shared" si="8"/>
        <v>566.66666666666663</v>
      </c>
      <c r="C143" s="7">
        <f t="shared" si="9"/>
        <v>700.11890600027675</v>
      </c>
      <c r="D143" s="4">
        <f t="shared" si="11"/>
        <v>1266.7855726669434</v>
      </c>
      <c r="E143" s="9">
        <f t="shared" si="10"/>
        <v>129200</v>
      </c>
    </row>
    <row r="144" spans="1:5" x14ac:dyDescent="0.25">
      <c r="A144" s="8">
        <v>134</v>
      </c>
      <c r="B144" s="1">
        <f t="shared" si="8"/>
        <v>566.66666666666663</v>
      </c>
      <c r="C144" s="7">
        <f t="shared" si="9"/>
        <v>697.04820904413521</v>
      </c>
      <c r="D144" s="4">
        <f t="shared" si="11"/>
        <v>1263.7148757108018</v>
      </c>
      <c r="E144" s="9">
        <f t="shared" si="10"/>
        <v>128633.33333333334</v>
      </c>
    </row>
    <row r="145" spans="1:5" x14ac:dyDescent="0.25">
      <c r="A145" s="8">
        <v>135</v>
      </c>
      <c r="B145" s="1">
        <f t="shared" si="8"/>
        <v>566.66666666666663</v>
      </c>
      <c r="C145" s="7">
        <f t="shared" si="9"/>
        <v>693.97751208799366</v>
      </c>
      <c r="D145" s="4">
        <f t="shared" si="11"/>
        <v>1260.6441787546603</v>
      </c>
      <c r="E145" s="9">
        <f t="shared" si="10"/>
        <v>128066.66666666667</v>
      </c>
    </row>
    <row r="146" spans="1:5" x14ac:dyDescent="0.25">
      <c r="A146" s="8">
        <v>136</v>
      </c>
      <c r="B146" s="1">
        <f t="shared" si="8"/>
        <v>566.66666666666663</v>
      </c>
      <c r="C146" s="7">
        <f t="shared" si="9"/>
        <v>690.906815131852</v>
      </c>
      <c r="D146" s="4">
        <f t="shared" si="11"/>
        <v>1257.5734817985185</v>
      </c>
      <c r="E146" s="9">
        <f t="shared" si="10"/>
        <v>127500</v>
      </c>
    </row>
    <row r="147" spans="1:5" x14ac:dyDescent="0.25">
      <c r="A147" s="8">
        <v>137</v>
      </c>
      <c r="B147" s="1">
        <f t="shared" si="8"/>
        <v>566.66666666666663</v>
      </c>
      <c r="C147" s="7">
        <f t="shared" si="9"/>
        <v>687.83611817571057</v>
      </c>
      <c r="D147" s="4">
        <f t="shared" si="11"/>
        <v>1254.5027848423772</v>
      </c>
      <c r="E147" s="9">
        <f t="shared" si="10"/>
        <v>126933.33333333334</v>
      </c>
    </row>
    <row r="148" spans="1:5" x14ac:dyDescent="0.25">
      <c r="A148" s="8">
        <v>138</v>
      </c>
      <c r="B148" s="1">
        <f t="shared" si="8"/>
        <v>566.66666666666663</v>
      </c>
      <c r="C148" s="7">
        <f t="shared" si="9"/>
        <v>684.76542121956891</v>
      </c>
      <c r="D148" s="4">
        <f t="shared" ref="D148:D150" si="12">B148+C148</f>
        <v>1251.4320878862354</v>
      </c>
      <c r="E148" s="9">
        <f t="shared" si="10"/>
        <v>126366.66666666667</v>
      </c>
    </row>
    <row r="149" spans="1:5" x14ac:dyDescent="0.25">
      <c r="A149" s="8">
        <v>139</v>
      </c>
      <c r="B149" s="1">
        <f t="shared" si="8"/>
        <v>566.66666666666663</v>
      </c>
      <c r="C149" s="7">
        <f t="shared" si="9"/>
        <v>681.69472426342736</v>
      </c>
      <c r="D149" s="4">
        <f t="shared" si="12"/>
        <v>1248.3613909300939</v>
      </c>
      <c r="E149" s="9">
        <f t="shared" si="10"/>
        <v>125800</v>
      </c>
    </row>
    <row r="150" spans="1:5" x14ac:dyDescent="0.25">
      <c r="A150" s="8">
        <v>140</v>
      </c>
      <c r="B150" s="1">
        <f t="shared" si="8"/>
        <v>566.66666666666663</v>
      </c>
      <c r="C150" s="7">
        <f t="shared" si="9"/>
        <v>678.62402730728581</v>
      </c>
      <c r="D150" s="4">
        <f t="shared" si="12"/>
        <v>1245.2906939739523</v>
      </c>
      <c r="E150" s="9">
        <f t="shared" si="10"/>
        <v>125233.33333333334</v>
      </c>
    </row>
    <row r="151" spans="1:5" x14ac:dyDescent="0.25">
      <c r="A151" s="8">
        <v>141</v>
      </c>
      <c r="B151" s="1">
        <f t="shared" si="8"/>
        <v>566.66666666666663</v>
      </c>
      <c r="C151" s="7">
        <f t="shared" si="9"/>
        <v>675.55333035114427</v>
      </c>
      <c r="D151" s="4">
        <f t="shared" ref="D151:D192" si="13">B151+C151</f>
        <v>1242.2199970178108</v>
      </c>
      <c r="E151" s="9">
        <f t="shared" si="10"/>
        <v>124666.66666666667</v>
      </c>
    </row>
    <row r="152" spans="1:5" x14ac:dyDescent="0.25">
      <c r="A152" s="8">
        <v>142</v>
      </c>
      <c r="B152" s="1">
        <f t="shared" si="8"/>
        <v>566.66666666666663</v>
      </c>
      <c r="C152" s="7">
        <f t="shared" si="9"/>
        <v>672.48263339500261</v>
      </c>
      <c r="D152" s="4">
        <f t="shared" si="13"/>
        <v>1239.1493000616692</v>
      </c>
      <c r="E152" s="9">
        <f t="shared" si="10"/>
        <v>124100</v>
      </c>
    </row>
    <row r="153" spans="1:5" x14ac:dyDescent="0.25">
      <c r="A153" s="8">
        <v>143</v>
      </c>
      <c r="B153" s="1">
        <f t="shared" si="8"/>
        <v>566.66666666666663</v>
      </c>
      <c r="C153" s="7">
        <f t="shared" si="9"/>
        <v>669.41193643886118</v>
      </c>
      <c r="D153" s="4">
        <f t="shared" si="13"/>
        <v>1236.0786031055277</v>
      </c>
      <c r="E153" s="9">
        <f t="shared" si="10"/>
        <v>123533.33333333334</v>
      </c>
    </row>
    <row r="154" spans="1:5" x14ac:dyDescent="0.25">
      <c r="A154" s="8">
        <v>144</v>
      </c>
      <c r="B154" s="1">
        <f t="shared" si="8"/>
        <v>566.66666666666663</v>
      </c>
      <c r="C154" s="7">
        <f t="shared" si="9"/>
        <v>666.34123948271952</v>
      </c>
      <c r="D154" s="4">
        <f t="shared" si="13"/>
        <v>1233.0079061493861</v>
      </c>
      <c r="E154" s="9">
        <f t="shared" si="10"/>
        <v>122966.66666666667</v>
      </c>
    </row>
    <row r="155" spans="1:5" x14ac:dyDescent="0.25">
      <c r="A155" s="8">
        <v>145</v>
      </c>
      <c r="B155" s="1">
        <f t="shared" si="8"/>
        <v>566.66666666666663</v>
      </c>
      <c r="C155" s="7">
        <f t="shared" si="9"/>
        <v>663.27054252657797</v>
      </c>
      <c r="D155" s="4">
        <f t="shared" si="13"/>
        <v>1229.9372091932446</v>
      </c>
      <c r="E155" s="9">
        <f t="shared" si="10"/>
        <v>122400</v>
      </c>
    </row>
    <row r="156" spans="1:5" x14ac:dyDescent="0.25">
      <c r="A156" s="8">
        <v>146</v>
      </c>
      <c r="B156" s="1">
        <f t="shared" si="8"/>
        <v>566.66666666666663</v>
      </c>
      <c r="C156" s="7">
        <f t="shared" si="9"/>
        <v>660.19984557043642</v>
      </c>
      <c r="D156" s="4">
        <f t="shared" si="13"/>
        <v>1226.8665122371031</v>
      </c>
      <c r="E156" s="9">
        <f t="shared" si="10"/>
        <v>121833.33333333334</v>
      </c>
    </row>
    <row r="157" spans="1:5" x14ac:dyDescent="0.25">
      <c r="A157" s="8">
        <v>147</v>
      </c>
      <c r="B157" s="1">
        <f t="shared" si="8"/>
        <v>566.66666666666663</v>
      </c>
      <c r="C157" s="7">
        <f t="shared" si="9"/>
        <v>657.12914861429488</v>
      </c>
      <c r="D157" s="4">
        <f t="shared" si="13"/>
        <v>1223.7958152809615</v>
      </c>
      <c r="E157" s="9">
        <f t="shared" si="10"/>
        <v>121266.66666666667</v>
      </c>
    </row>
    <row r="158" spans="1:5" x14ac:dyDescent="0.25">
      <c r="A158" s="8">
        <v>148</v>
      </c>
      <c r="B158" s="1">
        <f t="shared" si="8"/>
        <v>566.66666666666663</v>
      </c>
      <c r="C158" s="7">
        <f t="shared" si="9"/>
        <v>654.05845165815322</v>
      </c>
      <c r="D158" s="4">
        <f t="shared" si="13"/>
        <v>1220.72511832482</v>
      </c>
      <c r="E158" s="9">
        <f t="shared" si="10"/>
        <v>120700</v>
      </c>
    </row>
    <row r="159" spans="1:5" x14ac:dyDescent="0.25">
      <c r="A159" s="8">
        <v>149</v>
      </c>
      <c r="B159" s="1">
        <f t="shared" si="8"/>
        <v>566.66666666666663</v>
      </c>
      <c r="C159" s="7">
        <f t="shared" si="9"/>
        <v>650.98775470201178</v>
      </c>
      <c r="D159" s="4">
        <f t="shared" si="13"/>
        <v>1217.6544213686784</v>
      </c>
      <c r="E159" s="9">
        <f t="shared" si="10"/>
        <v>120133.33333333334</v>
      </c>
    </row>
    <row r="160" spans="1:5" x14ac:dyDescent="0.25">
      <c r="A160" s="8">
        <v>150</v>
      </c>
      <c r="B160" s="1">
        <f t="shared" si="8"/>
        <v>566.66666666666663</v>
      </c>
      <c r="C160" s="7">
        <f t="shared" si="9"/>
        <v>647.91705774587012</v>
      </c>
      <c r="D160" s="4">
        <f t="shared" si="13"/>
        <v>1214.5837244125369</v>
      </c>
      <c r="E160" s="9">
        <f t="shared" si="10"/>
        <v>119566.66666666667</v>
      </c>
    </row>
    <row r="161" spans="1:5" x14ac:dyDescent="0.25">
      <c r="A161" s="8">
        <v>151</v>
      </c>
      <c r="B161" s="1">
        <f t="shared" si="8"/>
        <v>566.66666666666663</v>
      </c>
      <c r="C161" s="7">
        <f t="shared" si="9"/>
        <v>644.84636078972858</v>
      </c>
      <c r="D161" s="4">
        <f t="shared" si="13"/>
        <v>1211.5130274563953</v>
      </c>
      <c r="E161" s="9">
        <f t="shared" si="10"/>
        <v>119000</v>
      </c>
    </row>
    <row r="162" spans="1:5" x14ac:dyDescent="0.25">
      <c r="A162" s="8">
        <v>152</v>
      </c>
      <c r="B162" s="1">
        <f t="shared" si="8"/>
        <v>566.66666666666663</v>
      </c>
      <c r="C162" s="7">
        <f t="shared" si="9"/>
        <v>641.77566383358703</v>
      </c>
      <c r="D162" s="4">
        <f t="shared" si="13"/>
        <v>1208.4423305002538</v>
      </c>
      <c r="E162" s="9">
        <f t="shared" si="10"/>
        <v>118433.33333333334</v>
      </c>
    </row>
    <row r="163" spans="1:5" x14ac:dyDescent="0.25">
      <c r="A163" s="8">
        <v>153</v>
      </c>
      <c r="B163" s="1">
        <f t="shared" si="8"/>
        <v>566.66666666666663</v>
      </c>
      <c r="C163" s="7">
        <f t="shared" si="9"/>
        <v>638.70496687744549</v>
      </c>
      <c r="D163" s="4">
        <f t="shared" si="13"/>
        <v>1205.3716335441122</v>
      </c>
      <c r="E163" s="9">
        <f t="shared" si="10"/>
        <v>117866.66666666667</v>
      </c>
    </row>
    <row r="164" spans="1:5" x14ac:dyDescent="0.25">
      <c r="A164" s="8">
        <v>154</v>
      </c>
      <c r="B164" s="1">
        <f t="shared" si="8"/>
        <v>566.66666666666663</v>
      </c>
      <c r="C164" s="7">
        <f t="shared" si="9"/>
        <v>635.63426992130383</v>
      </c>
      <c r="D164" s="4">
        <f t="shared" si="13"/>
        <v>1202.3009365879705</v>
      </c>
      <c r="E164" s="9">
        <f t="shared" si="10"/>
        <v>117300</v>
      </c>
    </row>
    <row r="165" spans="1:5" x14ac:dyDescent="0.25">
      <c r="A165" s="8">
        <v>155</v>
      </c>
      <c r="B165" s="1">
        <f t="shared" si="8"/>
        <v>566.66666666666663</v>
      </c>
      <c r="C165" s="7">
        <f t="shared" si="9"/>
        <v>632.56357296516239</v>
      </c>
      <c r="D165" s="4">
        <f t="shared" si="13"/>
        <v>1199.2302396318291</v>
      </c>
      <c r="E165" s="9">
        <f t="shared" si="10"/>
        <v>116733.33333333334</v>
      </c>
    </row>
    <row r="166" spans="1:5" x14ac:dyDescent="0.25">
      <c r="A166" s="8">
        <v>156</v>
      </c>
      <c r="B166" s="1">
        <f t="shared" si="8"/>
        <v>566.66666666666663</v>
      </c>
      <c r="C166" s="7">
        <f t="shared" si="9"/>
        <v>629.49287600902073</v>
      </c>
      <c r="D166" s="4">
        <f t="shared" si="13"/>
        <v>1196.1595426756874</v>
      </c>
      <c r="E166" s="9">
        <f t="shared" si="10"/>
        <v>116166.66666666667</v>
      </c>
    </row>
    <row r="167" spans="1:5" x14ac:dyDescent="0.25">
      <c r="A167" s="8">
        <v>157</v>
      </c>
      <c r="B167" s="1">
        <f t="shared" si="8"/>
        <v>566.66666666666663</v>
      </c>
      <c r="C167" s="7">
        <f t="shared" si="9"/>
        <v>626.42217905287919</v>
      </c>
      <c r="D167" s="4">
        <f t="shared" si="13"/>
        <v>1193.0888457195458</v>
      </c>
      <c r="E167" s="9">
        <f t="shared" si="10"/>
        <v>115600</v>
      </c>
    </row>
    <row r="168" spans="1:5" x14ac:dyDescent="0.25">
      <c r="A168" s="8">
        <v>158</v>
      </c>
      <c r="B168" s="1">
        <f t="shared" si="8"/>
        <v>566.66666666666663</v>
      </c>
      <c r="C168" s="7">
        <f t="shared" si="9"/>
        <v>623.35148209673764</v>
      </c>
      <c r="D168" s="4">
        <f t="shared" si="13"/>
        <v>1190.0181487634043</v>
      </c>
      <c r="E168" s="9">
        <f t="shared" si="10"/>
        <v>115033.33333333334</v>
      </c>
    </row>
    <row r="169" spans="1:5" x14ac:dyDescent="0.25">
      <c r="A169" s="8">
        <v>159</v>
      </c>
      <c r="B169" s="1">
        <f t="shared" si="8"/>
        <v>566.66666666666663</v>
      </c>
      <c r="C169" s="7">
        <f t="shared" si="9"/>
        <v>620.28078514059609</v>
      </c>
      <c r="D169" s="4">
        <f t="shared" si="13"/>
        <v>1186.9474518072627</v>
      </c>
      <c r="E169" s="9">
        <f t="shared" si="10"/>
        <v>114466.66666666667</v>
      </c>
    </row>
    <row r="170" spans="1:5" x14ac:dyDescent="0.25">
      <c r="A170" s="8">
        <v>160</v>
      </c>
      <c r="B170" s="1">
        <f t="shared" si="8"/>
        <v>566.66666666666663</v>
      </c>
      <c r="C170" s="7">
        <f t="shared" si="9"/>
        <v>617.21008818445443</v>
      </c>
      <c r="D170" s="4">
        <f t="shared" si="13"/>
        <v>1183.8767548511209</v>
      </c>
      <c r="E170" s="9">
        <f t="shared" si="10"/>
        <v>113900</v>
      </c>
    </row>
    <row r="171" spans="1:5" x14ac:dyDescent="0.25">
      <c r="A171" s="8">
        <v>161</v>
      </c>
      <c r="B171" s="1">
        <f t="shared" si="8"/>
        <v>566.66666666666663</v>
      </c>
      <c r="C171" s="7">
        <f t="shared" si="9"/>
        <v>614.139391228313</v>
      </c>
      <c r="D171" s="4">
        <f t="shared" si="13"/>
        <v>1180.8060578949796</v>
      </c>
      <c r="E171" s="9">
        <f t="shared" si="10"/>
        <v>113333.33333333334</v>
      </c>
    </row>
    <row r="172" spans="1:5" x14ac:dyDescent="0.25">
      <c r="A172" s="8">
        <v>162</v>
      </c>
      <c r="B172" s="1">
        <f t="shared" si="8"/>
        <v>566.66666666666663</v>
      </c>
      <c r="C172" s="7">
        <f t="shared" si="9"/>
        <v>611.06869427217134</v>
      </c>
      <c r="D172" s="4">
        <f t="shared" si="13"/>
        <v>1177.7353609388379</v>
      </c>
      <c r="E172" s="9">
        <f t="shared" si="10"/>
        <v>112766.66666666667</v>
      </c>
    </row>
    <row r="173" spans="1:5" x14ac:dyDescent="0.25">
      <c r="A173" s="8">
        <v>163</v>
      </c>
      <c r="B173" s="1">
        <f t="shared" si="8"/>
        <v>566.66666666666663</v>
      </c>
      <c r="C173" s="7">
        <f t="shared" si="9"/>
        <v>607.9979973160298</v>
      </c>
      <c r="D173" s="4">
        <f t="shared" si="13"/>
        <v>1174.6646639826963</v>
      </c>
      <c r="E173" s="9">
        <f t="shared" si="10"/>
        <v>112200</v>
      </c>
    </row>
    <row r="174" spans="1:5" x14ac:dyDescent="0.25">
      <c r="A174" s="8">
        <v>164</v>
      </c>
      <c r="B174" s="1">
        <f t="shared" si="8"/>
        <v>566.66666666666663</v>
      </c>
      <c r="C174" s="7">
        <f t="shared" si="9"/>
        <v>604.92730035988825</v>
      </c>
      <c r="D174" s="4">
        <f t="shared" si="13"/>
        <v>1171.5939670265548</v>
      </c>
      <c r="E174" s="9">
        <f t="shared" si="10"/>
        <v>111633.33333333334</v>
      </c>
    </row>
    <row r="175" spans="1:5" x14ac:dyDescent="0.25">
      <c r="A175" s="8">
        <v>165</v>
      </c>
      <c r="B175" s="1">
        <f t="shared" si="8"/>
        <v>566.66666666666663</v>
      </c>
      <c r="C175" s="7">
        <f t="shared" si="9"/>
        <v>601.8566034037467</v>
      </c>
      <c r="D175" s="4">
        <f t="shared" si="13"/>
        <v>1168.5232700704132</v>
      </c>
      <c r="E175" s="9">
        <f t="shared" si="10"/>
        <v>111066.66666666667</v>
      </c>
    </row>
    <row r="176" spans="1:5" x14ac:dyDescent="0.25">
      <c r="A176" s="8">
        <v>166</v>
      </c>
      <c r="B176" s="1">
        <f t="shared" si="8"/>
        <v>566.66666666666663</v>
      </c>
      <c r="C176" s="7">
        <f t="shared" si="9"/>
        <v>598.78590644760504</v>
      </c>
      <c r="D176" s="4">
        <f t="shared" si="13"/>
        <v>1165.4525731142717</v>
      </c>
      <c r="E176" s="9">
        <f t="shared" si="10"/>
        <v>110500</v>
      </c>
    </row>
    <row r="177" spans="1:5" x14ac:dyDescent="0.25">
      <c r="A177" s="8">
        <v>167</v>
      </c>
      <c r="B177" s="1">
        <f t="shared" si="8"/>
        <v>566.66666666666663</v>
      </c>
      <c r="C177" s="7">
        <f t="shared" si="9"/>
        <v>595.71520949146361</v>
      </c>
      <c r="D177" s="4">
        <f t="shared" si="13"/>
        <v>1162.3818761581301</v>
      </c>
      <c r="E177" s="9">
        <f t="shared" si="10"/>
        <v>109933.33333333334</v>
      </c>
    </row>
    <row r="178" spans="1:5" x14ac:dyDescent="0.25">
      <c r="A178" s="8">
        <v>168</v>
      </c>
      <c r="B178" s="1">
        <f t="shared" si="8"/>
        <v>566.66666666666663</v>
      </c>
      <c r="C178" s="7">
        <f t="shared" si="9"/>
        <v>592.64451253532195</v>
      </c>
      <c r="D178" s="4">
        <f t="shared" si="13"/>
        <v>1159.3111792019886</v>
      </c>
      <c r="E178" s="9">
        <f t="shared" si="10"/>
        <v>109366.66666666667</v>
      </c>
    </row>
    <row r="179" spans="1:5" x14ac:dyDescent="0.25">
      <c r="A179" s="8">
        <v>169</v>
      </c>
      <c r="B179" s="1">
        <f t="shared" si="8"/>
        <v>566.66666666666663</v>
      </c>
      <c r="C179" s="7">
        <f t="shared" si="9"/>
        <v>589.5738155791804</v>
      </c>
      <c r="D179" s="4">
        <f t="shared" si="13"/>
        <v>1156.240482245847</v>
      </c>
      <c r="E179" s="9">
        <f t="shared" si="10"/>
        <v>108800</v>
      </c>
    </row>
    <row r="180" spans="1:5" x14ac:dyDescent="0.25">
      <c r="A180" s="8">
        <v>170</v>
      </c>
      <c r="B180" s="1">
        <f t="shared" si="8"/>
        <v>566.66666666666663</v>
      </c>
      <c r="C180" s="7">
        <f t="shared" si="9"/>
        <v>586.50311862303886</v>
      </c>
      <c r="D180" s="4">
        <f t="shared" si="13"/>
        <v>1153.1697852897055</v>
      </c>
      <c r="E180" s="9">
        <f t="shared" si="10"/>
        <v>108233.33333333334</v>
      </c>
    </row>
    <row r="181" spans="1:5" x14ac:dyDescent="0.25">
      <c r="A181" s="8">
        <v>171</v>
      </c>
      <c r="B181" s="1">
        <f t="shared" si="8"/>
        <v>566.66666666666663</v>
      </c>
      <c r="C181" s="7">
        <f t="shared" si="9"/>
        <v>583.43242166689731</v>
      </c>
      <c r="D181" s="4">
        <f t="shared" si="13"/>
        <v>1150.0990883335639</v>
      </c>
      <c r="E181" s="9">
        <f t="shared" si="10"/>
        <v>107666.66666666667</v>
      </c>
    </row>
    <row r="182" spans="1:5" x14ac:dyDescent="0.25">
      <c r="A182" s="8">
        <v>172</v>
      </c>
      <c r="B182" s="1">
        <f t="shared" si="8"/>
        <v>566.66666666666663</v>
      </c>
      <c r="C182" s="7">
        <f t="shared" si="9"/>
        <v>580.36172471075577</v>
      </c>
      <c r="D182" s="4">
        <f t="shared" si="13"/>
        <v>1147.0283913774224</v>
      </c>
      <c r="E182" s="9">
        <f t="shared" si="10"/>
        <v>107100</v>
      </c>
    </row>
    <row r="183" spans="1:5" x14ac:dyDescent="0.25">
      <c r="A183" s="8">
        <v>173</v>
      </c>
      <c r="B183" s="1">
        <f t="shared" si="8"/>
        <v>566.66666666666663</v>
      </c>
      <c r="C183" s="7">
        <f t="shared" si="9"/>
        <v>577.29102775461422</v>
      </c>
      <c r="D183" s="4">
        <f t="shared" si="13"/>
        <v>1143.9576944212808</v>
      </c>
      <c r="E183" s="9">
        <f t="shared" si="10"/>
        <v>106533.33333333334</v>
      </c>
    </row>
    <row r="184" spans="1:5" x14ac:dyDescent="0.25">
      <c r="A184" s="8">
        <v>174</v>
      </c>
      <c r="B184" s="1">
        <f t="shared" si="8"/>
        <v>566.66666666666663</v>
      </c>
      <c r="C184" s="7">
        <f t="shared" si="9"/>
        <v>574.22033079847256</v>
      </c>
      <c r="D184" s="4">
        <f t="shared" si="13"/>
        <v>1140.8869974651393</v>
      </c>
      <c r="E184" s="9">
        <f t="shared" si="10"/>
        <v>105966.66666666667</v>
      </c>
    </row>
    <row r="185" spans="1:5" x14ac:dyDescent="0.25">
      <c r="A185" s="8">
        <v>175</v>
      </c>
      <c r="B185" s="1">
        <f t="shared" si="8"/>
        <v>566.66666666666663</v>
      </c>
      <c r="C185" s="7">
        <f t="shared" si="9"/>
        <v>571.14963384233101</v>
      </c>
      <c r="D185" s="4">
        <f t="shared" si="13"/>
        <v>1137.8163005089978</v>
      </c>
      <c r="E185" s="9">
        <f t="shared" si="10"/>
        <v>105400</v>
      </c>
    </row>
    <row r="186" spans="1:5" x14ac:dyDescent="0.25">
      <c r="A186" s="8">
        <v>176</v>
      </c>
      <c r="B186" s="1">
        <f t="shared" si="8"/>
        <v>566.66666666666663</v>
      </c>
      <c r="C186" s="7">
        <f t="shared" si="9"/>
        <v>568.07893688618947</v>
      </c>
      <c r="D186" s="4">
        <f t="shared" si="13"/>
        <v>1134.7456035528562</v>
      </c>
      <c r="E186" s="9">
        <f t="shared" si="10"/>
        <v>104833.33333333334</v>
      </c>
    </row>
    <row r="187" spans="1:5" x14ac:dyDescent="0.25">
      <c r="A187" s="8">
        <v>177</v>
      </c>
      <c r="B187" s="1">
        <f t="shared" si="8"/>
        <v>566.66666666666663</v>
      </c>
      <c r="C187" s="7">
        <f t="shared" si="9"/>
        <v>565.00823993004792</v>
      </c>
      <c r="D187" s="4">
        <f t="shared" si="13"/>
        <v>1131.6749065967147</v>
      </c>
      <c r="E187" s="9">
        <f t="shared" si="10"/>
        <v>104266.66666666667</v>
      </c>
    </row>
    <row r="188" spans="1:5" x14ac:dyDescent="0.25">
      <c r="A188" s="8">
        <v>178</v>
      </c>
      <c r="B188" s="1">
        <f t="shared" si="8"/>
        <v>566.66666666666663</v>
      </c>
      <c r="C188" s="7">
        <f t="shared" si="9"/>
        <v>561.93754297390637</v>
      </c>
      <c r="D188" s="4">
        <f t="shared" si="13"/>
        <v>1128.6042096405731</v>
      </c>
      <c r="E188" s="9">
        <f t="shared" si="10"/>
        <v>103700</v>
      </c>
    </row>
    <row r="189" spans="1:5" x14ac:dyDescent="0.25">
      <c r="A189" s="8">
        <v>179</v>
      </c>
      <c r="B189" s="1">
        <f t="shared" si="8"/>
        <v>566.66666666666663</v>
      </c>
      <c r="C189" s="7">
        <f t="shared" si="9"/>
        <v>558.86684601776483</v>
      </c>
      <c r="D189" s="4">
        <f t="shared" si="13"/>
        <v>1125.5335126844316</v>
      </c>
      <c r="E189" s="9">
        <f t="shared" si="10"/>
        <v>103133.33333333334</v>
      </c>
    </row>
    <row r="190" spans="1:5" x14ac:dyDescent="0.25">
      <c r="A190" s="8">
        <v>180</v>
      </c>
      <c r="B190" s="1">
        <f t="shared" si="8"/>
        <v>566.66666666666663</v>
      </c>
      <c r="C190" s="7">
        <f t="shared" si="9"/>
        <v>555.79614906162317</v>
      </c>
      <c r="D190" s="4">
        <f t="shared" si="13"/>
        <v>1122.4628157282898</v>
      </c>
      <c r="E190" s="9">
        <f t="shared" si="10"/>
        <v>102566.66666666667</v>
      </c>
    </row>
    <row r="191" spans="1:5" x14ac:dyDescent="0.25">
      <c r="A191" s="8">
        <v>181</v>
      </c>
      <c r="B191" s="1">
        <f t="shared" si="8"/>
        <v>566.66666666666663</v>
      </c>
      <c r="C191" s="7">
        <f t="shared" si="9"/>
        <v>552.72545210548162</v>
      </c>
      <c r="D191" s="4">
        <f t="shared" si="13"/>
        <v>1119.3921187721483</v>
      </c>
      <c r="E191" s="9">
        <f t="shared" si="10"/>
        <v>102000</v>
      </c>
    </row>
    <row r="192" spans="1:5" x14ac:dyDescent="0.25">
      <c r="A192" s="8">
        <v>182</v>
      </c>
      <c r="B192" s="1">
        <f t="shared" si="8"/>
        <v>566.66666666666663</v>
      </c>
      <c r="C192" s="7">
        <f t="shared" si="9"/>
        <v>549.65475514934008</v>
      </c>
      <c r="D192" s="4">
        <f t="shared" si="13"/>
        <v>1116.3214218160067</v>
      </c>
      <c r="E192" s="9">
        <f t="shared" si="10"/>
        <v>101433.33333333334</v>
      </c>
    </row>
    <row r="193" spans="1:5" x14ac:dyDescent="0.25">
      <c r="A193" s="8">
        <v>183</v>
      </c>
      <c r="B193" s="1">
        <f t="shared" si="8"/>
        <v>566.66666666666663</v>
      </c>
      <c r="C193" s="7">
        <f t="shared" si="9"/>
        <v>546.58405819319853</v>
      </c>
      <c r="D193" s="4">
        <f t="shared" ref="D193:D256" si="14">B193+C193</f>
        <v>1113.2507248598652</v>
      </c>
      <c r="E193" s="9">
        <f t="shared" si="10"/>
        <v>100866.66666666667</v>
      </c>
    </row>
    <row r="194" spans="1:5" x14ac:dyDescent="0.25">
      <c r="A194" s="8">
        <v>184</v>
      </c>
      <c r="B194" s="1">
        <f t="shared" si="8"/>
        <v>566.66666666666663</v>
      </c>
      <c r="C194" s="7">
        <f t="shared" si="9"/>
        <v>543.51336123705698</v>
      </c>
      <c r="D194" s="4">
        <f t="shared" si="14"/>
        <v>1110.1800279037236</v>
      </c>
      <c r="E194" s="9">
        <f t="shared" si="10"/>
        <v>100300</v>
      </c>
    </row>
    <row r="195" spans="1:5" x14ac:dyDescent="0.25">
      <c r="A195" s="8">
        <v>185</v>
      </c>
      <c r="B195" s="1">
        <f t="shared" si="8"/>
        <v>566.66666666666663</v>
      </c>
      <c r="C195" s="7">
        <f t="shared" si="9"/>
        <v>540.44266428091544</v>
      </c>
      <c r="D195" s="4">
        <f t="shared" si="14"/>
        <v>1107.1093309475821</v>
      </c>
      <c r="E195" s="9">
        <f t="shared" si="10"/>
        <v>99733.333333333343</v>
      </c>
    </row>
    <row r="196" spans="1:5" x14ac:dyDescent="0.25">
      <c r="A196" s="8">
        <v>186</v>
      </c>
      <c r="B196" s="1">
        <f t="shared" si="8"/>
        <v>566.66666666666663</v>
      </c>
      <c r="C196" s="7">
        <f t="shared" si="9"/>
        <v>537.37196732477378</v>
      </c>
      <c r="D196" s="4">
        <f t="shared" si="14"/>
        <v>1104.0386339914403</v>
      </c>
      <c r="E196" s="9">
        <f t="shared" si="10"/>
        <v>99166.666666666672</v>
      </c>
    </row>
    <row r="197" spans="1:5" x14ac:dyDescent="0.25">
      <c r="A197" s="8">
        <v>187</v>
      </c>
      <c r="B197" s="1">
        <f t="shared" si="8"/>
        <v>566.66666666666663</v>
      </c>
      <c r="C197" s="7">
        <f t="shared" si="9"/>
        <v>534.30127036863223</v>
      </c>
      <c r="D197" s="4">
        <f t="shared" si="14"/>
        <v>1100.9679370352987</v>
      </c>
      <c r="E197" s="9">
        <f t="shared" si="10"/>
        <v>98600</v>
      </c>
    </row>
    <row r="198" spans="1:5" x14ac:dyDescent="0.25">
      <c r="A198" s="8">
        <v>188</v>
      </c>
      <c r="B198" s="1">
        <f t="shared" si="8"/>
        <v>566.66666666666663</v>
      </c>
      <c r="C198" s="7">
        <f t="shared" si="9"/>
        <v>531.23057341249068</v>
      </c>
      <c r="D198" s="4">
        <f t="shared" si="14"/>
        <v>1097.8972400791572</v>
      </c>
      <c r="E198" s="9">
        <f t="shared" si="10"/>
        <v>98033.333333333343</v>
      </c>
    </row>
    <row r="199" spans="1:5" x14ac:dyDescent="0.25">
      <c r="A199" s="8">
        <v>189</v>
      </c>
      <c r="B199" s="1">
        <f t="shared" si="8"/>
        <v>566.66666666666663</v>
      </c>
      <c r="C199" s="7">
        <f t="shared" si="9"/>
        <v>528.15987645634914</v>
      </c>
      <c r="D199" s="4">
        <f t="shared" si="14"/>
        <v>1094.8265431230157</v>
      </c>
      <c r="E199" s="9">
        <f t="shared" si="10"/>
        <v>97466.666666666672</v>
      </c>
    </row>
    <row r="200" spans="1:5" x14ac:dyDescent="0.25">
      <c r="A200" s="8">
        <v>190</v>
      </c>
      <c r="B200" s="1">
        <f t="shared" si="8"/>
        <v>566.66666666666663</v>
      </c>
      <c r="C200" s="7">
        <f t="shared" si="9"/>
        <v>525.08917950020759</v>
      </c>
      <c r="D200" s="4">
        <f t="shared" si="14"/>
        <v>1091.7558461668741</v>
      </c>
      <c r="E200" s="9">
        <f t="shared" si="10"/>
        <v>96900</v>
      </c>
    </row>
    <row r="201" spans="1:5" x14ac:dyDescent="0.25">
      <c r="A201" s="8">
        <v>191</v>
      </c>
      <c r="B201" s="1">
        <f t="shared" si="8"/>
        <v>566.66666666666663</v>
      </c>
      <c r="C201" s="7">
        <f t="shared" si="9"/>
        <v>522.01848254406605</v>
      </c>
      <c r="D201" s="4">
        <f t="shared" si="14"/>
        <v>1088.6851492107326</v>
      </c>
      <c r="E201" s="9">
        <f t="shared" si="10"/>
        <v>96333.333333333343</v>
      </c>
    </row>
    <row r="202" spans="1:5" x14ac:dyDescent="0.25">
      <c r="A202" s="8">
        <v>192</v>
      </c>
      <c r="B202" s="1">
        <f t="shared" si="8"/>
        <v>566.66666666666663</v>
      </c>
      <c r="C202" s="7">
        <f t="shared" si="9"/>
        <v>518.9477855879245</v>
      </c>
      <c r="D202" s="4">
        <f t="shared" si="14"/>
        <v>1085.614452254591</v>
      </c>
      <c r="E202" s="9">
        <f t="shared" si="10"/>
        <v>95766.666666666672</v>
      </c>
    </row>
    <row r="203" spans="1:5" x14ac:dyDescent="0.25">
      <c r="A203" s="8">
        <v>193</v>
      </c>
      <c r="B203" s="1">
        <f t="shared" ref="B203:B266" si="15">VALORFIN/PRAZO</f>
        <v>566.66666666666663</v>
      </c>
      <c r="C203" s="7">
        <f t="shared" ref="C203:C266" si="16">E203*JUROSMES</f>
        <v>515.87708863178284</v>
      </c>
      <c r="D203" s="4">
        <f t="shared" si="14"/>
        <v>1082.5437552984495</v>
      </c>
      <c r="E203" s="9">
        <f t="shared" ref="E203:E266" si="17">VALORFIN-((A203-1)*B203)</f>
        <v>95200</v>
      </c>
    </row>
    <row r="204" spans="1:5" x14ac:dyDescent="0.25">
      <c r="A204" s="8">
        <v>194</v>
      </c>
      <c r="B204" s="1">
        <f t="shared" si="15"/>
        <v>566.66666666666663</v>
      </c>
      <c r="C204" s="7">
        <f t="shared" si="16"/>
        <v>512.80639167564129</v>
      </c>
      <c r="D204" s="4">
        <f t="shared" si="14"/>
        <v>1079.4730583423079</v>
      </c>
      <c r="E204" s="9">
        <f t="shared" si="17"/>
        <v>94633.333333333343</v>
      </c>
    </row>
    <row r="205" spans="1:5" x14ac:dyDescent="0.25">
      <c r="A205" s="8">
        <v>195</v>
      </c>
      <c r="B205" s="1">
        <f t="shared" si="15"/>
        <v>566.66666666666663</v>
      </c>
      <c r="C205" s="7">
        <f t="shared" si="16"/>
        <v>509.73569471949975</v>
      </c>
      <c r="D205" s="4">
        <f t="shared" si="14"/>
        <v>1076.4023613861664</v>
      </c>
      <c r="E205" s="9">
        <f t="shared" si="17"/>
        <v>94066.666666666672</v>
      </c>
    </row>
    <row r="206" spans="1:5" x14ac:dyDescent="0.25">
      <c r="A206" s="8">
        <v>196</v>
      </c>
      <c r="B206" s="1">
        <f t="shared" si="15"/>
        <v>566.66666666666663</v>
      </c>
      <c r="C206" s="7">
        <f t="shared" si="16"/>
        <v>506.66499776335826</v>
      </c>
      <c r="D206" s="4">
        <f t="shared" si="14"/>
        <v>1073.3316644300248</v>
      </c>
      <c r="E206" s="9">
        <f t="shared" si="17"/>
        <v>93500.000000000015</v>
      </c>
    </row>
    <row r="207" spans="1:5" x14ac:dyDescent="0.25">
      <c r="A207" s="8">
        <v>197</v>
      </c>
      <c r="B207" s="1">
        <f t="shared" si="15"/>
        <v>566.66666666666663</v>
      </c>
      <c r="C207" s="7">
        <f t="shared" si="16"/>
        <v>503.59430080721665</v>
      </c>
      <c r="D207" s="4">
        <f t="shared" si="14"/>
        <v>1070.2609674738833</v>
      </c>
      <c r="E207" s="9">
        <f t="shared" si="17"/>
        <v>92933.333333333343</v>
      </c>
    </row>
    <row r="208" spans="1:5" x14ac:dyDescent="0.25">
      <c r="A208" s="8">
        <v>198</v>
      </c>
      <c r="B208" s="1">
        <f t="shared" si="15"/>
        <v>566.66666666666663</v>
      </c>
      <c r="C208" s="7">
        <f t="shared" si="16"/>
        <v>500.52360385107505</v>
      </c>
      <c r="D208" s="4">
        <f t="shared" si="14"/>
        <v>1067.1902705177417</v>
      </c>
      <c r="E208" s="9">
        <f t="shared" si="17"/>
        <v>92366.666666666672</v>
      </c>
    </row>
    <row r="209" spans="1:5" x14ac:dyDescent="0.25">
      <c r="A209" s="8">
        <v>199</v>
      </c>
      <c r="B209" s="1">
        <f t="shared" si="15"/>
        <v>566.66666666666663</v>
      </c>
      <c r="C209" s="7">
        <f t="shared" si="16"/>
        <v>497.45290689493356</v>
      </c>
      <c r="D209" s="4">
        <f t="shared" si="14"/>
        <v>1064.1195735616002</v>
      </c>
      <c r="E209" s="9">
        <f t="shared" si="17"/>
        <v>91800.000000000015</v>
      </c>
    </row>
    <row r="210" spans="1:5" x14ac:dyDescent="0.25">
      <c r="A210" s="8">
        <v>200</v>
      </c>
      <c r="B210" s="1">
        <f t="shared" si="15"/>
        <v>566.66666666666663</v>
      </c>
      <c r="C210" s="7">
        <f t="shared" si="16"/>
        <v>494.38220993879196</v>
      </c>
      <c r="D210" s="4">
        <f t="shared" si="14"/>
        <v>1061.0488766054586</v>
      </c>
      <c r="E210" s="9">
        <f t="shared" si="17"/>
        <v>91233.333333333343</v>
      </c>
    </row>
    <row r="211" spans="1:5" x14ac:dyDescent="0.25">
      <c r="A211" s="8">
        <v>201</v>
      </c>
      <c r="B211" s="1">
        <f t="shared" si="15"/>
        <v>566.66666666666663</v>
      </c>
      <c r="C211" s="7">
        <f t="shared" si="16"/>
        <v>491.31151298265036</v>
      </c>
      <c r="D211" s="4">
        <f t="shared" si="14"/>
        <v>1057.9781796493171</v>
      </c>
      <c r="E211" s="9">
        <f t="shared" si="17"/>
        <v>90666.666666666672</v>
      </c>
    </row>
    <row r="212" spans="1:5" x14ac:dyDescent="0.25">
      <c r="A212" s="8">
        <v>202</v>
      </c>
      <c r="B212" s="1">
        <f t="shared" si="15"/>
        <v>566.66666666666663</v>
      </c>
      <c r="C212" s="7">
        <f t="shared" si="16"/>
        <v>488.24081602650887</v>
      </c>
      <c r="D212" s="4">
        <f t="shared" si="14"/>
        <v>1054.9074826931756</v>
      </c>
      <c r="E212" s="9">
        <f t="shared" si="17"/>
        <v>90100.000000000015</v>
      </c>
    </row>
    <row r="213" spans="1:5" x14ac:dyDescent="0.25">
      <c r="A213" s="8">
        <v>203</v>
      </c>
      <c r="B213" s="1">
        <f t="shared" si="15"/>
        <v>566.66666666666663</v>
      </c>
      <c r="C213" s="7">
        <f t="shared" si="16"/>
        <v>485.17011907036726</v>
      </c>
      <c r="D213" s="4">
        <f t="shared" si="14"/>
        <v>1051.836785737034</v>
      </c>
      <c r="E213" s="9">
        <f t="shared" si="17"/>
        <v>89533.333333333343</v>
      </c>
    </row>
    <row r="214" spans="1:5" x14ac:dyDescent="0.25">
      <c r="A214" s="8">
        <v>204</v>
      </c>
      <c r="B214" s="1">
        <f t="shared" si="15"/>
        <v>566.66666666666663</v>
      </c>
      <c r="C214" s="7">
        <f t="shared" si="16"/>
        <v>482.09942211422566</v>
      </c>
      <c r="D214" s="4">
        <f t="shared" si="14"/>
        <v>1048.7660887808922</v>
      </c>
      <c r="E214" s="9">
        <f t="shared" si="17"/>
        <v>88966.666666666672</v>
      </c>
    </row>
    <row r="215" spans="1:5" x14ac:dyDescent="0.25">
      <c r="A215" s="8">
        <v>205</v>
      </c>
      <c r="B215" s="1">
        <f t="shared" si="15"/>
        <v>566.66666666666663</v>
      </c>
      <c r="C215" s="7">
        <f t="shared" si="16"/>
        <v>479.02872515808417</v>
      </c>
      <c r="D215" s="4">
        <f t="shared" si="14"/>
        <v>1045.6953918247509</v>
      </c>
      <c r="E215" s="9">
        <f t="shared" si="17"/>
        <v>88400.000000000015</v>
      </c>
    </row>
    <row r="216" spans="1:5" x14ac:dyDescent="0.25">
      <c r="A216" s="8">
        <v>206</v>
      </c>
      <c r="B216" s="1">
        <f t="shared" si="15"/>
        <v>566.66666666666663</v>
      </c>
      <c r="C216" s="7">
        <f t="shared" si="16"/>
        <v>475.95802820194257</v>
      </c>
      <c r="D216" s="4">
        <f t="shared" si="14"/>
        <v>1042.6246948686091</v>
      </c>
      <c r="E216" s="9">
        <f t="shared" si="17"/>
        <v>87833.333333333343</v>
      </c>
    </row>
    <row r="217" spans="1:5" x14ac:dyDescent="0.25">
      <c r="A217" s="8">
        <v>207</v>
      </c>
      <c r="B217" s="1">
        <f t="shared" si="15"/>
        <v>566.66666666666663</v>
      </c>
      <c r="C217" s="7">
        <f t="shared" si="16"/>
        <v>472.88733124580097</v>
      </c>
      <c r="D217" s="4">
        <f t="shared" si="14"/>
        <v>1039.5539979124676</v>
      </c>
      <c r="E217" s="9">
        <f t="shared" si="17"/>
        <v>87266.666666666672</v>
      </c>
    </row>
    <row r="218" spans="1:5" x14ac:dyDescent="0.25">
      <c r="A218" s="8">
        <v>208</v>
      </c>
      <c r="B218" s="1">
        <f t="shared" si="15"/>
        <v>566.66666666666663</v>
      </c>
      <c r="C218" s="7">
        <f t="shared" si="16"/>
        <v>469.81663428965948</v>
      </c>
      <c r="D218" s="4">
        <f t="shared" si="14"/>
        <v>1036.483300956326</v>
      </c>
      <c r="E218" s="9">
        <f t="shared" si="17"/>
        <v>86700.000000000015</v>
      </c>
    </row>
    <row r="219" spans="1:5" x14ac:dyDescent="0.25">
      <c r="A219" s="8">
        <v>209</v>
      </c>
      <c r="B219" s="1">
        <f t="shared" si="15"/>
        <v>566.66666666666663</v>
      </c>
      <c r="C219" s="7">
        <f t="shared" si="16"/>
        <v>466.74593733351787</v>
      </c>
      <c r="D219" s="4">
        <f t="shared" si="14"/>
        <v>1033.4126040001845</v>
      </c>
      <c r="E219" s="9">
        <f t="shared" si="17"/>
        <v>86133.333333333343</v>
      </c>
    </row>
    <row r="220" spans="1:5" x14ac:dyDescent="0.25">
      <c r="A220" s="8">
        <v>210</v>
      </c>
      <c r="B220" s="1">
        <f t="shared" si="15"/>
        <v>566.66666666666663</v>
      </c>
      <c r="C220" s="7">
        <f t="shared" si="16"/>
        <v>463.67524037737627</v>
      </c>
      <c r="D220" s="4">
        <f t="shared" si="14"/>
        <v>1030.341907044043</v>
      </c>
      <c r="E220" s="9">
        <f t="shared" si="17"/>
        <v>85566.666666666672</v>
      </c>
    </row>
    <row r="221" spans="1:5" x14ac:dyDescent="0.25">
      <c r="A221" s="8">
        <v>211</v>
      </c>
      <c r="B221" s="1">
        <f t="shared" si="15"/>
        <v>566.66666666666663</v>
      </c>
      <c r="C221" s="7">
        <f t="shared" si="16"/>
        <v>460.60454342123478</v>
      </c>
      <c r="D221" s="4">
        <f t="shared" si="14"/>
        <v>1027.2712100879014</v>
      </c>
      <c r="E221" s="9">
        <f t="shared" si="17"/>
        <v>85000.000000000015</v>
      </c>
    </row>
    <row r="222" spans="1:5" x14ac:dyDescent="0.25">
      <c r="A222" s="8">
        <v>212</v>
      </c>
      <c r="B222" s="1">
        <f t="shared" si="15"/>
        <v>566.66666666666663</v>
      </c>
      <c r="C222" s="7">
        <f t="shared" si="16"/>
        <v>457.53384646509318</v>
      </c>
      <c r="D222" s="4">
        <f t="shared" si="14"/>
        <v>1024.2005131317599</v>
      </c>
      <c r="E222" s="9">
        <f t="shared" si="17"/>
        <v>84433.333333333343</v>
      </c>
    </row>
    <row r="223" spans="1:5" x14ac:dyDescent="0.25">
      <c r="A223" s="8">
        <v>213</v>
      </c>
      <c r="B223" s="1">
        <f t="shared" si="15"/>
        <v>566.66666666666663</v>
      </c>
      <c r="C223" s="7">
        <f t="shared" si="16"/>
        <v>454.46314950895157</v>
      </c>
      <c r="D223" s="4">
        <f t="shared" si="14"/>
        <v>1021.1298161756182</v>
      </c>
      <c r="E223" s="9">
        <f t="shared" si="17"/>
        <v>83866.666666666672</v>
      </c>
    </row>
    <row r="224" spans="1:5" x14ac:dyDescent="0.25">
      <c r="A224" s="8">
        <v>214</v>
      </c>
      <c r="B224" s="1">
        <f t="shared" si="15"/>
        <v>566.66666666666663</v>
      </c>
      <c r="C224" s="7">
        <f t="shared" si="16"/>
        <v>451.39245255281008</v>
      </c>
      <c r="D224" s="4">
        <f t="shared" si="14"/>
        <v>1018.0591192194768</v>
      </c>
      <c r="E224" s="9">
        <f t="shared" si="17"/>
        <v>83300.000000000015</v>
      </c>
    </row>
    <row r="225" spans="1:5" x14ac:dyDescent="0.25">
      <c r="A225" s="8">
        <v>215</v>
      </c>
      <c r="B225" s="1">
        <f t="shared" si="15"/>
        <v>566.66666666666663</v>
      </c>
      <c r="C225" s="7">
        <f t="shared" si="16"/>
        <v>448.32175559666848</v>
      </c>
      <c r="D225" s="4">
        <f t="shared" si="14"/>
        <v>1014.9884222633351</v>
      </c>
      <c r="E225" s="9">
        <f t="shared" si="17"/>
        <v>82733.333333333343</v>
      </c>
    </row>
    <row r="226" spans="1:5" x14ac:dyDescent="0.25">
      <c r="A226" s="8">
        <v>216</v>
      </c>
      <c r="B226" s="1">
        <f t="shared" si="15"/>
        <v>566.66666666666663</v>
      </c>
      <c r="C226" s="7">
        <f t="shared" si="16"/>
        <v>445.25105864052688</v>
      </c>
      <c r="D226" s="4">
        <f t="shared" si="14"/>
        <v>1011.9177253071935</v>
      </c>
      <c r="E226" s="9">
        <f t="shared" si="17"/>
        <v>82166.666666666672</v>
      </c>
    </row>
    <row r="227" spans="1:5" x14ac:dyDescent="0.25">
      <c r="A227" s="8">
        <v>217</v>
      </c>
      <c r="B227" s="1">
        <f t="shared" si="15"/>
        <v>566.66666666666663</v>
      </c>
      <c r="C227" s="7">
        <f t="shared" si="16"/>
        <v>442.18036168438539</v>
      </c>
      <c r="D227" s="4">
        <f t="shared" si="14"/>
        <v>1008.847028351052</v>
      </c>
      <c r="E227" s="9">
        <f t="shared" si="17"/>
        <v>81600.000000000015</v>
      </c>
    </row>
    <row r="228" spans="1:5" x14ac:dyDescent="0.25">
      <c r="A228" s="8">
        <v>218</v>
      </c>
      <c r="B228" s="1">
        <f t="shared" si="15"/>
        <v>566.66666666666663</v>
      </c>
      <c r="C228" s="7">
        <f t="shared" si="16"/>
        <v>439.10966472824379</v>
      </c>
      <c r="D228" s="4">
        <f t="shared" si="14"/>
        <v>1005.7763313949104</v>
      </c>
      <c r="E228" s="9">
        <f t="shared" si="17"/>
        <v>81033.333333333343</v>
      </c>
    </row>
    <row r="229" spans="1:5" x14ac:dyDescent="0.25">
      <c r="A229" s="8">
        <v>219</v>
      </c>
      <c r="B229" s="1">
        <f t="shared" si="15"/>
        <v>566.66666666666663</v>
      </c>
      <c r="C229" s="7">
        <f t="shared" si="16"/>
        <v>436.03896777210218</v>
      </c>
      <c r="D229" s="4">
        <f t="shared" si="14"/>
        <v>1002.7056344387688</v>
      </c>
      <c r="E229" s="9">
        <f t="shared" si="17"/>
        <v>80466.666666666672</v>
      </c>
    </row>
    <row r="230" spans="1:5" x14ac:dyDescent="0.25">
      <c r="A230" s="8">
        <v>220</v>
      </c>
      <c r="B230" s="1">
        <f t="shared" si="15"/>
        <v>566.66666666666663</v>
      </c>
      <c r="C230" s="7">
        <f t="shared" si="16"/>
        <v>432.96827081596069</v>
      </c>
      <c r="D230" s="4">
        <f t="shared" si="14"/>
        <v>999.63493748262727</v>
      </c>
      <c r="E230" s="9">
        <f t="shared" si="17"/>
        <v>79900.000000000015</v>
      </c>
    </row>
    <row r="231" spans="1:5" x14ac:dyDescent="0.25">
      <c r="A231" s="8">
        <v>221</v>
      </c>
      <c r="B231" s="1">
        <f t="shared" si="15"/>
        <v>566.66666666666663</v>
      </c>
      <c r="C231" s="7">
        <f t="shared" si="16"/>
        <v>429.89757385981909</v>
      </c>
      <c r="D231" s="4">
        <f t="shared" si="14"/>
        <v>996.56424052648572</v>
      </c>
      <c r="E231" s="9">
        <f t="shared" si="17"/>
        <v>79333.333333333343</v>
      </c>
    </row>
    <row r="232" spans="1:5" x14ac:dyDescent="0.25">
      <c r="A232" s="8">
        <v>222</v>
      </c>
      <c r="B232" s="1">
        <f t="shared" si="15"/>
        <v>566.66666666666663</v>
      </c>
      <c r="C232" s="7">
        <f t="shared" si="16"/>
        <v>426.82687690367749</v>
      </c>
      <c r="D232" s="4">
        <f t="shared" si="14"/>
        <v>993.49354357034417</v>
      </c>
      <c r="E232" s="9">
        <f t="shared" si="17"/>
        <v>78766.666666666672</v>
      </c>
    </row>
    <row r="233" spans="1:5" x14ac:dyDescent="0.25">
      <c r="A233" s="8">
        <v>223</v>
      </c>
      <c r="B233" s="1">
        <f t="shared" si="15"/>
        <v>566.66666666666663</v>
      </c>
      <c r="C233" s="7">
        <f t="shared" si="16"/>
        <v>423.756179947536</v>
      </c>
      <c r="D233" s="4">
        <f t="shared" si="14"/>
        <v>990.42284661420263</v>
      </c>
      <c r="E233" s="9">
        <f t="shared" si="17"/>
        <v>78200.000000000015</v>
      </c>
    </row>
    <row r="234" spans="1:5" x14ac:dyDescent="0.25">
      <c r="A234" s="8">
        <v>224</v>
      </c>
      <c r="B234" s="1">
        <f t="shared" si="15"/>
        <v>566.66666666666663</v>
      </c>
      <c r="C234" s="7">
        <f t="shared" si="16"/>
        <v>420.68548299139439</v>
      </c>
      <c r="D234" s="4">
        <f t="shared" si="14"/>
        <v>987.35214965806108</v>
      </c>
      <c r="E234" s="9">
        <f t="shared" si="17"/>
        <v>77633.333333333343</v>
      </c>
    </row>
    <row r="235" spans="1:5" x14ac:dyDescent="0.25">
      <c r="A235" s="8">
        <v>225</v>
      </c>
      <c r="B235" s="1">
        <f t="shared" si="15"/>
        <v>566.66666666666663</v>
      </c>
      <c r="C235" s="7">
        <f t="shared" si="16"/>
        <v>417.61478603525279</v>
      </c>
      <c r="D235" s="4">
        <f t="shared" si="14"/>
        <v>984.28145270191942</v>
      </c>
      <c r="E235" s="9">
        <f t="shared" si="17"/>
        <v>77066.666666666672</v>
      </c>
    </row>
    <row r="236" spans="1:5" x14ac:dyDescent="0.25">
      <c r="A236" s="8">
        <v>226</v>
      </c>
      <c r="B236" s="1">
        <f t="shared" si="15"/>
        <v>566.66666666666663</v>
      </c>
      <c r="C236" s="7">
        <f t="shared" si="16"/>
        <v>414.5440890791113</v>
      </c>
      <c r="D236" s="4">
        <f t="shared" si="14"/>
        <v>981.21075574577799</v>
      </c>
      <c r="E236" s="9">
        <f t="shared" si="17"/>
        <v>76500.000000000015</v>
      </c>
    </row>
    <row r="237" spans="1:5" x14ac:dyDescent="0.25">
      <c r="A237" s="8">
        <v>227</v>
      </c>
      <c r="B237" s="1">
        <f t="shared" si="15"/>
        <v>566.66666666666663</v>
      </c>
      <c r="C237" s="7">
        <f t="shared" si="16"/>
        <v>411.4733921229697</v>
      </c>
      <c r="D237" s="4">
        <f t="shared" si="14"/>
        <v>978.14005878963633</v>
      </c>
      <c r="E237" s="9">
        <f t="shared" si="17"/>
        <v>75933.333333333343</v>
      </c>
    </row>
    <row r="238" spans="1:5" x14ac:dyDescent="0.25">
      <c r="A238" s="8">
        <v>228</v>
      </c>
      <c r="B238" s="1">
        <f t="shared" si="15"/>
        <v>566.66666666666663</v>
      </c>
      <c r="C238" s="7">
        <f t="shared" si="16"/>
        <v>408.4026951668281</v>
      </c>
      <c r="D238" s="4">
        <f t="shared" si="14"/>
        <v>975.06936183349467</v>
      </c>
      <c r="E238" s="9">
        <f t="shared" si="17"/>
        <v>75366.666666666672</v>
      </c>
    </row>
    <row r="239" spans="1:5" x14ac:dyDescent="0.25">
      <c r="A239" s="8">
        <v>229</v>
      </c>
      <c r="B239" s="1">
        <f t="shared" si="15"/>
        <v>566.66666666666663</v>
      </c>
      <c r="C239" s="7">
        <f t="shared" si="16"/>
        <v>405.33199821068661</v>
      </c>
      <c r="D239" s="4">
        <f t="shared" si="14"/>
        <v>971.99866487735324</v>
      </c>
      <c r="E239" s="9">
        <f t="shared" si="17"/>
        <v>74800.000000000015</v>
      </c>
    </row>
    <row r="240" spans="1:5" x14ac:dyDescent="0.25">
      <c r="A240" s="8">
        <v>230</v>
      </c>
      <c r="B240" s="1">
        <f t="shared" si="15"/>
        <v>566.66666666666663</v>
      </c>
      <c r="C240" s="7">
        <f t="shared" si="16"/>
        <v>402.261301254545</v>
      </c>
      <c r="D240" s="4">
        <f t="shared" si="14"/>
        <v>968.92796792121158</v>
      </c>
      <c r="E240" s="9">
        <f t="shared" si="17"/>
        <v>74233.333333333343</v>
      </c>
    </row>
    <row r="241" spans="1:5" x14ac:dyDescent="0.25">
      <c r="A241" s="8">
        <v>231</v>
      </c>
      <c r="B241" s="1">
        <f t="shared" si="15"/>
        <v>566.66666666666663</v>
      </c>
      <c r="C241" s="7">
        <f t="shared" si="16"/>
        <v>399.1906042984034</v>
      </c>
      <c r="D241" s="4">
        <f t="shared" si="14"/>
        <v>965.85727096507003</v>
      </c>
      <c r="E241" s="9">
        <f t="shared" si="17"/>
        <v>73666.666666666672</v>
      </c>
    </row>
    <row r="242" spans="1:5" x14ac:dyDescent="0.25">
      <c r="A242" s="8">
        <v>232</v>
      </c>
      <c r="B242" s="1">
        <f t="shared" si="15"/>
        <v>566.66666666666663</v>
      </c>
      <c r="C242" s="7">
        <f t="shared" si="16"/>
        <v>396.11990734226191</v>
      </c>
      <c r="D242" s="4">
        <f t="shared" si="14"/>
        <v>962.78657400892848</v>
      </c>
      <c r="E242" s="9">
        <f t="shared" si="17"/>
        <v>73100.000000000015</v>
      </c>
    </row>
    <row r="243" spans="1:5" x14ac:dyDescent="0.25">
      <c r="A243" s="8">
        <v>233</v>
      </c>
      <c r="B243" s="1">
        <f t="shared" si="15"/>
        <v>566.66666666666663</v>
      </c>
      <c r="C243" s="7">
        <f t="shared" si="16"/>
        <v>393.04921038612031</v>
      </c>
      <c r="D243" s="4">
        <f t="shared" si="14"/>
        <v>959.71587705278694</v>
      </c>
      <c r="E243" s="9">
        <f t="shared" si="17"/>
        <v>72533.333333333343</v>
      </c>
    </row>
    <row r="244" spans="1:5" x14ac:dyDescent="0.25">
      <c r="A244" s="8">
        <v>234</v>
      </c>
      <c r="B244" s="1">
        <f t="shared" si="15"/>
        <v>566.66666666666663</v>
      </c>
      <c r="C244" s="7">
        <f t="shared" si="16"/>
        <v>389.97851342997882</v>
      </c>
      <c r="D244" s="4">
        <f t="shared" si="14"/>
        <v>956.64518009664539</v>
      </c>
      <c r="E244" s="9">
        <f t="shared" si="17"/>
        <v>71966.666666666686</v>
      </c>
    </row>
    <row r="245" spans="1:5" x14ac:dyDescent="0.25">
      <c r="A245" s="8">
        <v>235</v>
      </c>
      <c r="B245" s="1">
        <f t="shared" si="15"/>
        <v>566.66666666666663</v>
      </c>
      <c r="C245" s="7">
        <f t="shared" si="16"/>
        <v>386.90781647383716</v>
      </c>
      <c r="D245" s="4">
        <f t="shared" si="14"/>
        <v>953.57448314050384</v>
      </c>
      <c r="E245" s="9">
        <f t="shared" si="17"/>
        <v>71400</v>
      </c>
    </row>
    <row r="246" spans="1:5" x14ac:dyDescent="0.25">
      <c r="A246" s="8">
        <v>236</v>
      </c>
      <c r="B246" s="1">
        <f t="shared" si="15"/>
        <v>566.66666666666663</v>
      </c>
      <c r="C246" s="7">
        <f t="shared" si="16"/>
        <v>383.83711951769561</v>
      </c>
      <c r="D246" s="4">
        <f t="shared" si="14"/>
        <v>950.5037861843623</v>
      </c>
      <c r="E246" s="9">
        <f t="shared" si="17"/>
        <v>70833.333333333343</v>
      </c>
    </row>
    <row r="247" spans="1:5" x14ac:dyDescent="0.25">
      <c r="A247" s="8">
        <v>237</v>
      </c>
      <c r="B247" s="1">
        <f t="shared" si="15"/>
        <v>566.66666666666663</v>
      </c>
      <c r="C247" s="7">
        <f t="shared" si="16"/>
        <v>380.76642256155412</v>
      </c>
      <c r="D247" s="4">
        <f t="shared" si="14"/>
        <v>947.43308922822075</v>
      </c>
      <c r="E247" s="9">
        <f t="shared" si="17"/>
        <v>70266.666666666686</v>
      </c>
    </row>
    <row r="248" spans="1:5" x14ac:dyDescent="0.25">
      <c r="A248" s="8">
        <v>238</v>
      </c>
      <c r="B248" s="1">
        <f t="shared" si="15"/>
        <v>566.66666666666663</v>
      </c>
      <c r="C248" s="7">
        <f t="shared" si="16"/>
        <v>377.69572560541246</v>
      </c>
      <c r="D248" s="4">
        <f t="shared" si="14"/>
        <v>944.36239227207909</v>
      </c>
      <c r="E248" s="9">
        <f t="shared" si="17"/>
        <v>69700</v>
      </c>
    </row>
    <row r="249" spans="1:5" x14ac:dyDescent="0.25">
      <c r="A249" s="8">
        <v>239</v>
      </c>
      <c r="B249" s="1">
        <f t="shared" si="15"/>
        <v>566.66666666666663</v>
      </c>
      <c r="C249" s="7">
        <f t="shared" si="16"/>
        <v>374.62502864927092</v>
      </c>
      <c r="D249" s="4">
        <f t="shared" si="14"/>
        <v>941.29169531593755</v>
      </c>
      <c r="E249" s="9">
        <f t="shared" si="17"/>
        <v>69133.333333333343</v>
      </c>
    </row>
    <row r="250" spans="1:5" x14ac:dyDescent="0.25">
      <c r="A250" s="8">
        <v>240</v>
      </c>
      <c r="B250" s="1">
        <f t="shared" si="15"/>
        <v>566.66666666666663</v>
      </c>
      <c r="C250" s="7">
        <f t="shared" si="16"/>
        <v>371.55433169312943</v>
      </c>
      <c r="D250" s="4">
        <f t="shared" si="14"/>
        <v>938.22099835979611</v>
      </c>
      <c r="E250" s="9">
        <f t="shared" si="17"/>
        <v>68566.666666666686</v>
      </c>
    </row>
    <row r="251" spans="1:5" x14ac:dyDescent="0.25">
      <c r="A251" s="8">
        <v>241</v>
      </c>
      <c r="B251" s="1">
        <f t="shared" si="15"/>
        <v>566.66666666666663</v>
      </c>
      <c r="C251" s="7">
        <f t="shared" si="16"/>
        <v>368.48363473698777</v>
      </c>
      <c r="D251" s="4">
        <f t="shared" si="14"/>
        <v>935.15030140365434</v>
      </c>
      <c r="E251" s="9">
        <f t="shared" si="17"/>
        <v>68000</v>
      </c>
    </row>
    <row r="252" spans="1:5" x14ac:dyDescent="0.25">
      <c r="A252" s="8">
        <v>242</v>
      </c>
      <c r="B252" s="1">
        <f t="shared" si="15"/>
        <v>566.66666666666663</v>
      </c>
      <c r="C252" s="7">
        <f t="shared" si="16"/>
        <v>365.41293778084622</v>
      </c>
      <c r="D252" s="4">
        <f t="shared" si="14"/>
        <v>932.07960444751279</v>
      </c>
      <c r="E252" s="9">
        <f t="shared" si="17"/>
        <v>67433.333333333343</v>
      </c>
    </row>
    <row r="253" spans="1:5" x14ac:dyDescent="0.25">
      <c r="A253" s="8">
        <v>243</v>
      </c>
      <c r="B253" s="1">
        <f t="shared" si="15"/>
        <v>566.66666666666663</v>
      </c>
      <c r="C253" s="7">
        <f t="shared" si="16"/>
        <v>362.34224082470473</v>
      </c>
      <c r="D253" s="4">
        <f t="shared" si="14"/>
        <v>929.00890749137136</v>
      </c>
      <c r="E253" s="9">
        <f t="shared" si="17"/>
        <v>66866.666666666686</v>
      </c>
    </row>
    <row r="254" spans="1:5" x14ac:dyDescent="0.25">
      <c r="A254" s="8">
        <v>244</v>
      </c>
      <c r="B254" s="1">
        <f t="shared" si="15"/>
        <v>566.66666666666663</v>
      </c>
      <c r="C254" s="7">
        <f t="shared" si="16"/>
        <v>359.27154386856307</v>
      </c>
      <c r="D254" s="4">
        <f t="shared" si="14"/>
        <v>925.9382105352297</v>
      </c>
      <c r="E254" s="9">
        <f t="shared" si="17"/>
        <v>66300</v>
      </c>
    </row>
    <row r="255" spans="1:5" x14ac:dyDescent="0.25">
      <c r="A255" s="8">
        <v>245</v>
      </c>
      <c r="B255" s="1">
        <f t="shared" si="15"/>
        <v>566.66666666666663</v>
      </c>
      <c r="C255" s="7">
        <f t="shared" si="16"/>
        <v>356.20084691242153</v>
      </c>
      <c r="D255" s="4">
        <f t="shared" si="14"/>
        <v>922.86751357908815</v>
      </c>
      <c r="E255" s="9">
        <f t="shared" si="17"/>
        <v>65733.333333333343</v>
      </c>
    </row>
    <row r="256" spans="1:5" x14ac:dyDescent="0.25">
      <c r="A256" s="8">
        <v>246</v>
      </c>
      <c r="B256" s="1">
        <f t="shared" si="15"/>
        <v>566.66666666666663</v>
      </c>
      <c r="C256" s="7">
        <f t="shared" si="16"/>
        <v>353.13014995628004</v>
      </c>
      <c r="D256" s="4">
        <f t="shared" si="14"/>
        <v>919.79681662294661</v>
      </c>
      <c r="E256" s="9">
        <f t="shared" si="17"/>
        <v>65166.666666666686</v>
      </c>
    </row>
    <row r="257" spans="1:5" x14ac:dyDescent="0.25">
      <c r="A257" s="8">
        <v>247</v>
      </c>
      <c r="B257" s="1">
        <f t="shared" si="15"/>
        <v>566.66666666666663</v>
      </c>
      <c r="C257" s="7">
        <f t="shared" si="16"/>
        <v>350.05945300013838</v>
      </c>
      <c r="D257" s="4">
        <f t="shared" ref="D257:D320" si="18">B257+C257</f>
        <v>916.72611966680506</v>
      </c>
      <c r="E257" s="9">
        <f t="shared" si="17"/>
        <v>64600</v>
      </c>
    </row>
    <row r="258" spans="1:5" x14ac:dyDescent="0.25">
      <c r="A258" s="8">
        <v>248</v>
      </c>
      <c r="B258" s="1">
        <f t="shared" si="15"/>
        <v>566.66666666666663</v>
      </c>
      <c r="C258" s="7">
        <f t="shared" si="16"/>
        <v>346.98875604399683</v>
      </c>
      <c r="D258" s="4">
        <f t="shared" si="18"/>
        <v>913.65542271066352</v>
      </c>
      <c r="E258" s="9">
        <f t="shared" si="17"/>
        <v>64033.333333333343</v>
      </c>
    </row>
    <row r="259" spans="1:5" x14ac:dyDescent="0.25">
      <c r="A259" s="8">
        <v>249</v>
      </c>
      <c r="B259" s="1">
        <f t="shared" si="15"/>
        <v>566.66666666666663</v>
      </c>
      <c r="C259" s="7">
        <f t="shared" si="16"/>
        <v>343.91805908785534</v>
      </c>
      <c r="D259" s="4">
        <f t="shared" si="18"/>
        <v>910.58472575452197</v>
      </c>
      <c r="E259" s="9">
        <f t="shared" si="17"/>
        <v>63466.666666666686</v>
      </c>
    </row>
    <row r="260" spans="1:5" x14ac:dyDescent="0.25">
      <c r="A260" s="8">
        <v>250</v>
      </c>
      <c r="B260" s="1">
        <f t="shared" si="15"/>
        <v>566.66666666666663</v>
      </c>
      <c r="C260" s="7">
        <f t="shared" si="16"/>
        <v>340.84736213171368</v>
      </c>
      <c r="D260" s="4">
        <f t="shared" si="18"/>
        <v>907.51402879838031</v>
      </c>
      <c r="E260" s="9">
        <f t="shared" si="17"/>
        <v>62900</v>
      </c>
    </row>
    <row r="261" spans="1:5" x14ac:dyDescent="0.25">
      <c r="A261" s="8">
        <v>251</v>
      </c>
      <c r="B261" s="1">
        <f t="shared" si="15"/>
        <v>566.66666666666663</v>
      </c>
      <c r="C261" s="7">
        <f t="shared" si="16"/>
        <v>337.77666517557213</v>
      </c>
      <c r="D261" s="4">
        <f t="shared" si="18"/>
        <v>904.44333184223876</v>
      </c>
      <c r="E261" s="9">
        <f t="shared" si="17"/>
        <v>62333.333333333343</v>
      </c>
    </row>
    <row r="262" spans="1:5" x14ac:dyDescent="0.25">
      <c r="A262" s="8">
        <v>252</v>
      </c>
      <c r="B262" s="1">
        <f t="shared" si="15"/>
        <v>566.66666666666663</v>
      </c>
      <c r="C262" s="7">
        <f t="shared" si="16"/>
        <v>334.70596821943064</v>
      </c>
      <c r="D262" s="4">
        <f t="shared" si="18"/>
        <v>901.37263488609733</v>
      </c>
      <c r="E262" s="9">
        <f t="shared" si="17"/>
        <v>61766.666666666686</v>
      </c>
    </row>
    <row r="263" spans="1:5" x14ac:dyDescent="0.25">
      <c r="A263" s="8">
        <v>253</v>
      </c>
      <c r="B263" s="1">
        <f t="shared" si="15"/>
        <v>566.66666666666663</v>
      </c>
      <c r="C263" s="7">
        <f t="shared" si="16"/>
        <v>331.63527126328898</v>
      </c>
      <c r="D263" s="4">
        <f t="shared" si="18"/>
        <v>898.30193792995556</v>
      </c>
      <c r="E263" s="9">
        <f t="shared" si="17"/>
        <v>61200</v>
      </c>
    </row>
    <row r="264" spans="1:5" x14ac:dyDescent="0.25">
      <c r="A264" s="8">
        <v>254</v>
      </c>
      <c r="B264" s="1">
        <f t="shared" si="15"/>
        <v>566.66666666666663</v>
      </c>
      <c r="C264" s="7">
        <f t="shared" si="16"/>
        <v>328.56457430714744</v>
      </c>
      <c r="D264" s="4">
        <f t="shared" si="18"/>
        <v>895.23124097381401</v>
      </c>
      <c r="E264" s="9">
        <f t="shared" si="17"/>
        <v>60633.333333333343</v>
      </c>
    </row>
    <row r="265" spans="1:5" x14ac:dyDescent="0.25">
      <c r="A265" s="8">
        <v>255</v>
      </c>
      <c r="B265" s="1">
        <f t="shared" si="15"/>
        <v>566.66666666666663</v>
      </c>
      <c r="C265" s="7">
        <f t="shared" si="16"/>
        <v>325.49387735100595</v>
      </c>
      <c r="D265" s="4">
        <f t="shared" si="18"/>
        <v>892.16054401767258</v>
      </c>
      <c r="E265" s="9">
        <f t="shared" si="17"/>
        <v>60066.666666666686</v>
      </c>
    </row>
    <row r="266" spans="1:5" x14ac:dyDescent="0.25">
      <c r="A266" s="8">
        <v>256</v>
      </c>
      <c r="B266" s="1">
        <f t="shared" si="15"/>
        <v>566.66666666666663</v>
      </c>
      <c r="C266" s="7">
        <f t="shared" si="16"/>
        <v>322.42318039486429</v>
      </c>
      <c r="D266" s="4">
        <f t="shared" si="18"/>
        <v>889.08984706153092</v>
      </c>
      <c r="E266" s="9">
        <f t="shared" si="17"/>
        <v>59500</v>
      </c>
    </row>
    <row r="267" spans="1:5" x14ac:dyDescent="0.25">
      <c r="A267" s="8">
        <v>257</v>
      </c>
      <c r="B267" s="1">
        <f t="shared" ref="B267:B330" si="19">VALORFIN/PRAZO</f>
        <v>566.66666666666663</v>
      </c>
      <c r="C267" s="7">
        <f t="shared" ref="C267:C330" si="20">E267*JUROSMES</f>
        <v>319.3524834387228</v>
      </c>
      <c r="D267" s="4">
        <f t="shared" si="18"/>
        <v>886.01915010538937</v>
      </c>
      <c r="E267" s="9">
        <f t="shared" ref="E267:E330" si="21">VALORFIN-((A267-1)*B267)</f>
        <v>58933.333333333343</v>
      </c>
    </row>
    <row r="268" spans="1:5" x14ac:dyDescent="0.25">
      <c r="A268" s="8">
        <v>258</v>
      </c>
      <c r="B268" s="1">
        <f t="shared" si="19"/>
        <v>566.66666666666663</v>
      </c>
      <c r="C268" s="7">
        <f t="shared" si="20"/>
        <v>316.28178648258125</v>
      </c>
      <c r="D268" s="4">
        <f t="shared" si="18"/>
        <v>882.94845314924783</v>
      </c>
      <c r="E268" s="9">
        <f t="shared" si="21"/>
        <v>58366.666666666686</v>
      </c>
    </row>
    <row r="269" spans="1:5" x14ac:dyDescent="0.25">
      <c r="A269" s="8">
        <v>259</v>
      </c>
      <c r="B269" s="1">
        <f t="shared" si="19"/>
        <v>566.66666666666663</v>
      </c>
      <c r="C269" s="7">
        <f t="shared" si="20"/>
        <v>313.21108952643959</v>
      </c>
      <c r="D269" s="4">
        <f t="shared" si="18"/>
        <v>879.87775619310628</v>
      </c>
      <c r="E269" s="9">
        <f t="shared" si="21"/>
        <v>57800</v>
      </c>
    </row>
    <row r="270" spans="1:5" x14ac:dyDescent="0.25">
      <c r="A270" s="8">
        <v>260</v>
      </c>
      <c r="B270" s="1">
        <f t="shared" si="19"/>
        <v>566.66666666666663</v>
      </c>
      <c r="C270" s="7">
        <f t="shared" si="20"/>
        <v>310.1403925702981</v>
      </c>
      <c r="D270" s="4">
        <f t="shared" si="18"/>
        <v>876.80705923696473</v>
      </c>
      <c r="E270" s="9">
        <f t="shared" si="21"/>
        <v>57233.333333333343</v>
      </c>
    </row>
    <row r="271" spans="1:5" x14ac:dyDescent="0.25">
      <c r="A271" s="8">
        <v>261</v>
      </c>
      <c r="B271" s="1">
        <f t="shared" si="19"/>
        <v>566.66666666666663</v>
      </c>
      <c r="C271" s="7">
        <f t="shared" si="20"/>
        <v>307.06969561415656</v>
      </c>
      <c r="D271" s="4">
        <f t="shared" si="18"/>
        <v>873.73636228082319</v>
      </c>
      <c r="E271" s="9">
        <f t="shared" si="21"/>
        <v>56666.666666666686</v>
      </c>
    </row>
    <row r="272" spans="1:5" x14ac:dyDescent="0.25">
      <c r="A272" s="8">
        <v>262</v>
      </c>
      <c r="B272" s="1">
        <f t="shared" si="19"/>
        <v>566.66666666666663</v>
      </c>
      <c r="C272" s="7">
        <f t="shared" si="20"/>
        <v>303.9989986580149</v>
      </c>
      <c r="D272" s="4">
        <f t="shared" si="18"/>
        <v>870.66566532468153</v>
      </c>
      <c r="E272" s="9">
        <f t="shared" si="21"/>
        <v>56100</v>
      </c>
    </row>
    <row r="273" spans="1:5" x14ac:dyDescent="0.25">
      <c r="A273" s="8">
        <v>263</v>
      </c>
      <c r="B273" s="1">
        <f t="shared" si="19"/>
        <v>566.66666666666663</v>
      </c>
      <c r="C273" s="7">
        <f t="shared" si="20"/>
        <v>300.92830170187341</v>
      </c>
      <c r="D273" s="4">
        <f t="shared" si="18"/>
        <v>867.59496836854009</v>
      </c>
      <c r="E273" s="9">
        <f t="shared" si="21"/>
        <v>55533.333333333343</v>
      </c>
    </row>
    <row r="274" spans="1:5" x14ac:dyDescent="0.25">
      <c r="A274" s="8">
        <v>264</v>
      </c>
      <c r="B274" s="1">
        <f t="shared" si="19"/>
        <v>566.66666666666663</v>
      </c>
      <c r="C274" s="7">
        <f t="shared" si="20"/>
        <v>297.85760474573186</v>
      </c>
      <c r="D274" s="4">
        <f t="shared" si="18"/>
        <v>864.52427141239855</v>
      </c>
      <c r="E274" s="9">
        <f t="shared" si="21"/>
        <v>54966.666666666686</v>
      </c>
    </row>
    <row r="275" spans="1:5" x14ac:dyDescent="0.25">
      <c r="A275" s="8">
        <v>265</v>
      </c>
      <c r="B275" s="1">
        <f t="shared" si="19"/>
        <v>566.66666666666663</v>
      </c>
      <c r="C275" s="7">
        <f t="shared" si="20"/>
        <v>294.7869077895902</v>
      </c>
      <c r="D275" s="4">
        <f t="shared" si="18"/>
        <v>861.45357445625677</v>
      </c>
      <c r="E275" s="9">
        <f t="shared" si="21"/>
        <v>54400</v>
      </c>
    </row>
    <row r="276" spans="1:5" x14ac:dyDescent="0.25">
      <c r="A276" s="8">
        <v>266</v>
      </c>
      <c r="B276" s="1">
        <f t="shared" si="19"/>
        <v>566.66666666666663</v>
      </c>
      <c r="C276" s="7">
        <f t="shared" si="20"/>
        <v>291.71621083344871</v>
      </c>
      <c r="D276" s="4">
        <f t="shared" si="18"/>
        <v>858.38287750011534</v>
      </c>
      <c r="E276" s="9">
        <f t="shared" si="21"/>
        <v>53833.333333333343</v>
      </c>
    </row>
    <row r="277" spans="1:5" x14ac:dyDescent="0.25">
      <c r="A277" s="8">
        <v>267</v>
      </c>
      <c r="B277" s="1">
        <f t="shared" si="19"/>
        <v>566.66666666666663</v>
      </c>
      <c r="C277" s="7">
        <f t="shared" si="20"/>
        <v>288.64551387730717</v>
      </c>
      <c r="D277" s="4">
        <f t="shared" si="18"/>
        <v>855.3121805439738</v>
      </c>
      <c r="E277" s="9">
        <f t="shared" si="21"/>
        <v>53266.666666666686</v>
      </c>
    </row>
    <row r="278" spans="1:5" x14ac:dyDescent="0.25">
      <c r="A278" s="8">
        <v>268</v>
      </c>
      <c r="B278" s="1">
        <f t="shared" si="19"/>
        <v>566.66666666666663</v>
      </c>
      <c r="C278" s="7">
        <f t="shared" si="20"/>
        <v>285.57481692116551</v>
      </c>
      <c r="D278" s="4">
        <f t="shared" si="18"/>
        <v>852.24148358783214</v>
      </c>
      <c r="E278" s="9">
        <f t="shared" si="21"/>
        <v>52700</v>
      </c>
    </row>
    <row r="279" spans="1:5" x14ac:dyDescent="0.25">
      <c r="A279" s="8">
        <v>269</v>
      </c>
      <c r="B279" s="1">
        <f t="shared" si="19"/>
        <v>566.66666666666663</v>
      </c>
      <c r="C279" s="7">
        <f t="shared" si="20"/>
        <v>282.50411996502402</v>
      </c>
      <c r="D279" s="4">
        <f t="shared" si="18"/>
        <v>849.17078663169059</v>
      </c>
      <c r="E279" s="9">
        <f t="shared" si="21"/>
        <v>52133.333333333343</v>
      </c>
    </row>
    <row r="280" spans="1:5" x14ac:dyDescent="0.25">
      <c r="A280" s="8">
        <v>270</v>
      </c>
      <c r="B280" s="1">
        <f t="shared" si="19"/>
        <v>566.66666666666663</v>
      </c>
      <c r="C280" s="7">
        <f t="shared" si="20"/>
        <v>279.43342300888247</v>
      </c>
      <c r="D280" s="4">
        <f t="shared" si="18"/>
        <v>846.10008967554904</v>
      </c>
      <c r="E280" s="9">
        <f t="shared" si="21"/>
        <v>51566.666666666686</v>
      </c>
    </row>
    <row r="281" spans="1:5" x14ac:dyDescent="0.25">
      <c r="A281" s="8">
        <v>271</v>
      </c>
      <c r="B281" s="1">
        <f t="shared" si="19"/>
        <v>566.66666666666663</v>
      </c>
      <c r="C281" s="7">
        <f t="shared" si="20"/>
        <v>276.36272605274081</v>
      </c>
      <c r="D281" s="4">
        <f t="shared" si="18"/>
        <v>843.0293927194075</v>
      </c>
      <c r="E281" s="9">
        <f t="shared" si="21"/>
        <v>51000</v>
      </c>
    </row>
    <row r="282" spans="1:5" x14ac:dyDescent="0.25">
      <c r="A282" s="8">
        <v>272</v>
      </c>
      <c r="B282" s="1">
        <f t="shared" si="19"/>
        <v>566.66666666666663</v>
      </c>
      <c r="C282" s="7">
        <f t="shared" si="20"/>
        <v>273.29202909659932</v>
      </c>
      <c r="D282" s="4">
        <f t="shared" si="18"/>
        <v>839.95869576326595</v>
      </c>
      <c r="E282" s="9">
        <f t="shared" si="21"/>
        <v>50433.333333333343</v>
      </c>
    </row>
    <row r="283" spans="1:5" x14ac:dyDescent="0.25">
      <c r="A283" s="8">
        <v>273</v>
      </c>
      <c r="B283" s="1">
        <f t="shared" si="19"/>
        <v>566.66666666666663</v>
      </c>
      <c r="C283" s="7">
        <f t="shared" si="20"/>
        <v>270.22133214045778</v>
      </c>
      <c r="D283" s="4">
        <f t="shared" si="18"/>
        <v>836.8879988071244</v>
      </c>
      <c r="E283" s="9">
        <f t="shared" si="21"/>
        <v>49866.666666666686</v>
      </c>
    </row>
    <row r="284" spans="1:5" x14ac:dyDescent="0.25">
      <c r="A284" s="8">
        <v>274</v>
      </c>
      <c r="B284" s="1">
        <f t="shared" si="19"/>
        <v>566.66666666666663</v>
      </c>
      <c r="C284" s="7">
        <f t="shared" si="20"/>
        <v>267.15063518431612</v>
      </c>
      <c r="D284" s="4">
        <f t="shared" si="18"/>
        <v>833.81730185098274</v>
      </c>
      <c r="E284" s="9">
        <f t="shared" si="21"/>
        <v>49300</v>
      </c>
    </row>
    <row r="285" spans="1:5" x14ac:dyDescent="0.25">
      <c r="A285" s="8">
        <v>275</v>
      </c>
      <c r="B285" s="1">
        <f t="shared" si="19"/>
        <v>566.66666666666663</v>
      </c>
      <c r="C285" s="7">
        <f t="shared" si="20"/>
        <v>264.07993822817463</v>
      </c>
      <c r="D285" s="4">
        <f t="shared" si="18"/>
        <v>830.74660489484131</v>
      </c>
      <c r="E285" s="9">
        <f t="shared" si="21"/>
        <v>48733.333333333343</v>
      </c>
    </row>
    <row r="286" spans="1:5" x14ac:dyDescent="0.25">
      <c r="A286" s="8">
        <v>276</v>
      </c>
      <c r="B286" s="1">
        <f t="shared" si="19"/>
        <v>566.66666666666663</v>
      </c>
      <c r="C286" s="7">
        <f t="shared" si="20"/>
        <v>261.00924127203308</v>
      </c>
      <c r="D286" s="4">
        <f t="shared" si="18"/>
        <v>827.67590793869977</v>
      </c>
      <c r="E286" s="9">
        <f t="shared" si="21"/>
        <v>48166.666666666686</v>
      </c>
    </row>
    <row r="287" spans="1:5" x14ac:dyDescent="0.25">
      <c r="A287" s="8">
        <v>277</v>
      </c>
      <c r="B287" s="1">
        <f t="shared" si="19"/>
        <v>566.66666666666663</v>
      </c>
      <c r="C287" s="7">
        <f t="shared" si="20"/>
        <v>257.93854431589142</v>
      </c>
      <c r="D287" s="4">
        <f t="shared" si="18"/>
        <v>824.60521098255799</v>
      </c>
      <c r="E287" s="9">
        <f t="shared" si="21"/>
        <v>47600</v>
      </c>
    </row>
    <row r="288" spans="1:5" x14ac:dyDescent="0.25">
      <c r="A288" s="8">
        <v>278</v>
      </c>
      <c r="B288" s="1">
        <f t="shared" si="19"/>
        <v>566.66666666666663</v>
      </c>
      <c r="C288" s="7">
        <f t="shared" si="20"/>
        <v>254.8678473597499</v>
      </c>
      <c r="D288" s="4">
        <f t="shared" si="18"/>
        <v>821.53451402641656</v>
      </c>
      <c r="E288" s="9">
        <f t="shared" si="21"/>
        <v>47033.333333333343</v>
      </c>
    </row>
    <row r="289" spans="1:5" x14ac:dyDescent="0.25">
      <c r="A289" s="8">
        <v>279</v>
      </c>
      <c r="B289" s="1">
        <f t="shared" si="19"/>
        <v>566.66666666666663</v>
      </c>
      <c r="C289" s="7">
        <f t="shared" si="20"/>
        <v>251.79715040360841</v>
      </c>
      <c r="D289" s="4">
        <f t="shared" si="18"/>
        <v>818.46381707027501</v>
      </c>
      <c r="E289" s="9">
        <f t="shared" si="21"/>
        <v>46466.666666666686</v>
      </c>
    </row>
    <row r="290" spans="1:5" x14ac:dyDescent="0.25">
      <c r="A290" s="8">
        <v>280</v>
      </c>
      <c r="B290" s="1">
        <f t="shared" si="19"/>
        <v>566.66666666666663</v>
      </c>
      <c r="C290" s="7">
        <f t="shared" si="20"/>
        <v>248.72645344746672</v>
      </c>
      <c r="D290" s="4">
        <f t="shared" si="18"/>
        <v>815.39312011413335</v>
      </c>
      <c r="E290" s="9">
        <f t="shared" si="21"/>
        <v>45900</v>
      </c>
    </row>
    <row r="291" spans="1:5" x14ac:dyDescent="0.25">
      <c r="A291" s="8">
        <v>281</v>
      </c>
      <c r="B291" s="1">
        <f t="shared" si="19"/>
        <v>566.66666666666663</v>
      </c>
      <c r="C291" s="7">
        <f t="shared" si="20"/>
        <v>245.65575649132523</v>
      </c>
      <c r="D291" s="4">
        <f t="shared" si="18"/>
        <v>812.32242315799181</v>
      </c>
      <c r="E291" s="9">
        <f t="shared" si="21"/>
        <v>45333.333333333343</v>
      </c>
    </row>
    <row r="292" spans="1:5" x14ac:dyDescent="0.25">
      <c r="A292" s="8">
        <v>282</v>
      </c>
      <c r="B292" s="1">
        <f t="shared" si="19"/>
        <v>566.66666666666663</v>
      </c>
      <c r="C292" s="7">
        <f t="shared" si="20"/>
        <v>242.58505953518372</v>
      </c>
      <c r="D292" s="4">
        <f t="shared" si="18"/>
        <v>809.25172620185037</v>
      </c>
      <c r="E292" s="9">
        <f t="shared" si="21"/>
        <v>44766.666666666686</v>
      </c>
    </row>
    <row r="293" spans="1:5" x14ac:dyDescent="0.25">
      <c r="A293" s="8">
        <v>283</v>
      </c>
      <c r="B293" s="1">
        <f t="shared" si="19"/>
        <v>566.66666666666663</v>
      </c>
      <c r="C293" s="7">
        <f t="shared" si="20"/>
        <v>239.51436257904203</v>
      </c>
      <c r="D293" s="4">
        <f t="shared" si="18"/>
        <v>806.18102924570871</v>
      </c>
      <c r="E293" s="9">
        <f t="shared" si="21"/>
        <v>44200</v>
      </c>
    </row>
    <row r="294" spans="1:5" x14ac:dyDescent="0.25">
      <c r="A294" s="8">
        <v>284</v>
      </c>
      <c r="B294" s="1">
        <f t="shared" si="19"/>
        <v>566.66666666666663</v>
      </c>
      <c r="C294" s="7">
        <f t="shared" si="20"/>
        <v>236.44366562290054</v>
      </c>
      <c r="D294" s="4">
        <f t="shared" si="18"/>
        <v>803.11033228956717</v>
      </c>
      <c r="E294" s="9">
        <f t="shared" si="21"/>
        <v>43633.333333333343</v>
      </c>
    </row>
    <row r="295" spans="1:5" x14ac:dyDescent="0.25">
      <c r="A295" s="8">
        <v>285</v>
      </c>
      <c r="B295" s="1">
        <f t="shared" si="19"/>
        <v>566.66666666666663</v>
      </c>
      <c r="C295" s="7">
        <f t="shared" si="20"/>
        <v>233.37296866675902</v>
      </c>
      <c r="D295" s="4">
        <f t="shared" si="18"/>
        <v>800.03963533342562</v>
      </c>
      <c r="E295" s="9">
        <f t="shared" si="21"/>
        <v>43066.666666666686</v>
      </c>
    </row>
    <row r="296" spans="1:5" x14ac:dyDescent="0.25">
      <c r="A296" s="8">
        <v>286</v>
      </c>
      <c r="B296" s="1">
        <f t="shared" si="19"/>
        <v>566.66666666666663</v>
      </c>
      <c r="C296" s="7">
        <f t="shared" si="20"/>
        <v>230.30227171061733</v>
      </c>
      <c r="D296" s="4">
        <f t="shared" si="18"/>
        <v>796.96893837728396</v>
      </c>
      <c r="E296" s="9">
        <f t="shared" si="21"/>
        <v>42500</v>
      </c>
    </row>
    <row r="297" spans="1:5" x14ac:dyDescent="0.25">
      <c r="A297" s="8">
        <v>287</v>
      </c>
      <c r="B297" s="1">
        <f t="shared" si="19"/>
        <v>566.66666666666663</v>
      </c>
      <c r="C297" s="7">
        <f t="shared" si="20"/>
        <v>227.23157475447584</v>
      </c>
      <c r="D297" s="4">
        <f t="shared" si="18"/>
        <v>793.89824142114253</v>
      </c>
      <c r="E297" s="9">
        <f t="shared" si="21"/>
        <v>41933.333333333343</v>
      </c>
    </row>
    <row r="298" spans="1:5" x14ac:dyDescent="0.25">
      <c r="A298" s="8">
        <v>288</v>
      </c>
      <c r="B298" s="1">
        <f t="shared" si="19"/>
        <v>566.66666666666663</v>
      </c>
      <c r="C298" s="7">
        <f t="shared" si="20"/>
        <v>224.16087779833433</v>
      </c>
      <c r="D298" s="4">
        <f t="shared" si="18"/>
        <v>790.82754446500098</v>
      </c>
      <c r="E298" s="9">
        <f t="shared" si="21"/>
        <v>41366.666666666686</v>
      </c>
    </row>
    <row r="299" spans="1:5" x14ac:dyDescent="0.25">
      <c r="A299" s="8">
        <v>289</v>
      </c>
      <c r="B299" s="1">
        <f t="shared" si="19"/>
        <v>566.66666666666663</v>
      </c>
      <c r="C299" s="7">
        <f t="shared" si="20"/>
        <v>221.09018084219264</v>
      </c>
      <c r="D299" s="4">
        <f t="shared" si="18"/>
        <v>787.75684750885921</v>
      </c>
      <c r="E299" s="9">
        <f t="shared" si="21"/>
        <v>40800</v>
      </c>
    </row>
    <row r="300" spans="1:5" x14ac:dyDescent="0.25">
      <c r="A300" s="8">
        <v>290</v>
      </c>
      <c r="B300" s="1">
        <f t="shared" si="19"/>
        <v>566.66666666666663</v>
      </c>
      <c r="C300" s="7">
        <f t="shared" si="20"/>
        <v>218.01948388605115</v>
      </c>
      <c r="D300" s="4">
        <f t="shared" si="18"/>
        <v>784.68615055271778</v>
      </c>
      <c r="E300" s="9">
        <f t="shared" si="21"/>
        <v>40233.333333333343</v>
      </c>
    </row>
    <row r="301" spans="1:5" x14ac:dyDescent="0.25">
      <c r="A301" s="8">
        <v>291</v>
      </c>
      <c r="B301" s="1">
        <f t="shared" si="19"/>
        <v>566.66666666666663</v>
      </c>
      <c r="C301" s="7">
        <f t="shared" si="20"/>
        <v>214.94878692990963</v>
      </c>
      <c r="D301" s="4">
        <f t="shared" si="18"/>
        <v>781.61545359657623</v>
      </c>
      <c r="E301" s="9">
        <f t="shared" si="21"/>
        <v>39666.666666666686</v>
      </c>
    </row>
    <row r="302" spans="1:5" x14ac:dyDescent="0.25">
      <c r="A302" s="8">
        <v>292</v>
      </c>
      <c r="B302" s="1">
        <f t="shared" si="19"/>
        <v>566.66666666666663</v>
      </c>
      <c r="C302" s="7">
        <f t="shared" si="20"/>
        <v>211.87808997376797</v>
      </c>
      <c r="D302" s="4">
        <f t="shared" si="18"/>
        <v>778.54475664043457</v>
      </c>
      <c r="E302" s="9">
        <f t="shared" si="21"/>
        <v>39100</v>
      </c>
    </row>
    <row r="303" spans="1:5" x14ac:dyDescent="0.25">
      <c r="A303" s="8">
        <v>293</v>
      </c>
      <c r="B303" s="1">
        <f t="shared" si="19"/>
        <v>566.66666666666663</v>
      </c>
      <c r="C303" s="7">
        <f t="shared" si="20"/>
        <v>208.80739301762645</v>
      </c>
      <c r="D303" s="4">
        <f t="shared" si="18"/>
        <v>775.47405968429302</v>
      </c>
      <c r="E303" s="9">
        <f t="shared" si="21"/>
        <v>38533.333333333343</v>
      </c>
    </row>
    <row r="304" spans="1:5" x14ac:dyDescent="0.25">
      <c r="A304" s="8">
        <v>294</v>
      </c>
      <c r="B304" s="1">
        <f t="shared" si="19"/>
        <v>566.66666666666663</v>
      </c>
      <c r="C304" s="7">
        <f t="shared" si="20"/>
        <v>205.73669606148493</v>
      </c>
      <c r="D304" s="4">
        <f t="shared" si="18"/>
        <v>772.40336272815159</v>
      </c>
      <c r="E304" s="9">
        <f t="shared" si="21"/>
        <v>37966.666666666686</v>
      </c>
    </row>
    <row r="305" spans="1:5" x14ac:dyDescent="0.25">
      <c r="A305" s="8">
        <v>295</v>
      </c>
      <c r="B305" s="1">
        <f t="shared" si="19"/>
        <v>566.66666666666663</v>
      </c>
      <c r="C305" s="7">
        <f t="shared" si="20"/>
        <v>202.66599910534327</v>
      </c>
      <c r="D305" s="4">
        <f t="shared" si="18"/>
        <v>769.33266577200993</v>
      </c>
      <c r="E305" s="9">
        <f t="shared" si="21"/>
        <v>37400</v>
      </c>
    </row>
    <row r="306" spans="1:5" x14ac:dyDescent="0.25">
      <c r="A306" s="8">
        <v>296</v>
      </c>
      <c r="B306" s="1">
        <f t="shared" si="19"/>
        <v>566.66666666666663</v>
      </c>
      <c r="C306" s="7">
        <f t="shared" si="20"/>
        <v>199.59530214920176</v>
      </c>
      <c r="D306" s="4">
        <f t="shared" si="18"/>
        <v>766.26196881586839</v>
      </c>
      <c r="E306" s="9">
        <f t="shared" si="21"/>
        <v>36833.333333333343</v>
      </c>
    </row>
    <row r="307" spans="1:5" x14ac:dyDescent="0.25">
      <c r="A307" s="8">
        <v>297</v>
      </c>
      <c r="B307" s="1">
        <f t="shared" si="19"/>
        <v>566.66666666666663</v>
      </c>
      <c r="C307" s="7">
        <f t="shared" si="20"/>
        <v>196.52460519306024</v>
      </c>
      <c r="D307" s="4">
        <f t="shared" si="18"/>
        <v>763.19127185972684</v>
      </c>
      <c r="E307" s="9">
        <f t="shared" si="21"/>
        <v>36266.666666666686</v>
      </c>
    </row>
    <row r="308" spans="1:5" x14ac:dyDescent="0.25">
      <c r="A308" s="8">
        <v>298</v>
      </c>
      <c r="B308" s="1">
        <f t="shared" si="19"/>
        <v>566.66666666666663</v>
      </c>
      <c r="C308" s="7">
        <f t="shared" si="20"/>
        <v>193.45390823691858</v>
      </c>
      <c r="D308" s="4">
        <f t="shared" si="18"/>
        <v>760.12057490358518</v>
      </c>
      <c r="E308" s="9">
        <f t="shared" si="21"/>
        <v>35700</v>
      </c>
    </row>
    <row r="309" spans="1:5" x14ac:dyDescent="0.25">
      <c r="A309" s="8">
        <v>299</v>
      </c>
      <c r="B309" s="1">
        <f t="shared" si="19"/>
        <v>566.66666666666663</v>
      </c>
      <c r="C309" s="7">
        <f t="shared" si="20"/>
        <v>190.38321128077706</v>
      </c>
      <c r="D309" s="4">
        <f t="shared" si="18"/>
        <v>757.04987794744375</v>
      </c>
      <c r="E309" s="9">
        <f t="shared" si="21"/>
        <v>35133.333333333343</v>
      </c>
    </row>
    <row r="310" spans="1:5" x14ac:dyDescent="0.25">
      <c r="A310" s="8">
        <v>300</v>
      </c>
      <c r="B310" s="1">
        <f t="shared" si="19"/>
        <v>566.66666666666663</v>
      </c>
      <c r="C310" s="7">
        <f t="shared" si="20"/>
        <v>187.31251432463554</v>
      </c>
      <c r="D310" s="4">
        <f t="shared" si="18"/>
        <v>753.9791809913022</v>
      </c>
      <c r="E310" s="9">
        <f t="shared" si="21"/>
        <v>34566.666666666686</v>
      </c>
    </row>
    <row r="311" spans="1:5" x14ac:dyDescent="0.25">
      <c r="A311" s="8">
        <v>301</v>
      </c>
      <c r="B311" s="1">
        <f t="shared" si="19"/>
        <v>566.66666666666663</v>
      </c>
      <c r="C311" s="7">
        <f t="shared" si="20"/>
        <v>184.24181736849388</v>
      </c>
      <c r="D311" s="4">
        <f t="shared" si="18"/>
        <v>750.90848403516054</v>
      </c>
      <c r="E311" s="9">
        <f t="shared" si="21"/>
        <v>34000</v>
      </c>
    </row>
    <row r="312" spans="1:5" x14ac:dyDescent="0.25">
      <c r="A312" s="8">
        <v>302</v>
      </c>
      <c r="B312" s="1">
        <f t="shared" si="19"/>
        <v>566.66666666666663</v>
      </c>
      <c r="C312" s="7">
        <f t="shared" si="20"/>
        <v>181.17112041235237</v>
      </c>
      <c r="D312" s="4">
        <f t="shared" si="18"/>
        <v>747.83778707901899</v>
      </c>
      <c r="E312" s="9">
        <f t="shared" si="21"/>
        <v>33433.333333333343</v>
      </c>
    </row>
    <row r="313" spans="1:5" x14ac:dyDescent="0.25">
      <c r="A313" s="8">
        <v>303</v>
      </c>
      <c r="B313" s="1">
        <f t="shared" si="19"/>
        <v>566.66666666666663</v>
      </c>
      <c r="C313" s="7">
        <f t="shared" si="20"/>
        <v>178.10042345621085</v>
      </c>
      <c r="D313" s="4">
        <f t="shared" si="18"/>
        <v>744.76709012287745</v>
      </c>
      <c r="E313" s="9">
        <f t="shared" si="21"/>
        <v>32866.666666666686</v>
      </c>
    </row>
    <row r="314" spans="1:5" x14ac:dyDescent="0.25">
      <c r="A314" s="8">
        <v>304</v>
      </c>
      <c r="B314" s="1">
        <f t="shared" si="19"/>
        <v>566.66666666666663</v>
      </c>
      <c r="C314" s="7">
        <f t="shared" si="20"/>
        <v>175.02972650006919</v>
      </c>
      <c r="D314" s="4">
        <f t="shared" si="18"/>
        <v>741.69639316673579</v>
      </c>
      <c r="E314" s="9">
        <f t="shared" si="21"/>
        <v>32300</v>
      </c>
    </row>
    <row r="315" spans="1:5" x14ac:dyDescent="0.25">
      <c r="A315" s="8">
        <v>305</v>
      </c>
      <c r="B315" s="1">
        <f t="shared" si="19"/>
        <v>566.66666666666663</v>
      </c>
      <c r="C315" s="7">
        <f t="shared" si="20"/>
        <v>171.95902954392767</v>
      </c>
      <c r="D315" s="4">
        <f t="shared" si="18"/>
        <v>738.62569621059424</v>
      </c>
      <c r="E315" s="9">
        <f t="shared" si="21"/>
        <v>31733.333333333343</v>
      </c>
    </row>
    <row r="316" spans="1:5" x14ac:dyDescent="0.25">
      <c r="A316" s="8">
        <v>306</v>
      </c>
      <c r="B316" s="1">
        <f t="shared" si="19"/>
        <v>566.66666666666663</v>
      </c>
      <c r="C316" s="7">
        <f t="shared" si="20"/>
        <v>168.88833258778615</v>
      </c>
      <c r="D316" s="4">
        <f t="shared" si="18"/>
        <v>735.55499925445281</v>
      </c>
      <c r="E316" s="9">
        <f t="shared" si="21"/>
        <v>31166.666666666686</v>
      </c>
    </row>
    <row r="317" spans="1:5" x14ac:dyDescent="0.25">
      <c r="A317" s="8">
        <v>307</v>
      </c>
      <c r="B317" s="1">
        <f t="shared" si="19"/>
        <v>566.66666666666663</v>
      </c>
      <c r="C317" s="7">
        <f t="shared" si="20"/>
        <v>165.81763563164449</v>
      </c>
      <c r="D317" s="4">
        <f t="shared" si="18"/>
        <v>732.48430229831115</v>
      </c>
      <c r="E317" s="9">
        <f t="shared" si="21"/>
        <v>30600</v>
      </c>
    </row>
    <row r="318" spans="1:5" x14ac:dyDescent="0.25">
      <c r="A318" s="8">
        <v>308</v>
      </c>
      <c r="B318" s="1">
        <f t="shared" si="19"/>
        <v>566.66666666666663</v>
      </c>
      <c r="C318" s="7">
        <f t="shared" si="20"/>
        <v>162.74693867550297</v>
      </c>
      <c r="D318" s="4">
        <f t="shared" si="18"/>
        <v>729.4136053421696</v>
      </c>
      <c r="E318" s="9">
        <f t="shared" si="21"/>
        <v>30033.333333333343</v>
      </c>
    </row>
    <row r="319" spans="1:5" x14ac:dyDescent="0.25">
      <c r="A319" s="8">
        <v>309</v>
      </c>
      <c r="B319" s="1">
        <f t="shared" si="19"/>
        <v>566.66666666666663</v>
      </c>
      <c r="C319" s="7">
        <f t="shared" si="20"/>
        <v>159.67624171936146</v>
      </c>
      <c r="D319" s="4">
        <f t="shared" si="18"/>
        <v>726.34290838602806</v>
      </c>
      <c r="E319" s="9">
        <f t="shared" si="21"/>
        <v>29466.666666666686</v>
      </c>
    </row>
    <row r="320" spans="1:5" x14ac:dyDescent="0.25">
      <c r="A320" s="8">
        <v>310</v>
      </c>
      <c r="B320" s="1">
        <f t="shared" si="19"/>
        <v>566.66666666666663</v>
      </c>
      <c r="C320" s="7">
        <f t="shared" si="20"/>
        <v>156.6055447632198</v>
      </c>
      <c r="D320" s="4">
        <f t="shared" si="18"/>
        <v>723.2722114298864</v>
      </c>
      <c r="E320" s="9">
        <f t="shared" si="21"/>
        <v>28900</v>
      </c>
    </row>
    <row r="321" spans="1:5" x14ac:dyDescent="0.25">
      <c r="A321" s="8">
        <v>311</v>
      </c>
      <c r="B321" s="1">
        <f t="shared" si="19"/>
        <v>566.66666666666663</v>
      </c>
      <c r="C321" s="7">
        <f t="shared" si="20"/>
        <v>153.53484780707828</v>
      </c>
      <c r="D321" s="4">
        <f t="shared" ref="D321:D370" si="22">B321+C321</f>
        <v>720.20151447374496</v>
      </c>
      <c r="E321" s="9">
        <f t="shared" si="21"/>
        <v>28333.333333333343</v>
      </c>
    </row>
    <row r="322" spans="1:5" x14ac:dyDescent="0.25">
      <c r="A322" s="8">
        <v>312</v>
      </c>
      <c r="B322" s="1">
        <f t="shared" si="19"/>
        <v>566.66666666666663</v>
      </c>
      <c r="C322" s="7">
        <f t="shared" si="20"/>
        <v>150.46415085093676</v>
      </c>
      <c r="D322" s="4">
        <f t="shared" si="22"/>
        <v>717.13081751760342</v>
      </c>
      <c r="E322" s="9">
        <f t="shared" si="21"/>
        <v>27766.666666666686</v>
      </c>
    </row>
    <row r="323" spans="1:5" x14ac:dyDescent="0.25">
      <c r="A323" s="8">
        <v>313</v>
      </c>
      <c r="B323" s="1">
        <f t="shared" si="19"/>
        <v>566.66666666666663</v>
      </c>
      <c r="C323" s="7">
        <f t="shared" si="20"/>
        <v>147.3934538947951</v>
      </c>
      <c r="D323" s="4">
        <f t="shared" si="22"/>
        <v>714.06012056146176</v>
      </c>
      <c r="E323" s="9">
        <f t="shared" si="21"/>
        <v>27200</v>
      </c>
    </row>
    <row r="324" spans="1:5" x14ac:dyDescent="0.25">
      <c r="A324" s="8">
        <v>314</v>
      </c>
      <c r="B324" s="1">
        <f t="shared" si="19"/>
        <v>566.66666666666663</v>
      </c>
      <c r="C324" s="7">
        <f t="shared" si="20"/>
        <v>144.32275693865358</v>
      </c>
      <c r="D324" s="4">
        <f t="shared" si="22"/>
        <v>710.98942360532021</v>
      </c>
      <c r="E324" s="9">
        <f t="shared" si="21"/>
        <v>26633.333333333343</v>
      </c>
    </row>
    <row r="325" spans="1:5" x14ac:dyDescent="0.25">
      <c r="A325" s="8">
        <v>315</v>
      </c>
      <c r="B325" s="1">
        <f t="shared" si="19"/>
        <v>566.66666666666663</v>
      </c>
      <c r="C325" s="7">
        <f t="shared" si="20"/>
        <v>141.25205998251207</v>
      </c>
      <c r="D325" s="4">
        <f t="shared" si="22"/>
        <v>707.91872664917867</v>
      </c>
      <c r="E325" s="9">
        <f t="shared" si="21"/>
        <v>26066.666666666686</v>
      </c>
    </row>
    <row r="326" spans="1:5" x14ac:dyDescent="0.25">
      <c r="A326" s="8">
        <v>316</v>
      </c>
      <c r="B326" s="1">
        <f t="shared" si="19"/>
        <v>566.66666666666663</v>
      </c>
      <c r="C326" s="7">
        <f t="shared" si="20"/>
        <v>138.18136302637041</v>
      </c>
      <c r="D326" s="4">
        <f t="shared" si="22"/>
        <v>704.84802969303701</v>
      </c>
      <c r="E326" s="9">
        <f t="shared" si="21"/>
        <v>25500</v>
      </c>
    </row>
    <row r="327" spans="1:5" x14ac:dyDescent="0.25">
      <c r="A327" s="8">
        <v>317</v>
      </c>
      <c r="B327" s="1">
        <f t="shared" si="19"/>
        <v>566.66666666666663</v>
      </c>
      <c r="C327" s="7">
        <f t="shared" si="20"/>
        <v>135.11066607022889</v>
      </c>
      <c r="D327" s="4">
        <f t="shared" si="22"/>
        <v>701.77733273689546</v>
      </c>
      <c r="E327" s="9">
        <f t="shared" si="21"/>
        <v>24933.333333333343</v>
      </c>
    </row>
    <row r="328" spans="1:5" x14ac:dyDescent="0.25">
      <c r="A328" s="8">
        <v>318</v>
      </c>
      <c r="B328" s="1">
        <f t="shared" si="19"/>
        <v>566.66666666666663</v>
      </c>
      <c r="C328" s="7">
        <f t="shared" si="20"/>
        <v>132.03996911408737</v>
      </c>
      <c r="D328" s="4">
        <f t="shared" si="22"/>
        <v>698.70663578075403</v>
      </c>
      <c r="E328" s="9">
        <f t="shared" si="21"/>
        <v>24366.666666666686</v>
      </c>
    </row>
    <row r="329" spans="1:5" x14ac:dyDescent="0.25">
      <c r="A329" s="8">
        <v>319</v>
      </c>
      <c r="B329" s="1">
        <f t="shared" si="19"/>
        <v>566.66666666666663</v>
      </c>
      <c r="C329" s="7">
        <f t="shared" si="20"/>
        <v>128.96927215794571</v>
      </c>
      <c r="D329" s="4">
        <f t="shared" si="22"/>
        <v>695.63593882461237</v>
      </c>
      <c r="E329" s="9">
        <f t="shared" si="21"/>
        <v>23800</v>
      </c>
    </row>
    <row r="330" spans="1:5" x14ac:dyDescent="0.25">
      <c r="A330" s="8">
        <v>320</v>
      </c>
      <c r="B330" s="1">
        <f t="shared" si="19"/>
        <v>566.66666666666663</v>
      </c>
      <c r="C330" s="7">
        <f t="shared" si="20"/>
        <v>125.89857520180421</v>
      </c>
      <c r="D330" s="4">
        <f t="shared" si="22"/>
        <v>692.56524186847082</v>
      </c>
      <c r="E330" s="9">
        <f t="shared" si="21"/>
        <v>23233.333333333343</v>
      </c>
    </row>
    <row r="331" spans="1:5" x14ac:dyDescent="0.25">
      <c r="A331" s="8">
        <v>321</v>
      </c>
      <c r="B331" s="1">
        <f t="shared" ref="B331:B370" si="23">VALORFIN/PRAZO</f>
        <v>566.66666666666663</v>
      </c>
      <c r="C331" s="7">
        <f t="shared" ref="C331:C370" si="24">E331*JUROSMES</f>
        <v>122.82787824566269</v>
      </c>
      <c r="D331" s="4">
        <f t="shared" si="22"/>
        <v>689.49454491232927</v>
      </c>
      <c r="E331" s="9">
        <f t="shared" ref="E331:E370" si="25">VALORFIN-((A331-1)*B331)</f>
        <v>22666.666666666686</v>
      </c>
    </row>
    <row r="332" spans="1:5" x14ac:dyDescent="0.25">
      <c r="A332" s="8">
        <v>322</v>
      </c>
      <c r="B332" s="1">
        <f t="shared" si="23"/>
        <v>566.66666666666663</v>
      </c>
      <c r="C332" s="7">
        <f t="shared" si="24"/>
        <v>119.75718128952101</v>
      </c>
      <c r="D332" s="4">
        <f t="shared" si="22"/>
        <v>686.42384795618761</v>
      </c>
      <c r="E332" s="9">
        <f t="shared" si="25"/>
        <v>22100</v>
      </c>
    </row>
    <row r="333" spans="1:5" x14ac:dyDescent="0.25">
      <c r="A333" s="8">
        <v>323</v>
      </c>
      <c r="B333" s="1">
        <f t="shared" si="23"/>
        <v>566.66666666666663</v>
      </c>
      <c r="C333" s="7">
        <f t="shared" si="24"/>
        <v>116.68648433337951</v>
      </c>
      <c r="D333" s="4">
        <f t="shared" si="22"/>
        <v>683.35315100004618</v>
      </c>
      <c r="E333" s="9">
        <f t="shared" si="25"/>
        <v>21533.333333333343</v>
      </c>
    </row>
    <row r="334" spans="1:5" x14ac:dyDescent="0.25">
      <c r="A334" s="8">
        <v>324</v>
      </c>
      <c r="B334" s="1">
        <f t="shared" si="23"/>
        <v>566.66666666666663</v>
      </c>
      <c r="C334" s="7">
        <f t="shared" si="24"/>
        <v>113.61578737723799</v>
      </c>
      <c r="D334" s="4">
        <f t="shared" si="22"/>
        <v>680.28245404390464</v>
      </c>
      <c r="E334" s="9">
        <f t="shared" si="25"/>
        <v>20966.666666666686</v>
      </c>
    </row>
    <row r="335" spans="1:5" x14ac:dyDescent="0.25">
      <c r="A335" s="8">
        <v>325</v>
      </c>
      <c r="B335" s="1">
        <f t="shared" si="23"/>
        <v>566.66666666666663</v>
      </c>
      <c r="C335" s="7">
        <f t="shared" si="24"/>
        <v>110.54509042109632</v>
      </c>
      <c r="D335" s="4">
        <f t="shared" si="22"/>
        <v>677.21175708776298</v>
      </c>
      <c r="E335" s="9">
        <f t="shared" si="25"/>
        <v>20400</v>
      </c>
    </row>
    <row r="336" spans="1:5" x14ac:dyDescent="0.25">
      <c r="A336" s="8">
        <v>326</v>
      </c>
      <c r="B336" s="1">
        <f t="shared" si="23"/>
        <v>566.66666666666663</v>
      </c>
      <c r="C336" s="7">
        <f t="shared" si="24"/>
        <v>107.47439346495482</v>
      </c>
      <c r="D336" s="4">
        <f t="shared" si="22"/>
        <v>674.14106013162143</v>
      </c>
      <c r="E336" s="9">
        <f t="shared" si="25"/>
        <v>19833.333333333343</v>
      </c>
    </row>
    <row r="337" spans="1:5" x14ac:dyDescent="0.25">
      <c r="A337" s="8">
        <v>327</v>
      </c>
      <c r="B337" s="1">
        <f t="shared" si="23"/>
        <v>566.66666666666663</v>
      </c>
      <c r="C337" s="7">
        <f t="shared" si="24"/>
        <v>104.4036965088133</v>
      </c>
      <c r="D337" s="4">
        <f t="shared" si="22"/>
        <v>671.07036317547988</v>
      </c>
      <c r="E337" s="9">
        <f t="shared" si="25"/>
        <v>19266.666666666686</v>
      </c>
    </row>
    <row r="338" spans="1:5" x14ac:dyDescent="0.25">
      <c r="A338" s="8">
        <v>328</v>
      </c>
      <c r="B338" s="1">
        <f t="shared" si="23"/>
        <v>566.66666666666663</v>
      </c>
      <c r="C338" s="7">
        <f t="shared" si="24"/>
        <v>101.33299955267164</v>
      </c>
      <c r="D338" s="4">
        <f t="shared" si="22"/>
        <v>667.99966621933822</v>
      </c>
      <c r="E338" s="9">
        <f t="shared" si="25"/>
        <v>18700</v>
      </c>
    </row>
    <row r="339" spans="1:5" x14ac:dyDescent="0.25">
      <c r="A339" s="8">
        <v>329</v>
      </c>
      <c r="B339" s="1">
        <f t="shared" si="23"/>
        <v>566.66666666666663</v>
      </c>
      <c r="C339" s="7">
        <f t="shared" si="24"/>
        <v>98.26230259653012</v>
      </c>
      <c r="D339" s="4">
        <f t="shared" si="22"/>
        <v>664.92896926319679</v>
      </c>
      <c r="E339" s="9">
        <f t="shared" si="25"/>
        <v>18133.333333333343</v>
      </c>
    </row>
    <row r="340" spans="1:5" x14ac:dyDescent="0.25">
      <c r="A340" s="8">
        <v>330</v>
      </c>
      <c r="B340" s="1">
        <f t="shared" si="23"/>
        <v>566.66666666666663</v>
      </c>
      <c r="C340" s="7">
        <f t="shared" si="24"/>
        <v>95.191605640388602</v>
      </c>
      <c r="D340" s="4">
        <f t="shared" si="22"/>
        <v>661.85827230705524</v>
      </c>
      <c r="E340" s="9">
        <f t="shared" si="25"/>
        <v>17566.666666666686</v>
      </c>
    </row>
    <row r="341" spans="1:5" x14ac:dyDescent="0.25">
      <c r="A341" s="8">
        <v>331</v>
      </c>
      <c r="B341" s="1">
        <f t="shared" si="23"/>
        <v>566.66666666666663</v>
      </c>
      <c r="C341" s="7">
        <f t="shared" si="24"/>
        <v>92.120908684246942</v>
      </c>
      <c r="D341" s="4">
        <f t="shared" si="22"/>
        <v>658.78757535091358</v>
      </c>
      <c r="E341" s="9">
        <f t="shared" si="25"/>
        <v>17000</v>
      </c>
    </row>
    <row r="342" spans="1:5" x14ac:dyDescent="0.25">
      <c r="A342" s="8">
        <v>332</v>
      </c>
      <c r="B342" s="1">
        <f t="shared" si="23"/>
        <v>566.66666666666663</v>
      </c>
      <c r="C342" s="7">
        <f t="shared" si="24"/>
        <v>89.050211728105424</v>
      </c>
      <c r="D342" s="4">
        <f t="shared" si="22"/>
        <v>655.71687839477204</v>
      </c>
      <c r="E342" s="9">
        <f t="shared" si="25"/>
        <v>16433.333333333343</v>
      </c>
    </row>
    <row r="343" spans="1:5" x14ac:dyDescent="0.25">
      <c r="A343" s="8">
        <v>333</v>
      </c>
      <c r="B343" s="1">
        <f t="shared" si="23"/>
        <v>566.66666666666663</v>
      </c>
      <c r="C343" s="7">
        <f t="shared" si="24"/>
        <v>85.97951477196392</v>
      </c>
      <c r="D343" s="4">
        <f t="shared" si="22"/>
        <v>652.64618143863049</v>
      </c>
      <c r="E343" s="9">
        <f t="shared" si="25"/>
        <v>15866.666666666686</v>
      </c>
    </row>
    <row r="344" spans="1:5" x14ac:dyDescent="0.25">
      <c r="A344" s="8">
        <v>334</v>
      </c>
      <c r="B344" s="1">
        <f t="shared" si="23"/>
        <v>566.66666666666663</v>
      </c>
      <c r="C344" s="7">
        <f t="shared" si="24"/>
        <v>82.908817815822246</v>
      </c>
      <c r="D344" s="4">
        <f t="shared" si="22"/>
        <v>649.57548448248883</v>
      </c>
      <c r="E344" s="9">
        <f t="shared" si="25"/>
        <v>15300</v>
      </c>
    </row>
    <row r="345" spans="1:5" x14ac:dyDescent="0.25">
      <c r="A345" s="8">
        <v>335</v>
      </c>
      <c r="B345" s="1">
        <f t="shared" si="23"/>
        <v>566.66666666666663</v>
      </c>
      <c r="C345" s="7">
        <f t="shared" si="24"/>
        <v>79.838120859680728</v>
      </c>
      <c r="D345" s="4">
        <f t="shared" si="22"/>
        <v>646.5047875263474</v>
      </c>
      <c r="E345" s="9">
        <f t="shared" si="25"/>
        <v>14733.333333333343</v>
      </c>
    </row>
    <row r="346" spans="1:5" x14ac:dyDescent="0.25">
      <c r="A346" s="8">
        <v>336</v>
      </c>
      <c r="B346" s="1">
        <f t="shared" si="23"/>
        <v>566.66666666666663</v>
      </c>
      <c r="C346" s="7">
        <f t="shared" si="24"/>
        <v>76.767423903539225</v>
      </c>
      <c r="D346" s="4">
        <f t="shared" si="22"/>
        <v>643.43409057020585</v>
      </c>
      <c r="E346" s="9">
        <f t="shared" si="25"/>
        <v>14166.666666666686</v>
      </c>
    </row>
    <row r="347" spans="1:5" x14ac:dyDescent="0.25">
      <c r="A347" s="8">
        <v>337</v>
      </c>
      <c r="B347" s="1">
        <f t="shared" si="23"/>
        <v>566.66666666666663</v>
      </c>
      <c r="C347" s="7">
        <f t="shared" si="24"/>
        <v>73.696726947397551</v>
      </c>
      <c r="D347" s="4">
        <f t="shared" si="22"/>
        <v>640.36339361406419</v>
      </c>
      <c r="E347" s="9">
        <f t="shared" si="25"/>
        <v>13600</v>
      </c>
    </row>
    <row r="348" spans="1:5" x14ac:dyDescent="0.25">
      <c r="A348" s="8">
        <v>338</v>
      </c>
      <c r="B348" s="1">
        <f t="shared" si="23"/>
        <v>566.66666666666663</v>
      </c>
      <c r="C348" s="7">
        <f t="shared" si="24"/>
        <v>70.626029991256033</v>
      </c>
      <c r="D348" s="4">
        <f t="shared" si="22"/>
        <v>637.29269665792265</v>
      </c>
      <c r="E348" s="9">
        <f t="shared" si="25"/>
        <v>13033.333333333343</v>
      </c>
    </row>
    <row r="349" spans="1:5" x14ac:dyDescent="0.25">
      <c r="A349" s="8">
        <v>339</v>
      </c>
      <c r="B349" s="1">
        <f t="shared" si="23"/>
        <v>566.66666666666663</v>
      </c>
      <c r="C349" s="7">
        <f t="shared" si="24"/>
        <v>67.555333035114529</v>
      </c>
      <c r="D349" s="4">
        <f t="shared" si="22"/>
        <v>634.22199970178121</v>
      </c>
      <c r="E349" s="9">
        <f t="shared" si="25"/>
        <v>12466.666666666686</v>
      </c>
    </row>
    <row r="350" spans="1:5" x14ac:dyDescent="0.25">
      <c r="A350" s="8">
        <v>340</v>
      </c>
      <c r="B350" s="1">
        <f t="shared" si="23"/>
        <v>566.66666666666663</v>
      </c>
      <c r="C350" s="7">
        <f t="shared" si="24"/>
        <v>64.484636078972855</v>
      </c>
      <c r="D350" s="4">
        <f t="shared" si="22"/>
        <v>631.15130274563944</v>
      </c>
      <c r="E350" s="9">
        <f t="shared" si="25"/>
        <v>11900</v>
      </c>
    </row>
    <row r="351" spans="1:5" x14ac:dyDescent="0.25">
      <c r="A351" s="8">
        <v>341</v>
      </c>
      <c r="B351" s="1">
        <f t="shared" si="23"/>
        <v>566.66666666666663</v>
      </c>
      <c r="C351" s="7">
        <f t="shared" si="24"/>
        <v>61.413939122831344</v>
      </c>
      <c r="D351" s="4">
        <f t="shared" si="22"/>
        <v>628.08060578949801</v>
      </c>
      <c r="E351" s="9">
        <f t="shared" si="25"/>
        <v>11333.333333333343</v>
      </c>
    </row>
    <row r="352" spans="1:5" x14ac:dyDescent="0.25">
      <c r="A352" s="8">
        <v>342</v>
      </c>
      <c r="B352" s="1">
        <f t="shared" si="23"/>
        <v>566.66666666666663</v>
      </c>
      <c r="C352" s="7">
        <f t="shared" si="24"/>
        <v>58.343242166689834</v>
      </c>
      <c r="D352" s="4">
        <f t="shared" si="22"/>
        <v>625.00990883335646</v>
      </c>
      <c r="E352" s="9">
        <f t="shared" si="25"/>
        <v>10766.666666666686</v>
      </c>
    </row>
    <row r="353" spans="1:5" x14ac:dyDescent="0.25">
      <c r="A353" s="8">
        <v>343</v>
      </c>
      <c r="B353" s="1">
        <f t="shared" si="23"/>
        <v>566.66666666666663</v>
      </c>
      <c r="C353" s="7">
        <f t="shared" si="24"/>
        <v>55.272545210548159</v>
      </c>
      <c r="D353" s="4">
        <f t="shared" si="22"/>
        <v>621.9392118772148</v>
      </c>
      <c r="E353" s="9">
        <f t="shared" si="25"/>
        <v>10200</v>
      </c>
    </row>
    <row r="354" spans="1:5" x14ac:dyDescent="0.25">
      <c r="A354" s="8">
        <v>344</v>
      </c>
      <c r="B354" s="1">
        <f t="shared" si="23"/>
        <v>566.66666666666663</v>
      </c>
      <c r="C354" s="7">
        <f t="shared" si="24"/>
        <v>52.201848254406649</v>
      </c>
      <c r="D354" s="4">
        <f t="shared" si="22"/>
        <v>618.86851492107326</v>
      </c>
      <c r="E354" s="9">
        <f t="shared" si="25"/>
        <v>9633.333333333343</v>
      </c>
    </row>
    <row r="355" spans="1:5" x14ac:dyDescent="0.25">
      <c r="A355" s="8">
        <v>345</v>
      </c>
      <c r="B355" s="1">
        <f t="shared" si="23"/>
        <v>566.66666666666663</v>
      </c>
      <c r="C355" s="7">
        <f t="shared" si="24"/>
        <v>49.131151298265138</v>
      </c>
      <c r="D355" s="4">
        <f t="shared" si="22"/>
        <v>615.79781796493171</v>
      </c>
      <c r="E355" s="9">
        <f t="shared" si="25"/>
        <v>9066.6666666666861</v>
      </c>
    </row>
    <row r="356" spans="1:5" x14ac:dyDescent="0.25">
      <c r="A356" s="8">
        <v>346</v>
      </c>
      <c r="B356" s="1">
        <f t="shared" si="23"/>
        <v>566.66666666666663</v>
      </c>
      <c r="C356" s="7">
        <f t="shared" si="24"/>
        <v>46.060454342123471</v>
      </c>
      <c r="D356" s="4">
        <f t="shared" si="22"/>
        <v>612.72712100879005</v>
      </c>
      <c r="E356" s="9">
        <f t="shared" si="25"/>
        <v>8500</v>
      </c>
    </row>
    <row r="357" spans="1:5" x14ac:dyDescent="0.25">
      <c r="A357" s="8">
        <v>347</v>
      </c>
      <c r="B357" s="1">
        <f t="shared" si="23"/>
        <v>566.66666666666663</v>
      </c>
      <c r="C357" s="7">
        <f t="shared" si="24"/>
        <v>42.98975738598196</v>
      </c>
      <c r="D357" s="4">
        <f t="shared" si="22"/>
        <v>609.65642405264862</v>
      </c>
      <c r="E357" s="9">
        <f t="shared" si="25"/>
        <v>7933.333333333343</v>
      </c>
    </row>
    <row r="358" spans="1:5" x14ac:dyDescent="0.25">
      <c r="A358" s="8">
        <v>348</v>
      </c>
      <c r="B358" s="1">
        <f t="shared" si="23"/>
        <v>566.66666666666663</v>
      </c>
      <c r="C358" s="7">
        <f t="shared" si="24"/>
        <v>39.919060429840442</v>
      </c>
      <c r="D358" s="4">
        <f t="shared" si="22"/>
        <v>606.58572709650707</v>
      </c>
      <c r="E358" s="9">
        <f t="shared" si="25"/>
        <v>7366.6666666666861</v>
      </c>
    </row>
    <row r="359" spans="1:5" x14ac:dyDescent="0.25">
      <c r="A359" s="8">
        <v>349</v>
      </c>
      <c r="B359" s="1">
        <f t="shared" si="23"/>
        <v>566.66666666666663</v>
      </c>
      <c r="C359" s="7">
        <f t="shared" si="24"/>
        <v>36.848363473698775</v>
      </c>
      <c r="D359" s="4">
        <f t="shared" si="22"/>
        <v>603.51503014036541</v>
      </c>
      <c r="E359" s="9">
        <f t="shared" si="25"/>
        <v>6800</v>
      </c>
    </row>
    <row r="360" spans="1:5" x14ac:dyDescent="0.25">
      <c r="A360" s="8">
        <v>350</v>
      </c>
      <c r="B360" s="1">
        <f t="shared" si="23"/>
        <v>566.66666666666663</v>
      </c>
      <c r="C360" s="7">
        <f t="shared" si="24"/>
        <v>33.777666517557265</v>
      </c>
      <c r="D360" s="4">
        <f t="shared" si="22"/>
        <v>600.44433318422386</v>
      </c>
      <c r="E360" s="9">
        <f t="shared" si="25"/>
        <v>6233.333333333343</v>
      </c>
    </row>
    <row r="361" spans="1:5" x14ac:dyDescent="0.25">
      <c r="A361" s="8">
        <v>351</v>
      </c>
      <c r="B361" s="1">
        <f t="shared" si="23"/>
        <v>566.66666666666663</v>
      </c>
      <c r="C361" s="7">
        <f t="shared" si="24"/>
        <v>30.70696956141575</v>
      </c>
      <c r="D361" s="4">
        <f t="shared" si="22"/>
        <v>597.37363622808243</v>
      </c>
      <c r="E361" s="9">
        <f t="shared" si="25"/>
        <v>5666.6666666666861</v>
      </c>
    </row>
    <row r="362" spans="1:5" x14ac:dyDescent="0.25">
      <c r="A362" s="8">
        <v>352</v>
      </c>
      <c r="B362" s="1">
        <f t="shared" si="23"/>
        <v>566.66666666666663</v>
      </c>
      <c r="C362" s="7">
        <f t="shared" si="24"/>
        <v>27.63627260527408</v>
      </c>
      <c r="D362" s="4">
        <f t="shared" si="22"/>
        <v>594.30293927194066</v>
      </c>
      <c r="E362" s="9">
        <f t="shared" si="25"/>
        <v>5100</v>
      </c>
    </row>
    <row r="363" spans="1:5" x14ac:dyDescent="0.25">
      <c r="A363" s="8">
        <v>353</v>
      </c>
      <c r="B363" s="1">
        <f t="shared" si="23"/>
        <v>566.66666666666663</v>
      </c>
      <c r="C363" s="7">
        <f t="shared" si="24"/>
        <v>24.565575649132569</v>
      </c>
      <c r="D363" s="4">
        <f t="shared" si="22"/>
        <v>591.23224231579923</v>
      </c>
      <c r="E363" s="9">
        <f t="shared" si="25"/>
        <v>4533.333333333343</v>
      </c>
    </row>
    <row r="364" spans="1:5" x14ac:dyDescent="0.25">
      <c r="A364" s="8">
        <v>354</v>
      </c>
      <c r="B364" s="1">
        <f t="shared" si="23"/>
        <v>566.66666666666663</v>
      </c>
      <c r="C364" s="7">
        <f t="shared" si="24"/>
        <v>21.494878692991058</v>
      </c>
      <c r="D364" s="4">
        <f t="shared" si="22"/>
        <v>588.16154535965768</v>
      </c>
      <c r="E364" s="9">
        <f t="shared" si="25"/>
        <v>3966.6666666666861</v>
      </c>
    </row>
    <row r="365" spans="1:5" x14ac:dyDescent="0.25">
      <c r="A365" s="8">
        <v>355</v>
      </c>
      <c r="B365" s="1">
        <f t="shared" si="23"/>
        <v>566.66666666666663</v>
      </c>
      <c r="C365" s="7">
        <f t="shared" si="24"/>
        <v>18.424181736849388</v>
      </c>
      <c r="D365" s="4">
        <f t="shared" si="22"/>
        <v>585.09084840351602</v>
      </c>
      <c r="E365" s="9">
        <f t="shared" si="25"/>
        <v>3400</v>
      </c>
    </row>
    <row r="366" spans="1:5" x14ac:dyDescent="0.25">
      <c r="A366" s="8">
        <v>356</v>
      </c>
      <c r="B366" s="1">
        <f t="shared" si="23"/>
        <v>566.66666666666663</v>
      </c>
      <c r="C366" s="7">
        <f t="shared" si="24"/>
        <v>15.353484780707875</v>
      </c>
      <c r="D366" s="4">
        <f t="shared" si="22"/>
        <v>582.02015144737447</v>
      </c>
      <c r="E366" s="9">
        <f t="shared" si="25"/>
        <v>2833.333333333343</v>
      </c>
    </row>
    <row r="367" spans="1:5" x14ac:dyDescent="0.25">
      <c r="A367" s="8">
        <v>357</v>
      </c>
      <c r="B367" s="1">
        <f t="shared" si="23"/>
        <v>566.66666666666663</v>
      </c>
      <c r="C367" s="7">
        <f t="shared" si="24"/>
        <v>12.282787824566364</v>
      </c>
      <c r="D367" s="4">
        <f t="shared" si="22"/>
        <v>578.94945449123304</v>
      </c>
      <c r="E367" s="9">
        <f t="shared" si="25"/>
        <v>2266.6666666666861</v>
      </c>
    </row>
    <row r="368" spans="1:5" x14ac:dyDescent="0.25">
      <c r="A368" s="8">
        <v>358</v>
      </c>
      <c r="B368" s="1">
        <f t="shared" si="23"/>
        <v>566.66666666666663</v>
      </c>
      <c r="C368" s="7">
        <f t="shared" si="24"/>
        <v>9.2120908684246938</v>
      </c>
      <c r="D368" s="4">
        <f t="shared" si="22"/>
        <v>575.87875753509127</v>
      </c>
      <c r="E368" s="9">
        <f t="shared" si="25"/>
        <v>1700</v>
      </c>
    </row>
    <row r="369" spans="1:5" x14ac:dyDescent="0.25">
      <c r="A369" s="8">
        <v>359</v>
      </c>
      <c r="B369" s="1">
        <f t="shared" si="23"/>
        <v>566.66666666666663</v>
      </c>
      <c r="C369" s="7">
        <f t="shared" si="24"/>
        <v>6.1413939122831822</v>
      </c>
      <c r="D369" s="4">
        <f t="shared" si="22"/>
        <v>572.80806057894983</v>
      </c>
      <c r="E369" s="9">
        <f t="shared" si="25"/>
        <v>1133.333333333343</v>
      </c>
    </row>
    <row r="370" spans="1:5" x14ac:dyDescent="0.25">
      <c r="A370" s="8">
        <v>360</v>
      </c>
      <c r="B370" s="1">
        <f t="shared" si="23"/>
        <v>566.66666666666663</v>
      </c>
      <c r="C370" s="7">
        <f t="shared" si="24"/>
        <v>3.0706969561416697</v>
      </c>
      <c r="D370" s="4">
        <f t="shared" si="22"/>
        <v>569.73736362280829</v>
      </c>
      <c r="E370" s="9">
        <f t="shared" si="25"/>
        <v>566.66666666668607</v>
      </c>
    </row>
    <row r="371" spans="1:5" x14ac:dyDescent="0.25">
      <c r="B371" s="1"/>
      <c r="C371" s="4"/>
      <c r="D371" s="4"/>
      <c r="E371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IGTI - Calculador Financiamento</vt:lpstr>
      <vt:lpstr>JUROSANO</vt:lpstr>
      <vt:lpstr>JUROSMES</vt:lpstr>
      <vt:lpstr>PRAZO</vt:lpstr>
      <vt:lpstr>PRAZOANO</vt:lpstr>
      <vt:lpstr>PRAZOMES</vt:lpstr>
      <vt:lpstr>VALORFIN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2021-10-13T19:41:04Z</dcterms:created>
  <dcterms:modified xsi:type="dcterms:W3CDTF">2021-10-15T00:33:42Z</dcterms:modified>
</cp:coreProperties>
</file>