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EstaPastaDeTrabalho"/>
  <mc:AlternateContent xmlns:mc="http://schemas.openxmlformats.org/markup-compatibility/2006">
    <mc:Choice Requires="x15">
      <x15ac:absPath xmlns:x15ac="http://schemas.microsoft.com/office/spreadsheetml/2010/11/ac" url="https://d.docs.live.net/7b7fab9242a38aa1/Anexos/Área de Trabalho/projeto_users/"/>
    </mc:Choice>
  </mc:AlternateContent>
  <xr:revisionPtr revIDLastSave="0" documentId="8_{5260E277-AA82-468E-B4F5-F2F75115A4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se" sheetId="1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5" i="11" l="1"/>
  <c r="D30" i="11"/>
  <c r="AN10" i="11"/>
  <c r="AN11" i="11"/>
  <c r="AN12" i="11"/>
  <c r="AN13" i="11"/>
  <c r="AN14" i="11"/>
  <c r="AN15" i="11"/>
  <c r="AN16" i="11"/>
  <c r="AN17" i="11"/>
  <c r="AN18" i="11"/>
  <c r="AN19" i="11"/>
  <c r="AN20" i="11"/>
  <c r="AN21" i="11"/>
  <c r="AN22" i="11"/>
  <c r="AN23" i="11"/>
  <c r="AN24" i="11"/>
  <c r="AN25" i="11"/>
  <c r="AN26" i="11"/>
  <c r="AN27" i="11"/>
  <c r="AN28" i="11"/>
  <c r="AN29" i="11"/>
  <c r="AN30" i="11"/>
  <c r="AN31" i="11"/>
  <c r="AN32" i="11"/>
  <c r="AN33" i="11"/>
  <c r="AN34" i="11"/>
  <c r="AN35" i="11"/>
  <c r="AN36" i="11"/>
  <c r="AN37" i="11"/>
  <c r="AN38" i="11"/>
  <c r="AN39" i="11"/>
  <c r="AN40" i="11"/>
  <c r="AN41" i="11"/>
  <c r="AN42" i="11"/>
  <c r="AN43" i="11"/>
  <c r="AN44" i="11"/>
  <c r="AN45" i="11"/>
  <c r="AN46" i="11"/>
  <c r="AN47" i="11"/>
  <c r="AN48" i="11"/>
  <c r="AN49" i="11"/>
  <c r="AN50" i="11"/>
  <c r="AN51" i="11"/>
  <c r="AN52" i="11"/>
  <c r="AN53" i="11"/>
  <c r="AN54" i="11"/>
  <c r="AN55" i="11"/>
  <c r="AN56" i="11"/>
  <c r="AN57" i="11"/>
  <c r="AN58" i="11"/>
  <c r="AN59" i="11"/>
  <c r="AN60" i="11"/>
  <c r="AN61" i="11"/>
  <c r="AN62" i="11"/>
  <c r="AN63" i="11"/>
  <c r="AN64" i="11"/>
  <c r="AN65" i="11"/>
  <c r="AN66" i="11"/>
  <c r="AN67" i="11"/>
  <c r="AN68" i="11"/>
  <c r="AN69" i="11"/>
  <c r="AN70" i="11"/>
  <c r="AN71" i="11"/>
  <c r="AN72" i="11"/>
  <c r="AN73" i="11"/>
  <c r="AN74" i="11"/>
  <c r="AN75" i="11"/>
  <c r="AN76" i="11"/>
  <c r="AN77" i="11"/>
  <c r="AN78" i="11"/>
  <c r="AN79" i="11"/>
  <c r="AN80" i="11"/>
  <c r="AN81" i="11"/>
  <c r="AN82" i="11"/>
  <c r="AN83" i="11"/>
  <c r="AN84" i="11"/>
  <c r="AN85" i="11"/>
  <c r="AN86" i="11"/>
  <c r="AN87" i="11"/>
  <c r="AN88" i="11"/>
  <c r="AN89" i="11"/>
  <c r="AN90" i="11"/>
  <c r="AN91" i="11"/>
  <c r="AN92" i="11"/>
  <c r="AN93" i="11"/>
  <c r="AN94" i="11"/>
  <c r="AN95" i="11"/>
  <c r="AN96" i="11"/>
  <c r="AN97" i="11"/>
  <c r="AN98" i="11"/>
  <c r="AN99" i="11"/>
  <c r="AN100" i="11"/>
  <c r="AN101" i="11"/>
  <c r="AN102" i="11"/>
  <c r="AN103" i="11"/>
  <c r="AN104" i="11"/>
  <c r="AN105" i="11"/>
  <c r="AN106" i="11"/>
  <c r="AN107" i="11"/>
  <c r="AN108" i="11"/>
  <c r="AN109" i="11"/>
  <c r="AN110" i="11"/>
  <c r="AN111" i="11"/>
  <c r="AN112" i="11"/>
  <c r="AN113" i="11"/>
  <c r="AN114" i="11"/>
  <c r="AN115" i="11"/>
  <c r="AN116" i="11"/>
  <c r="AN117" i="11"/>
  <c r="AN118" i="11"/>
  <c r="AN119" i="11"/>
  <c r="AN120" i="11"/>
  <c r="AN121" i="11"/>
  <c r="AN122" i="11"/>
  <c r="AN123" i="11"/>
  <c r="AN124" i="11"/>
  <c r="AN125" i="11"/>
  <c r="AN126" i="11"/>
  <c r="AN127" i="11"/>
  <c r="AN128" i="11"/>
  <c r="AN129" i="11"/>
  <c r="AN130" i="11"/>
  <c r="AN131" i="11"/>
  <c r="AN132" i="11"/>
  <c r="AN133" i="11"/>
  <c r="AN134" i="11"/>
  <c r="AN135" i="11"/>
  <c r="AN136" i="11"/>
  <c r="AN137" i="11"/>
  <c r="AN138" i="11"/>
  <c r="AN139" i="11"/>
  <c r="AN140" i="11"/>
  <c r="AN141" i="11"/>
  <c r="AN142" i="11"/>
  <c r="AN143" i="11"/>
  <c r="AN144" i="11"/>
  <c r="AN145" i="11"/>
  <c r="AN146" i="11"/>
  <c r="AN147" i="11"/>
  <c r="AN148" i="11"/>
  <c r="AN149" i="11"/>
  <c r="AN150" i="11"/>
  <c r="AN151" i="11"/>
  <c r="AN152" i="11"/>
  <c r="AN153" i="11"/>
  <c r="AN154" i="11"/>
  <c r="AN155" i="11"/>
  <c r="AN156" i="11"/>
  <c r="AN157" i="11"/>
  <c r="AN158" i="11"/>
  <c r="AN159" i="11"/>
  <c r="AN160" i="11"/>
  <c r="AN161" i="11"/>
  <c r="AN162" i="11"/>
  <c r="AN163" i="11"/>
  <c r="AN164" i="11"/>
  <c r="AN9" i="11"/>
  <c r="AL164" i="11"/>
  <c r="AF164" i="11"/>
  <c r="U164" i="11"/>
  <c r="D164" i="11"/>
  <c r="AL163" i="11"/>
  <c r="AF163" i="11"/>
  <c r="U163" i="11"/>
  <c r="D163" i="11"/>
  <c r="AL162" i="11"/>
  <c r="AF162" i="11"/>
  <c r="U162" i="11"/>
  <c r="D162" i="11"/>
  <c r="AL161" i="11"/>
  <c r="AF161" i="11"/>
  <c r="U161" i="11"/>
  <c r="D161" i="11"/>
  <c r="AL160" i="11"/>
  <c r="AF160" i="11"/>
  <c r="U160" i="11"/>
  <c r="D160" i="11"/>
  <c r="AL159" i="11"/>
  <c r="AF159" i="11"/>
  <c r="U159" i="11"/>
  <c r="D159" i="11"/>
  <c r="AL158" i="11"/>
  <c r="AF158" i="11"/>
  <c r="U158" i="11"/>
  <c r="D158" i="11"/>
  <c r="AL157" i="11"/>
  <c r="AF157" i="11"/>
  <c r="U157" i="11"/>
  <c r="D157" i="11"/>
  <c r="AL156" i="11"/>
  <c r="AF156" i="11"/>
  <c r="U156" i="11"/>
  <c r="D156" i="11"/>
  <c r="AL155" i="11"/>
  <c r="AF155" i="11"/>
  <c r="U155" i="11"/>
  <c r="D155" i="11"/>
  <c r="AL154" i="11"/>
  <c r="AF154" i="11"/>
  <c r="U154" i="11"/>
  <c r="D154" i="11"/>
  <c r="AL153" i="11"/>
  <c r="AF153" i="11"/>
  <c r="U153" i="11"/>
  <c r="D153" i="11"/>
  <c r="AL152" i="11"/>
  <c r="AF152" i="11"/>
  <c r="U152" i="11"/>
  <c r="D152" i="11"/>
  <c r="AL151" i="11"/>
  <c r="AF151" i="11"/>
  <c r="U151" i="11"/>
  <c r="D151" i="11"/>
  <c r="AL150" i="11"/>
  <c r="AF150" i="11"/>
  <c r="U150" i="11"/>
  <c r="D150" i="11"/>
  <c r="AL149" i="11"/>
  <c r="AF149" i="11"/>
  <c r="U149" i="11"/>
  <c r="D149" i="11"/>
  <c r="AL148" i="11"/>
  <c r="AF148" i="11"/>
  <c r="U148" i="11"/>
  <c r="D148" i="11"/>
  <c r="AL147" i="11"/>
  <c r="AF147" i="11"/>
  <c r="U147" i="11"/>
  <c r="D147" i="11"/>
  <c r="AL146" i="11"/>
  <c r="AF146" i="11"/>
  <c r="U146" i="11"/>
  <c r="D146" i="11"/>
  <c r="AL145" i="11"/>
  <c r="AF145" i="11"/>
  <c r="U145" i="11"/>
  <c r="D145" i="11"/>
  <c r="AL144" i="11"/>
  <c r="AF144" i="11"/>
  <c r="U144" i="11"/>
  <c r="D144" i="11"/>
  <c r="AL143" i="11"/>
  <c r="AF143" i="11"/>
  <c r="U143" i="11"/>
  <c r="D143" i="11"/>
  <c r="AL142" i="11"/>
  <c r="AF142" i="11"/>
  <c r="U142" i="11"/>
  <c r="D142" i="11"/>
  <c r="AL141" i="11"/>
  <c r="AF141" i="11"/>
  <c r="U141" i="11"/>
  <c r="D141" i="11"/>
  <c r="AL140" i="11"/>
  <c r="AF140" i="11"/>
  <c r="U140" i="11"/>
  <c r="D140" i="11"/>
  <c r="AL139" i="11"/>
  <c r="AF139" i="11"/>
  <c r="U139" i="11"/>
  <c r="D139" i="11"/>
  <c r="AL138" i="11"/>
  <c r="AF138" i="11"/>
  <c r="U138" i="11"/>
  <c r="D138" i="11"/>
  <c r="AL137" i="11"/>
  <c r="AF137" i="11"/>
  <c r="U137" i="11"/>
  <c r="D137" i="11"/>
  <c r="AL136" i="11"/>
  <c r="AF136" i="11"/>
  <c r="U136" i="11"/>
  <c r="D136" i="11"/>
  <c r="AL135" i="11"/>
  <c r="AF135" i="11"/>
  <c r="U135" i="11"/>
  <c r="D135" i="11"/>
  <c r="AL134" i="11"/>
  <c r="AF134" i="11"/>
  <c r="U134" i="11"/>
  <c r="D134" i="11"/>
  <c r="AL133" i="11"/>
  <c r="AF133" i="11"/>
  <c r="U133" i="11"/>
  <c r="D133" i="11"/>
  <c r="AL132" i="11"/>
  <c r="AF132" i="11"/>
  <c r="U132" i="11"/>
  <c r="D132" i="11"/>
  <c r="AL131" i="11"/>
  <c r="AF131" i="11"/>
  <c r="U131" i="11"/>
  <c r="D131" i="11"/>
  <c r="AL130" i="11"/>
  <c r="AF130" i="11"/>
  <c r="U130" i="11"/>
  <c r="D130" i="11"/>
  <c r="AL129" i="11"/>
  <c r="AF129" i="11"/>
  <c r="U129" i="11"/>
  <c r="D129" i="11"/>
  <c r="AL128" i="11"/>
  <c r="AF128" i="11"/>
  <c r="U128" i="11"/>
  <c r="D128" i="11"/>
  <c r="AL127" i="11"/>
  <c r="AF127" i="11"/>
  <c r="U127" i="11"/>
  <c r="D127" i="11"/>
  <c r="AL126" i="11"/>
  <c r="AF126" i="11"/>
  <c r="U126" i="11"/>
  <c r="D126" i="11"/>
  <c r="AL125" i="11"/>
  <c r="AF125" i="11"/>
  <c r="U125" i="11"/>
  <c r="D125" i="11"/>
  <c r="AL124" i="11"/>
  <c r="AF124" i="11"/>
  <c r="U124" i="11"/>
  <c r="D124" i="11"/>
  <c r="AL123" i="11"/>
  <c r="AF123" i="11"/>
  <c r="U123" i="11"/>
  <c r="D123" i="11"/>
  <c r="AL122" i="11"/>
  <c r="AF122" i="11"/>
  <c r="U122" i="11"/>
  <c r="D122" i="11"/>
  <c r="AL121" i="11"/>
  <c r="AF121" i="11"/>
  <c r="U121" i="11"/>
  <c r="D121" i="11"/>
  <c r="AL120" i="11"/>
  <c r="AF120" i="11"/>
  <c r="U120" i="11"/>
  <c r="D120" i="11"/>
  <c r="AL119" i="11"/>
  <c r="AF119" i="11"/>
  <c r="U119" i="11"/>
  <c r="D119" i="11"/>
  <c r="AL118" i="11"/>
  <c r="AF118" i="11"/>
  <c r="U118" i="11"/>
  <c r="D118" i="11"/>
  <c r="AL117" i="11"/>
  <c r="AF117" i="11"/>
  <c r="U117" i="11"/>
  <c r="D117" i="11"/>
  <c r="AL116" i="11"/>
  <c r="AF116" i="11"/>
  <c r="U116" i="11"/>
  <c r="D116" i="11"/>
  <c r="AL115" i="11"/>
  <c r="AF115" i="11"/>
  <c r="U115" i="11"/>
  <c r="D115" i="11"/>
  <c r="AL114" i="11"/>
  <c r="AF114" i="11"/>
  <c r="U114" i="11"/>
  <c r="D114" i="11"/>
  <c r="AL113" i="11"/>
  <c r="AF113" i="11"/>
  <c r="U113" i="11"/>
  <c r="D113" i="11"/>
  <c r="AL112" i="11"/>
  <c r="AF112" i="11"/>
  <c r="U112" i="11"/>
  <c r="D112" i="11"/>
  <c r="AL111" i="11"/>
  <c r="AF111" i="11"/>
  <c r="U111" i="11"/>
  <c r="D111" i="11"/>
  <c r="AL110" i="11"/>
  <c r="AF110" i="11"/>
  <c r="U110" i="11"/>
  <c r="D110" i="11"/>
  <c r="AL109" i="11"/>
  <c r="AF109" i="11"/>
  <c r="U109" i="11"/>
  <c r="D109" i="11"/>
  <c r="AL108" i="11"/>
  <c r="AF108" i="11"/>
  <c r="U108" i="11"/>
  <c r="D108" i="11"/>
  <c r="AL107" i="11"/>
  <c r="AF107" i="11"/>
  <c r="U107" i="11"/>
  <c r="D107" i="11"/>
  <c r="AL106" i="11"/>
  <c r="AF106" i="11"/>
  <c r="U106" i="11"/>
  <c r="D106" i="11"/>
  <c r="AL105" i="11"/>
  <c r="AF105" i="11"/>
  <c r="U105" i="11"/>
  <c r="D105" i="11"/>
  <c r="AL104" i="11"/>
  <c r="AF104" i="11"/>
  <c r="U104" i="11"/>
  <c r="D104" i="11"/>
  <c r="AL103" i="11"/>
  <c r="AF103" i="11"/>
  <c r="U103" i="11"/>
  <c r="D103" i="11"/>
  <c r="AL102" i="11"/>
  <c r="AF102" i="11"/>
  <c r="U102" i="11"/>
  <c r="D102" i="11"/>
  <c r="AL101" i="11"/>
  <c r="AF101" i="11"/>
  <c r="U101" i="11"/>
  <c r="D101" i="11"/>
  <c r="AL100" i="11"/>
  <c r="AF100" i="11"/>
  <c r="U100" i="11"/>
  <c r="D100" i="11"/>
  <c r="AL99" i="11"/>
  <c r="AF99" i="11"/>
  <c r="U99" i="11"/>
  <c r="D99" i="11"/>
  <c r="AL98" i="11"/>
  <c r="AF98" i="11"/>
  <c r="U98" i="11"/>
  <c r="D98" i="11"/>
  <c r="AL97" i="11"/>
  <c r="AF97" i="11"/>
  <c r="U97" i="11"/>
  <c r="D97" i="11"/>
  <c r="AL96" i="11"/>
  <c r="AF96" i="11"/>
  <c r="U96" i="11"/>
  <c r="D96" i="11"/>
  <c r="AL95" i="11"/>
  <c r="AF95" i="11"/>
  <c r="U95" i="11"/>
  <c r="D95" i="11"/>
  <c r="AL94" i="11"/>
  <c r="AF94" i="11"/>
  <c r="U94" i="11"/>
  <c r="D94" i="11"/>
  <c r="AL93" i="11"/>
  <c r="AF93" i="11"/>
  <c r="U93" i="11"/>
  <c r="D93" i="11"/>
  <c r="AL92" i="11"/>
  <c r="AF92" i="11"/>
  <c r="U92" i="11"/>
  <c r="D92" i="11"/>
  <c r="AL91" i="11"/>
  <c r="AF91" i="11"/>
  <c r="U91" i="11"/>
  <c r="D91" i="11"/>
  <c r="AL90" i="11"/>
  <c r="AF90" i="11"/>
  <c r="U90" i="11"/>
  <c r="D90" i="11"/>
  <c r="AL89" i="11"/>
  <c r="AF89" i="11"/>
  <c r="U89" i="11"/>
  <c r="D89" i="11"/>
  <c r="AL88" i="11"/>
  <c r="AF88" i="11"/>
  <c r="U88" i="11"/>
  <c r="D88" i="11"/>
  <c r="AL87" i="11"/>
  <c r="AF87" i="11"/>
  <c r="U87" i="11"/>
  <c r="D87" i="11"/>
  <c r="AL86" i="11"/>
  <c r="AF86" i="11"/>
  <c r="U86" i="11"/>
  <c r="D86" i="11"/>
  <c r="AL85" i="11"/>
  <c r="AF85" i="11"/>
  <c r="U85" i="11"/>
  <c r="D85" i="11"/>
  <c r="AL84" i="11"/>
  <c r="AF84" i="11"/>
  <c r="U84" i="11"/>
  <c r="D84" i="11"/>
  <c r="AL83" i="11"/>
  <c r="AF83" i="11"/>
  <c r="U83" i="11"/>
  <c r="D83" i="11"/>
  <c r="AL82" i="11"/>
  <c r="AF82" i="11"/>
  <c r="U82" i="11"/>
  <c r="D82" i="11"/>
  <c r="AL81" i="11"/>
  <c r="AF81" i="11"/>
  <c r="U81" i="11"/>
  <c r="D81" i="11"/>
  <c r="AL80" i="11"/>
  <c r="AF80" i="11"/>
  <c r="U80" i="11"/>
  <c r="D80" i="11"/>
  <c r="AL79" i="11"/>
  <c r="AF79" i="11"/>
  <c r="U79" i="11"/>
  <c r="D79" i="11"/>
  <c r="AL78" i="11"/>
  <c r="AF78" i="11"/>
  <c r="U78" i="11"/>
  <c r="D78" i="11"/>
  <c r="AL77" i="11"/>
  <c r="AF77" i="11"/>
  <c r="U77" i="11"/>
  <c r="D77" i="11"/>
  <c r="AL76" i="11"/>
  <c r="AF76" i="11"/>
  <c r="U76" i="11"/>
  <c r="D76" i="11"/>
  <c r="AL75" i="11"/>
  <c r="AF75" i="11"/>
  <c r="U75" i="11"/>
  <c r="D75" i="11"/>
  <c r="AL74" i="11"/>
  <c r="AF74" i="11"/>
  <c r="U74" i="11"/>
  <c r="D74" i="11"/>
  <c r="AL73" i="11"/>
  <c r="AF73" i="11"/>
  <c r="U73" i="11"/>
  <c r="D73" i="11"/>
  <c r="AL72" i="11"/>
  <c r="AF72" i="11"/>
  <c r="U72" i="11"/>
  <c r="D72" i="11"/>
  <c r="AL71" i="11"/>
  <c r="AF71" i="11"/>
  <c r="U71" i="11"/>
  <c r="D71" i="11"/>
  <c r="AL70" i="11"/>
  <c r="AF70" i="11"/>
  <c r="U70" i="11"/>
  <c r="D70" i="11"/>
  <c r="AL69" i="11"/>
  <c r="AF69" i="11"/>
  <c r="U69" i="11"/>
  <c r="D69" i="11"/>
  <c r="AL68" i="11"/>
  <c r="AF68" i="11"/>
  <c r="U68" i="11"/>
  <c r="D68" i="11"/>
  <c r="AL67" i="11"/>
  <c r="AF67" i="11"/>
  <c r="U67" i="11"/>
  <c r="D67" i="11"/>
  <c r="AL66" i="11"/>
  <c r="AF66" i="11"/>
  <c r="U66" i="11"/>
  <c r="D66" i="11"/>
  <c r="AL65" i="11"/>
  <c r="AF65" i="11"/>
  <c r="U65" i="11"/>
  <c r="D65" i="11"/>
  <c r="AL64" i="11"/>
  <c r="AF64" i="11"/>
  <c r="U64" i="11"/>
  <c r="D64" i="11"/>
  <c r="AL63" i="11"/>
  <c r="AF63" i="11"/>
  <c r="U63" i="11"/>
  <c r="D63" i="11"/>
  <c r="AL62" i="11"/>
  <c r="AF62" i="11"/>
  <c r="U62" i="11"/>
  <c r="D62" i="11"/>
  <c r="AL61" i="11"/>
  <c r="AF61" i="11"/>
  <c r="U61" i="11"/>
  <c r="D61" i="11"/>
  <c r="AL60" i="11"/>
  <c r="AF60" i="11"/>
  <c r="U60" i="11"/>
  <c r="D60" i="11"/>
  <c r="AL59" i="11"/>
  <c r="AF59" i="11"/>
  <c r="U59" i="11"/>
  <c r="D59" i="11"/>
  <c r="AL58" i="11"/>
  <c r="AF58" i="11"/>
  <c r="U58" i="11"/>
  <c r="D58" i="11"/>
  <c r="AL57" i="11"/>
  <c r="AF57" i="11"/>
  <c r="U57" i="11"/>
  <c r="D57" i="11"/>
  <c r="AL56" i="11"/>
  <c r="AF56" i="11"/>
  <c r="U56" i="11"/>
  <c r="D56" i="11"/>
  <c r="AL55" i="11"/>
  <c r="AF55" i="11"/>
  <c r="U55" i="11"/>
  <c r="D55" i="11"/>
  <c r="AL54" i="11"/>
  <c r="AF54" i="11"/>
  <c r="U54" i="11"/>
  <c r="D54" i="11"/>
  <c r="AL53" i="11"/>
  <c r="AF53" i="11"/>
  <c r="U53" i="11"/>
  <c r="D53" i="11"/>
  <c r="AL52" i="11"/>
  <c r="AF52" i="11"/>
  <c r="U52" i="11"/>
  <c r="D52" i="11"/>
  <c r="AL51" i="11"/>
  <c r="AF51" i="11"/>
  <c r="U51" i="11"/>
  <c r="D51" i="11"/>
  <c r="AL50" i="11"/>
  <c r="AF50" i="11"/>
  <c r="U50" i="11"/>
  <c r="D50" i="11"/>
  <c r="AL49" i="11"/>
  <c r="AF49" i="11"/>
  <c r="U49" i="11"/>
  <c r="D49" i="11"/>
  <c r="AL48" i="11"/>
  <c r="AF48" i="11"/>
  <c r="U48" i="11"/>
  <c r="D48" i="11"/>
  <c r="AL47" i="11"/>
  <c r="AF47" i="11"/>
  <c r="U47" i="11"/>
  <c r="D47" i="11"/>
  <c r="AL46" i="11"/>
  <c r="AF46" i="11"/>
  <c r="U46" i="11"/>
  <c r="D46" i="11"/>
  <c r="AL45" i="11"/>
  <c r="AF45" i="11"/>
  <c r="U45" i="11"/>
  <c r="D45" i="11"/>
  <c r="AL44" i="11"/>
  <c r="AF44" i="11"/>
  <c r="U44" i="11"/>
  <c r="D44" i="11"/>
  <c r="AL43" i="11"/>
  <c r="AF43" i="11"/>
  <c r="U43" i="11"/>
  <c r="D43" i="11"/>
  <c r="AL42" i="11"/>
  <c r="AF42" i="11"/>
  <c r="U42" i="11"/>
  <c r="D42" i="11"/>
  <c r="AL41" i="11"/>
  <c r="AF41" i="11"/>
  <c r="U41" i="11"/>
  <c r="D41" i="11"/>
  <c r="AL40" i="11"/>
  <c r="AF40" i="11"/>
  <c r="U40" i="11"/>
  <c r="D40" i="11"/>
  <c r="AL39" i="11"/>
  <c r="AF39" i="11"/>
  <c r="U39" i="11"/>
  <c r="D39" i="11"/>
  <c r="AL38" i="11"/>
  <c r="AF38" i="11"/>
  <c r="U38" i="11"/>
  <c r="D38" i="11"/>
  <c r="AL37" i="11"/>
  <c r="AF37" i="11"/>
  <c r="U37" i="11"/>
  <c r="D37" i="11"/>
  <c r="AL36" i="11"/>
  <c r="AF36" i="11"/>
  <c r="U36" i="11"/>
  <c r="D36" i="11"/>
  <c r="AL35" i="11"/>
  <c r="AF35" i="11"/>
  <c r="U35" i="11"/>
  <c r="D35" i="11"/>
  <c r="AL34" i="11"/>
  <c r="AF34" i="11"/>
  <c r="U34" i="11"/>
  <c r="D34" i="11"/>
  <c r="AL33" i="11"/>
  <c r="AF33" i="11"/>
  <c r="U33" i="11"/>
  <c r="D33" i="11"/>
  <c r="AL32" i="11"/>
  <c r="AF32" i="11"/>
  <c r="U32" i="11"/>
  <c r="D32" i="11"/>
  <c r="AL31" i="11"/>
  <c r="AF31" i="11"/>
  <c r="U31" i="11"/>
  <c r="D31" i="11"/>
  <c r="AL30" i="11"/>
  <c r="AF30" i="11"/>
  <c r="U30" i="11"/>
  <c r="AL29" i="11"/>
  <c r="AF29" i="11"/>
  <c r="U29" i="11"/>
  <c r="D29" i="11"/>
  <c r="AL28" i="11"/>
  <c r="AF28" i="11"/>
  <c r="U28" i="11"/>
  <c r="D28" i="11"/>
  <c r="AL27" i="11"/>
  <c r="AF27" i="11"/>
  <c r="U27" i="11"/>
  <c r="D27" i="11"/>
  <c r="AL26" i="11"/>
  <c r="AF26" i="11"/>
  <c r="U26" i="11"/>
  <c r="D26" i="11"/>
  <c r="AL25" i="11"/>
  <c r="AF25" i="11"/>
  <c r="U25" i="11"/>
  <c r="D25" i="11"/>
  <c r="AL24" i="11"/>
  <c r="AF24" i="11"/>
  <c r="U24" i="11"/>
  <c r="D24" i="11"/>
  <c r="AL23" i="11"/>
  <c r="AF23" i="11"/>
  <c r="U23" i="11"/>
  <c r="D23" i="11"/>
  <c r="AL22" i="11"/>
  <c r="AF22" i="11"/>
  <c r="U22" i="11"/>
  <c r="D22" i="11"/>
  <c r="AL21" i="11"/>
  <c r="AF21" i="11"/>
  <c r="U21" i="11"/>
  <c r="D21" i="11"/>
  <c r="AL20" i="11"/>
  <c r="AF20" i="11"/>
  <c r="U20" i="11"/>
  <c r="D20" i="11"/>
  <c r="AL19" i="11"/>
  <c r="AF19" i="11"/>
  <c r="U19" i="11"/>
  <c r="D19" i="11"/>
  <c r="AL18" i="11"/>
  <c r="AF18" i="11"/>
  <c r="U18" i="11"/>
  <c r="D18" i="11"/>
  <c r="AL17" i="11"/>
  <c r="AF17" i="11"/>
  <c r="U17" i="11"/>
  <c r="D17" i="11"/>
  <c r="AL16" i="11"/>
  <c r="AF16" i="11"/>
  <c r="U16" i="11"/>
  <c r="D16" i="11"/>
  <c r="AL15" i="11"/>
  <c r="AF15" i="11"/>
  <c r="U15" i="11"/>
  <c r="AL14" i="11"/>
  <c r="AF14" i="11"/>
  <c r="U14" i="11"/>
  <c r="D14" i="11"/>
  <c r="AL13" i="11"/>
  <c r="AF13" i="11"/>
  <c r="U13" i="11"/>
  <c r="D13" i="11"/>
  <c r="AL12" i="11"/>
  <c r="AF12" i="11"/>
  <c r="U12" i="11"/>
  <c r="D12" i="11"/>
  <c r="AL11" i="11"/>
  <c r="AF11" i="11"/>
  <c r="U11" i="11"/>
  <c r="D11" i="11"/>
  <c r="AL10" i="11"/>
  <c r="AJ10" i="11"/>
  <c r="AH10" i="11"/>
  <c r="AF10" i="11"/>
  <c r="AD10" i="11"/>
  <c r="U10" i="11"/>
  <c r="D10" i="11"/>
  <c r="AL9" i="11"/>
  <c r="AP9" i="11" s="1"/>
  <c r="AJ9" i="11"/>
  <c r="AJ12" i="11" s="1"/>
  <c r="AH9" i="11"/>
  <c r="AH11" i="11" s="1"/>
  <c r="AF9" i="11"/>
  <c r="AD9" i="11"/>
  <c r="AD12" i="11" s="1"/>
  <c r="U9" i="11"/>
  <c r="D9" i="11"/>
  <c r="E24" i="11" a="1"/>
  <c r="E24" i="11" l="1"/>
  <c r="AD11" i="11"/>
  <c r="AH12" i="11"/>
  <c r="AJ11" i="11"/>
  <c r="AJ13" i="11" s="1"/>
  <c r="AH14" i="11"/>
  <c r="AH13" i="11"/>
  <c r="E36" i="11" a="1"/>
  <c r="E87" i="11" a="1"/>
  <c r="E128" i="11" a="1"/>
  <c r="E123" i="11" a="1"/>
  <c r="E116" i="11" a="1"/>
  <c r="E57" i="11" a="1"/>
  <c r="E62" i="11" a="1"/>
  <c r="E47" i="11" a="1"/>
  <c r="E144" i="11" a="1"/>
  <c r="E157" i="11" a="1"/>
  <c r="E78" i="11" a="1"/>
  <c r="E42" i="11" a="1"/>
  <c r="E23" i="11" a="1"/>
  <c r="E56" i="11" a="1"/>
  <c r="E16" i="11" a="1"/>
  <c r="E70" i="11" a="1"/>
  <c r="E55" i="11" a="1"/>
  <c r="E152" i="11" a="1"/>
  <c r="E52" i="11" a="1"/>
  <c r="E75" i="11" a="1"/>
  <c r="E110" i="11" a="1"/>
  <c r="E30" i="11" a="1"/>
  <c r="E35" i="11" a="1"/>
  <c r="E136" i="11" a="1"/>
  <c r="E54" i="11" a="1"/>
  <c r="E121" i="11" a="1"/>
  <c r="E99" i="11" a="1"/>
  <c r="E126" i="11" a="1"/>
  <c r="E156" i="11" a="1"/>
  <c r="E153" i="11" a="1"/>
  <c r="E29" i="11" a="1"/>
  <c r="E82" i="11" a="1"/>
  <c r="E100" i="11" a="1"/>
  <c r="E45" i="11" a="1"/>
  <c r="E46" i="11" a="1"/>
  <c r="E93" i="11" a="1"/>
  <c r="E115" i="11" a="1"/>
  <c r="E89" i="11" a="1"/>
  <c r="E94" i="11" a="1"/>
  <c r="E44" i="11" a="1"/>
  <c r="E98" i="11" a="1"/>
  <c r="E11" i="11" a="1"/>
  <c r="E106" i="11" a="1"/>
  <c r="E109" i="11" a="1"/>
  <c r="E150" i="11" a="1"/>
  <c r="E147" i="11" a="1"/>
  <c r="E22" i="11" a="1"/>
  <c r="E17" i="11" a="1"/>
  <c r="E49" i="11" a="1"/>
  <c r="E158" i="11" a="1"/>
  <c r="E37" i="11" a="1"/>
  <c r="E51" i="11" a="1"/>
  <c r="E118" i="11" a="1"/>
  <c r="E119" i="11" a="1"/>
  <c r="E164" i="11" a="1"/>
  <c r="E134" i="11" a="1"/>
  <c r="E127" i="11" a="1"/>
  <c r="E48" i="11" a="1"/>
  <c r="E154" i="11" a="1"/>
  <c r="E159" i="11" a="1"/>
  <c r="E25" i="11" a="1"/>
  <c r="E148" i="11" a="1"/>
  <c r="E67" i="11" a="1"/>
  <c r="E13" i="11" a="1"/>
  <c r="E28" i="11" a="1"/>
  <c r="E73" i="11" a="1"/>
  <c r="E102" i="11" a="1"/>
  <c r="E59" i="11" a="1"/>
  <c r="E155" i="11" a="1"/>
  <c r="E27" i="11" a="1"/>
  <c r="E95" i="11" a="1"/>
  <c r="E161" i="11" a="1"/>
  <c r="E141" i="11" a="1"/>
  <c r="E38" i="11" a="1"/>
  <c r="E76" i="11" a="1"/>
  <c r="E162" i="11" a="1"/>
  <c r="E64" i="11" a="1"/>
  <c r="E151" i="11" a="1"/>
  <c r="E86" i="11" a="1"/>
  <c r="E77" i="11" a="1"/>
  <c r="E10" i="11" a="1"/>
  <c r="E124" i="11" a="1"/>
  <c r="E112" i="11" a="1"/>
  <c r="E129" i="11" a="1"/>
  <c r="E101" i="11" a="1"/>
  <c r="E104" i="11" a="1"/>
  <c r="E111" i="11" a="1"/>
  <c r="E60" i="11" a="1"/>
  <c r="E96" i="11" a="1"/>
  <c r="E80" i="11" a="1"/>
  <c r="E50" i="11" a="1"/>
  <c r="E26" i="11" a="1"/>
  <c r="E131" i="11" a="1"/>
  <c r="E85" i="11" a="1"/>
  <c r="E105" i="11" a="1"/>
  <c r="E113" i="11" a="1"/>
  <c r="E137" i="11" a="1"/>
  <c r="E84" i="11" a="1"/>
  <c r="E88" i="11" a="1"/>
  <c r="E58" i="11" a="1"/>
  <c r="E122" i="11" a="1"/>
  <c r="E138" i="11" a="1"/>
  <c r="E149" i="11" a="1"/>
  <c r="E163" i="11" a="1"/>
  <c r="E81" i="11" a="1"/>
  <c r="E133" i="11" a="1"/>
  <c r="E140" i="11" a="1"/>
  <c r="E74" i="11" a="1"/>
  <c r="E79" i="11" a="1"/>
  <c r="E68" i="11" a="1"/>
  <c r="E71" i="11" a="1"/>
  <c r="E69" i="11" a="1"/>
  <c r="E103" i="11" a="1"/>
  <c r="E142" i="11" a="1"/>
  <c r="E12" i="11" a="1"/>
  <c r="E19" i="11" a="1"/>
  <c r="E15" i="11" a="1"/>
  <c r="E61" i="11" a="1"/>
  <c r="E40" i="11" a="1"/>
  <c r="E117" i="11" a="1"/>
  <c r="E108" i="11" a="1"/>
  <c r="E90" i="11" a="1"/>
  <c r="E18" i="11" a="1"/>
  <c r="E107" i="11" a="1"/>
  <c r="E53" i="11" a="1"/>
  <c r="E34" i="11" a="1"/>
  <c r="E32" i="11" a="1"/>
  <c r="E63" i="11" a="1"/>
  <c r="E39" i="11" a="1"/>
  <c r="E145" i="11" a="1"/>
  <c r="E66" i="11" a="1"/>
  <c r="E139" i="11" a="1"/>
  <c r="E125" i="11" a="1"/>
  <c r="E21" i="11" a="1"/>
  <c r="E83" i="11" a="1"/>
  <c r="E135" i="11" a="1"/>
  <c r="E31" i="11" a="1"/>
  <c r="E92" i="11" a="1"/>
  <c r="E97" i="11" a="1"/>
  <c r="E160" i="11" a="1"/>
  <c r="E114" i="11" a="1"/>
  <c r="E130" i="11" a="1"/>
  <c r="E41" i="11" a="1"/>
  <c r="E120" i="11" a="1"/>
  <c r="E91" i="11" a="1"/>
  <c r="E14" i="11" a="1"/>
  <c r="E65" i="11" a="1"/>
  <c r="E132" i="11" a="1"/>
  <c r="E20" i="11" a="1"/>
  <c r="E33" i="11" a="1"/>
  <c r="E43" i="11" a="1"/>
  <c r="E146" i="11" a="1"/>
  <c r="E143" i="11" a="1"/>
  <c r="E72" i="11" a="1"/>
  <c r="E162" i="11" l="1"/>
  <c r="J162" i="11" s="1"/>
  <c r="Y162" i="11" s="1"/>
  <c r="E132" i="11"/>
  <c r="H132" i="11" s="1"/>
  <c r="E136" i="11"/>
  <c r="J136" i="11" s="1"/>
  <c r="Y136" i="11" s="1"/>
  <c r="E31" i="11"/>
  <c r="E96" i="11"/>
  <c r="H96" i="11" s="1"/>
  <c r="E13" i="11"/>
  <c r="J13" i="11" s="1"/>
  <c r="Y13" i="11" s="1"/>
  <c r="E88" i="11"/>
  <c r="H88" i="11" s="1"/>
  <c r="E158" i="11"/>
  <c r="H158" i="11" s="1"/>
  <c r="E140" i="11"/>
  <c r="H140" i="11" s="1"/>
  <c r="F9" i="11"/>
  <c r="E67" i="11"/>
  <c r="J67" i="11" s="1"/>
  <c r="Y67" i="11" s="1"/>
  <c r="E86" i="11"/>
  <c r="J86" i="11" s="1"/>
  <c r="Y86" i="11" s="1"/>
  <c r="E131" i="11"/>
  <c r="H131" i="11" s="1"/>
  <c r="E12" i="11"/>
  <c r="H12" i="11" s="1"/>
  <c r="E141" i="11"/>
  <c r="H141" i="11" s="1"/>
  <c r="E137" i="11"/>
  <c r="E99" i="11"/>
  <c r="J99" i="11" s="1"/>
  <c r="Y99" i="11" s="1"/>
  <c r="E128" i="11"/>
  <c r="H128" i="11" s="1"/>
  <c r="E146" i="11"/>
  <c r="Q146" i="11" s="1"/>
  <c r="S146" i="11" s="1"/>
  <c r="E60" i="11"/>
  <c r="E145" i="11"/>
  <c r="H145" i="11" s="1"/>
  <c r="E92" i="11"/>
  <c r="J92" i="11" s="1"/>
  <c r="Y92" i="11" s="1"/>
  <c r="E48" i="11"/>
  <c r="H48" i="11" s="1"/>
  <c r="E89" i="11"/>
  <c r="J89" i="11" s="1"/>
  <c r="Y89" i="11" s="1"/>
  <c r="E160" i="11"/>
  <c r="Q160" i="11" s="1"/>
  <c r="S160" i="11" s="1"/>
  <c r="E121" i="11"/>
  <c r="H121" i="11" s="1"/>
  <c r="E37" i="11"/>
  <c r="Q37" i="11" s="1"/>
  <c r="S37" i="11" s="1"/>
  <c r="E100" i="11"/>
  <c r="H100" i="11" s="1"/>
  <c r="E46" i="11"/>
  <c r="J46" i="11" s="1"/>
  <c r="Y46" i="11" s="1"/>
  <c r="E142" i="11"/>
  <c r="F142" i="11" s="1"/>
  <c r="E79" i="11"/>
  <c r="J79" i="11" s="1"/>
  <c r="Y79" i="11" s="1"/>
  <c r="E56" i="11"/>
  <c r="E20" i="11"/>
  <c r="J20" i="11" s="1"/>
  <c r="Y20" i="11" s="1"/>
  <c r="E59" i="11"/>
  <c r="H59" i="11" s="1"/>
  <c r="E155" i="11"/>
  <c r="J155" i="11" s="1"/>
  <c r="Y155" i="11" s="1"/>
  <c r="E57" i="11"/>
  <c r="H57" i="11" s="1"/>
  <c r="E103" i="11"/>
  <c r="J103" i="11" s="1"/>
  <c r="Y103" i="11" s="1"/>
  <c r="E82" i="11"/>
  <c r="H82" i="11" s="1"/>
  <c r="E21" i="11"/>
  <c r="J21" i="11" s="1"/>
  <c r="Y21" i="11" s="1"/>
  <c r="E115" i="11"/>
  <c r="J115" i="11" s="1"/>
  <c r="Y115" i="11" s="1"/>
  <c r="E28" i="11"/>
  <c r="H28" i="11" s="1"/>
  <c r="E94" i="11"/>
  <c r="H94" i="11" s="1"/>
  <c r="E104" i="11"/>
  <c r="J104" i="11" s="1"/>
  <c r="Y104" i="11" s="1"/>
  <c r="E138" i="11"/>
  <c r="J138" i="11" s="1"/>
  <c r="Y138" i="11" s="1"/>
  <c r="E50" i="11"/>
  <c r="J50" i="11" s="1"/>
  <c r="Y50" i="11" s="1"/>
  <c r="E81" i="11"/>
  <c r="F81" i="11" s="1"/>
  <c r="E148" i="11"/>
  <c r="J148" i="11" s="1"/>
  <c r="Y148" i="11" s="1"/>
  <c r="E19" i="11"/>
  <c r="J19" i="11" s="1"/>
  <c r="Y19" i="11" s="1"/>
  <c r="E87" i="11"/>
  <c r="Q87" i="11" s="1"/>
  <c r="S87" i="11" s="1"/>
  <c r="E93" i="11"/>
  <c r="J93" i="11" s="1"/>
  <c r="Y93" i="11" s="1"/>
  <c r="E63" i="11"/>
  <c r="J63" i="11" s="1"/>
  <c r="Y63" i="11" s="1"/>
  <c r="E106" i="11"/>
  <c r="J106" i="11" s="1"/>
  <c r="Y106" i="11" s="1"/>
  <c r="E105" i="11"/>
  <c r="J105" i="11" s="1"/>
  <c r="Y105" i="11" s="1"/>
  <c r="E95" i="11"/>
  <c r="H95" i="11" s="1"/>
  <c r="E61" i="11"/>
  <c r="J61" i="11" s="1"/>
  <c r="Y61" i="11" s="1"/>
  <c r="E150" i="11"/>
  <c r="H150" i="11" s="1"/>
  <c r="E85" i="11"/>
  <c r="H85" i="11" s="1"/>
  <c r="E123" i="11"/>
  <c r="H123" i="11" s="1"/>
  <c r="E62" i="11"/>
  <c r="J62" i="11" s="1"/>
  <c r="Y62" i="11" s="1"/>
  <c r="E23" i="11"/>
  <c r="E35" i="11"/>
  <c r="J35" i="11" s="1"/>
  <c r="Y35" i="11" s="1"/>
  <c r="E83" i="11"/>
  <c r="H83" i="11" s="1"/>
  <c r="E118" i="11"/>
  <c r="J118" i="11" s="1"/>
  <c r="Y118" i="11" s="1"/>
  <c r="E76" i="11"/>
  <c r="E26" i="11"/>
  <c r="J26" i="11" s="1"/>
  <c r="Y26" i="11" s="1"/>
  <c r="E53" i="11"/>
  <c r="H53" i="11" s="1"/>
  <c r="E11" i="11"/>
  <c r="J11" i="11" s="1"/>
  <c r="Y11" i="11" s="1"/>
  <c r="E44" i="11"/>
  <c r="J44" i="11" s="1"/>
  <c r="Y44" i="11" s="1"/>
  <c r="Q24" i="11"/>
  <c r="S24" i="11" s="1"/>
  <c r="E80" i="11"/>
  <c r="H80" i="11" s="1"/>
  <c r="E98" i="11"/>
  <c r="J98" i="11" s="1"/>
  <c r="Y98" i="11" s="1"/>
  <c r="E133" i="11"/>
  <c r="H133" i="11" s="1"/>
  <c r="E47" i="11"/>
  <c r="Q47" i="11" s="1"/>
  <c r="S47" i="11" s="1"/>
  <c r="E113" i="11"/>
  <c r="J113" i="11" s="1"/>
  <c r="Y113" i="11" s="1"/>
  <c r="E114" i="11"/>
  <c r="J114" i="11" s="1"/>
  <c r="Y114" i="11" s="1"/>
  <c r="E153" i="11"/>
  <c r="J153" i="11" s="1"/>
  <c r="Y153" i="11" s="1"/>
  <c r="E10" i="11"/>
  <c r="J10" i="11" s="1"/>
  <c r="Y10" i="11" s="1"/>
  <c r="E75" i="11"/>
  <c r="H75" i="11" s="1"/>
  <c r="E77" i="11"/>
  <c r="E54" i="11"/>
  <c r="Q54" i="11" s="1"/>
  <c r="S54" i="11" s="1"/>
  <c r="E122" i="11"/>
  <c r="F122" i="11" s="1"/>
  <c r="E15" i="11"/>
  <c r="H15" i="11" s="1"/>
  <c r="E84" i="11"/>
  <c r="Q84" i="11" s="1"/>
  <c r="S84" i="11" s="1"/>
  <c r="E70" i="11"/>
  <c r="J70" i="11" s="1"/>
  <c r="Y70" i="11" s="1"/>
  <c r="E151" i="11"/>
  <c r="Q151" i="11" s="1"/>
  <c r="S151" i="11" s="1"/>
  <c r="E32" i="11"/>
  <c r="H32" i="11" s="1"/>
  <c r="E39" i="11"/>
  <c r="J39" i="11" s="1"/>
  <c r="Y39" i="11" s="1"/>
  <c r="E154" i="11"/>
  <c r="J154" i="11" s="1"/>
  <c r="Y154" i="11" s="1"/>
  <c r="E134" i="11"/>
  <c r="J134" i="11" s="1"/>
  <c r="Y134" i="11" s="1"/>
  <c r="E129" i="11"/>
  <c r="H129" i="11" s="1"/>
  <c r="E38" i="11"/>
  <c r="J38" i="11" s="1"/>
  <c r="Y38" i="11" s="1"/>
  <c r="E71" i="11"/>
  <c r="Q71" i="11" s="1"/>
  <c r="S71" i="11" s="1"/>
  <c r="E135" i="11"/>
  <c r="H135" i="11" s="1"/>
  <c r="E109" i="11"/>
  <c r="H109" i="11" s="1"/>
  <c r="E139" i="11"/>
  <c r="E18" i="11"/>
  <c r="E17" i="11"/>
  <c r="Q17" i="11" s="1"/>
  <c r="S17" i="11" s="1"/>
  <c r="E49" i="11"/>
  <c r="H49" i="11" s="1"/>
  <c r="E125" i="11"/>
  <c r="J125" i="11" s="1"/>
  <c r="Y125" i="11" s="1"/>
  <c r="E78" i="11"/>
  <c r="J78" i="11" s="1"/>
  <c r="Y78" i="11" s="1"/>
  <c r="E69" i="11"/>
  <c r="J69" i="11" s="1"/>
  <c r="Y69" i="11" s="1"/>
  <c r="E14" i="11"/>
  <c r="F14" i="11" s="1"/>
  <c r="E29" i="11"/>
  <c r="J29" i="11" s="1"/>
  <c r="Y29" i="11" s="1"/>
  <c r="E110" i="11"/>
  <c r="J110" i="11" s="1"/>
  <c r="Y110" i="11" s="1"/>
  <c r="E41" i="11"/>
  <c r="H41" i="11" s="1"/>
  <c r="E65" i="11"/>
  <c r="H65" i="11" s="1"/>
  <c r="E68" i="11"/>
  <c r="H68" i="11" s="1"/>
  <c r="E102" i="11"/>
  <c r="E163" i="11"/>
  <c r="H163" i="11" s="1"/>
  <c r="E40" i="11"/>
  <c r="F40" i="11" s="1"/>
  <c r="E120" i="11"/>
  <c r="J120" i="11" s="1"/>
  <c r="Y120" i="11" s="1"/>
  <c r="E66" i="11"/>
  <c r="J66" i="11" s="1"/>
  <c r="Y66" i="11" s="1"/>
  <c r="E164" i="11"/>
  <c r="Q164" i="11" s="1"/>
  <c r="S164" i="11" s="1"/>
  <c r="E159" i="11"/>
  <c r="J159" i="11" s="1"/>
  <c r="Y159" i="11" s="1"/>
  <c r="E52" i="11"/>
  <c r="E116" i="11"/>
  <c r="H116" i="11" s="1"/>
  <c r="E25" i="11"/>
  <c r="H25" i="11" s="1"/>
  <c r="E156" i="11"/>
  <c r="H156" i="11" s="1"/>
  <c r="E130" i="11"/>
  <c r="J130" i="11" s="1"/>
  <c r="Y130" i="11" s="1"/>
  <c r="E91" i="11"/>
  <c r="J91" i="11" s="1"/>
  <c r="Y91" i="11" s="1"/>
  <c r="E108" i="11"/>
  <c r="Q108" i="11" s="1"/>
  <c r="S108" i="11" s="1"/>
  <c r="E22" i="11"/>
  <c r="H22" i="11" s="1"/>
  <c r="E43" i="11"/>
  <c r="J43" i="11" s="1"/>
  <c r="Y43" i="11" s="1"/>
  <c r="E45" i="11"/>
  <c r="J45" i="11" s="1"/>
  <c r="Y45" i="11" s="1"/>
  <c r="E101" i="11"/>
  <c r="J101" i="11" s="1"/>
  <c r="Y101" i="11" s="1"/>
  <c r="E111" i="11"/>
  <c r="H111" i="11" s="1"/>
  <c r="E27" i="11"/>
  <c r="F27" i="11" s="1"/>
  <c r="E152" i="11"/>
  <c r="J152" i="11" s="1"/>
  <c r="Y152" i="11" s="1"/>
  <c r="E55" i="11"/>
  <c r="F55" i="11" s="1"/>
  <c r="E147" i="11"/>
  <c r="F147" i="11" s="1"/>
  <c r="E16" i="11"/>
  <c r="J16" i="11" s="1"/>
  <c r="Y16" i="11" s="1"/>
  <c r="E74" i="11"/>
  <c r="J74" i="11" s="1"/>
  <c r="Y74" i="11" s="1"/>
  <c r="E119" i="11"/>
  <c r="F119" i="11" s="1"/>
  <c r="E97" i="11"/>
  <c r="H97" i="11" s="1"/>
  <c r="E33" i="11"/>
  <c r="J33" i="11" s="1"/>
  <c r="Y33" i="11" s="1"/>
  <c r="E73" i="11"/>
  <c r="H73" i="11" s="1"/>
  <c r="E42" i="11"/>
  <c r="J42" i="11" s="1"/>
  <c r="Y42" i="11" s="1"/>
  <c r="E144" i="11"/>
  <c r="H144" i="11" s="1"/>
  <c r="E30" i="11"/>
  <c r="H30" i="11" s="1"/>
  <c r="E58" i="11"/>
  <c r="J58" i="11" s="1"/>
  <c r="Y58" i="11" s="1"/>
  <c r="E161" i="11"/>
  <c r="J161" i="11" s="1"/>
  <c r="Y161" i="11" s="1"/>
  <c r="E36" i="11"/>
  <c r="F36" i="11" s="1"/>
  <c r="E157" i="11"/>
  <c r="H157" i="11" s="1"/>
  <c r="E64" i="11"/>
  <c r="H64" i="11" s="1"/>
  <c r="E112" i="11"/>
  <c r="H112" i="11" s="1"/>
  <c r="E124" i="11"/>
  <c r="J124" i="11" s="1"/>
  <c r="Y124" i="11" s="1"/>
  <c r="E34" i="11"/>
  <c r="F34" i="11" s="1"/>
  <c r="E127" i="11"/>
  <c r="Q127" i="11" s="1"/>
  <c r="S127" i="11" s="1"/>
  <c r="E117" i="11"/>
  <c r="H117" i="11" s="1"/>
  <c r="E51" i="11"/>
  <c r="H51" i="11" s="1"/>
  <c r="E72" i="11"/>
  <c r="J72" i="11" s="1"/>
  <c r="Y72" i="11" s="1"/>
  <c r="E126" i="11"/>
  <c r="H126" i="11" s="1"/>
  <c r="E107" i="11"/>
  <c r="H107" i="11" s="1"/>
  <c r="E149" i="11"/>
  <c r="F149" i="11" s="1"/>
  <c r="E143" i="11"/>
  <c r="H143" i="11" s="1"/>
  <c r="E90" i="11"/>
  <c r="J90" i="11" s="1"/>
  <c r="Y90" i="11" s="1"/>
  <c r="AJ14" i="11"/>
  <c r="AD13" i="11"/>
  <c r="AD14" i="11"/>
  <c r="AH15" i="11"/>
  <c r="AH16" i="11"/>
  <c r="AJ16" i="11"/>
  <c r="AJ15" i="11"/>
  <c r="J151" i="11" l="1"/>
  <c r="Y151" i="11" s="1"/>
  <c r="H151" i="11"/>
  <c r="F35" i="11"/>
  <c r="W35" i="11" s="1"/>
  <c r="Q96" i="11"/>
  <c r="S96" i="11" s="1"/>
  <c r="F162" i="11"/>
  <c r="Q140" i="11"/>
  <c r="S140" i="11" s="1"/>
  <c r="Q162" i="11"/>
  <c r="S162" i="11" s="1"/>
  <c r="H162" i="11"/>
  <c r="Q35" i="11"/>
  <c r="S35" i="11" s="1"/>
  <c r="J87" i="11"/>
  <c r="Y87" i="11" s="1"/>
  <c r="F160" i="11"/>
  <c r="W160" i="11" s="1"/>
  <c r="F131" i="11"/>
  <c r="I131" i="11" s="1"/>
  <c r="K131" i="11" s="1"/>
  <c r="L131" i="11" s="1"/>
  <c r="H99" i="11"/>
  <c r="F99" i="11"/>
  <c r="W99" i="11" s="1"/>
  <c r="Q46" i="11"/>
  <c r="S46" i="11" s="1"/>
  <c r="Q26" i="11"/>
  <c r="S26" i="11" s="1"/>
  <c r="Q99" i="11"/>
  <c r="S99" i="11" s="1"/>
  <c r="Q131" i="11"/>
  <c r="S131" i="11" s="1"/>
  <c r="J96" i="11"/>
  <c r="Y96" i="11" s="1"/>
  <c r="F24" i="11"/>
  <c r="W24" i="11" s="1"/>
  <c r="H122" i="11"/>
  <c r="I122" i="11" s="1"/>
  <c r="K122" i="11" s="1"/>
  <c r="L122" i="11" s="1"/>
  <c r="F25" i="11"/>
  <c r="W25" i="11" s="1"/>
  <c r="J122" i="11"/>
  <c r="Y122" i="11" s="1"/>
  <c r="H136" i="11"/>
  <c r="H63" i="11"/>
  <c r="F151" i="11"/>
  <c r="Q55" i="11"/>
  <c r="S55" i="11" s="1"/>
  <c r="Q105" i="11"/>
  <c r="S105" i="11" s="1"/>
  <c r="J41" i="11"/>
  <c r="Y41" i="11" s="1"/>
  <c r="H17" i="11"/>
  <c r="H42" i="11"/>
  <c r="Q122" i="11"/>
  <c r="S122" i="11" s="1"/>
  <c r="F26" i="11"/>
  <c r="W26" i="11" s="1"/>
  <c r="F69" i="11"/>
  <c r="W69" i="11" s="1"/>
  <c r="H20" i="11"/>
  <c r="H134" i="11"/>
  <c r="J145" i="11"/>
  <c r="Y145" i="11" s="1"/>
  <c r="H164" i="11"/>
  <c r="F117" i="11"/>
  <c r="W117" i="11" s="1"/>
  <c r="J25" i="11"/>
  <c r="Y25" i="11" s="1"/>
  <c r="J135" i="11"/>
  <c r="Y135" i="11" s="1"/>
  <c r="F112" i="11"/>
  <c r="I112" i="11" s="1"/>
  <c r="K112" i="11" s="1"/>
  <c r="L112" i="11" s="1"/>
  <c r="J117" i="11"/>
  <c r="Y117" i="11" s="1"/>
  <c r="Q25" i="11"/>
  <c r="S25" i="11" s="1"/>
  <c r="F103" i="11"/>
  <c r="W103" i="11" s="1"/>
  <c r="F10" i="11"/>
  <c r="W10" i="11" s="1"/>
  <c r="F101" i="11"/>
  <c r="W101" i="11" s="1"/>
  <c r="Q112" i="11"/>
  <c r="S112" i="11" s="1"/>
  <c r="F134" i="11"/>
  <c r="W134" i="11" s="1"/>
  <c r="H47" i="11"/>
  <c r="J119" i="11"/>
  <c r="Y119" i="11" s="1"/>
  <c r="H87" i="11"/>
  <c r="J163" i="11"/>
  <c r="Y163" i="11" s="1"/>
  <c r="H161" i="11"/>
  <c r="F41" i="11"/>
  <c r="I41" i="11" s="1"/>
  <c r="K41" i="11" s="1"/>
  <c r="L41" i="11" s="1"/>
  <c r="F47" i="11"/>
  <c r="W47" i="11" s="1"/>
  <c r="Q103" i="11"/>
  <c r="S103" i="11" s="1"/>
  <c r="F107" i="11"/>
  <c r="I107" i="11" s="1"/>
  <c r="K107" i="11" s="1"/>
  <c r="L107" i="11" s="1"/>
  <c r="Q10" i="11"/>
  <c r="S10" i="11" s="1"/>
  <c r="F42" i="11"/>
  <c r="W42" i="11" s="1"/>
  <c r="F161" i="11"/>
  <c r="W161" i="11" s="1"/>
  <c r="Q69" i="11"/>
  <c r="S69" i="11" s="1"/>
  <c r="F135" i="11"/>
  <c r="I135" i="11" s="1"/>
  <c r="K135" i="11" s="1"/>
  <c r="L135" i="11" s="1"/>
  <c r="Q85" i="11"/>
  <c r="S85" i="11" s="1"/>
  <c r="Q20" i="11"/>
  <c r="S20" i="11" s="1"/>
  <c r="F87" i="11"/>
  <c r="W87" i="11" s="1"/>
  <c r="Q134" i="11"/>
  <c r="S134" i="11" s="1"/>
  <c r="Q163" i="11"/>
  <c r="S163" i="11" s="1"/>
  <c r="J28" i="11"/>
  <c r="Y28" i="11" s="1"/>
  <c r="H46" i="11"/>
  <c r="J47" i="11"/>
  <c r="Y47" i="11" s="1"/>
  <c r="H103" i="11"/>
  <c r="H10" i="11"/>
  <c r="J17" i="11"/>
  <c r="Y17" i="11" s="1"/>
  <c r="H108" i="11"/>
  <c r="H35" i="11"/>
  <c r="J107" i="11"/>
  <c r="Y107" i="11" s="1"/>
  <c r="H101" i="11"/>
  <c r="J131" i="11"/>
  <c r="Y131" i="11" s="1"/>
  <c r="F28" i="11"/>
  <c r="I28" i="11" s="1"/>
  <c r="K28" i="11" s="1"/>
  <c r="L28" i="11" s="1"/>
  <c r="F46" i="11"/>
  <c r="W46" i="11" s="1"/>
  <c r="Q119" i="11"/>
  <c r="S119" i="11" s="1"/>
  <c r="Q107" i="11"/>
  <c r="S107" i="11" s="1"/>
  <c r="F17" i="11"/>
  <c r="W17" i="11" s="1"/>
  <c r="F105" i="11"/>
  <c r="W105" i="11" s="1"/>
  <c r="Q161" i="11"/>
  <c r="S161" i="11" s="1"/>
  <c r="F108" i="11"/>
  <c r="W108" i="11" s="1"/>
  <c r="Q12" i="11"/>
  <c r="S12" i="11" s="1"/>
  <c r="Q50" i="11"/>
  <c r="S50" i="11" s="1"/>
  <c r="F96" i="11"/>
  <c r="I96" i="11" s="1"/>
  <c r="K96" i="11" s="1"/>
  <c r="L96" i="11" s="1"/>
  <c r="Q145" i="11"/>
  <c r="S145" i="11" s="1"/>
  <c r="F164" i="11"/>
  <c r="W164" i="11" s="1"/>
  <c r="H119" i="11"/>
  <c r="I119" i="11" s="1"/>
  <c r="K119" i="11" s="1"/>
  <c r="L119" i="11" s="1"/>
  <c r="H26" i="11"/>
  <c r="J140" i="11"/>
  <c r="Y140" i="11" s="1"/>
  <c r="J112" i="11"/>
  <c r="Y112" i="11" s="1"/>
  <c r="J85" i="11"/>
  <c r="Y85" i="11" s="1"/>
  <c r="H160" i="11"/>
  <c r="H55" i="11"/>
  <c r="I55" i="11" s="1"/>
  <c r="K55" i="11" s="1"/>
  <c r="L55" i="11" s="1"/>
  <c r="H24" i="11"/>
  <c r="Q13" i="11"/>
  <c r="S13" i="11" s="1"/>
  <c r="F92" i="11"/>
  <c r="W92" i="11" s="1"/>
  <c r="H13" i="11"/>
  <c r="Q93" i="11"/>
  <c r="S93" i="11" s="1"/>
  <c r="H50" i="11"/>
  <c r="J160" i="11"/>
  <c r="Y160" i="11" s="1"/>
  <c r="H105" i="11"/>
  <c r="J55" i="11"/>
  <c r="Y55" i="11" s="1"/>
  <c r="J24" i="11"/>
  <c r="Y24" i="11" s="1"/>
  <c r="F95" i="11"/>
  <c r="I95" i="11" s="1"/>
  <c r="K95" i="11" s="1"/>
  <c r="L95" i="11" s="1"/>
  <c r="J9" i="11"/>
  <c r="Y9" i="11" s="1"/>
  <c r="J108" i="11"/>
  <c r="Y108" i="11" s="1"/>
  <c r="J164" i="11"/>
  <c r="Y164" i="11" s="1"/>
  <c r="J128" i="11"/>
  <c r="Y128" i="11" s="1"/>
  <c r="Q28" i="11"/>
  <c r="S28" i="11" s="1"/>
  <c r="Q41" i="11"/>
  <c r="S41" i="11" s="1"/>
  <c r="Q117" i="11"/>
  <c r="S117" i="11" s="1"/>
  <c r="Q132" i="11"/>
  <c r="S132" i="11" s="1"/>
  <c r="Q42" i="11"/>
  <c r="S42" i="11" s="1"/>
  <c r="Q101" i="11"/>
  <c r="S101" i="11" s="1"/>
  <c r="Q135" i="11"/>
  <c r="S135" i="11" s="1"/>
  <c r="F85" i="11"/>
  <c r="I85" i="11" s="1"/>
  <c r="K85" i="11" s="1"/>
  <c r="L85" i="11" s="1"/>
  <c r="F50" i="11"/>
  <c r="W50" i="11" s="1"/>
  <c r="F20" i="11"/>
  <c r="F140" i="11"/>
  <c r="I140" i="11" s="1"/>
  <c r="K140" i="11" s="1"/>
  <c r="L140" i="11" s="1"/>
  <c r="F145" i="11"/>
  <c r="I145" i="11" s="1"/>
  <c r="K145" i="11" s="1"/>
  <c r="L145" i="11" s="1"/>
  <c r="F163" i="11"/>
  <c r="W163" i="11" s="1"/>
  <c r="H69" i="11"/>
  <c r="F121" i="11"/>
  <c r="I121" i="11" s="1"/>
  <c r="K121" i="11" s="1"/>
  <c r="L121" i="11" s="1"/>
  <c r="Q123" i="11"/>
  <c r="S123" i="11" s="1"/>
  <c r="J95" i="11"/>
  <c r="Y95" i="11" s="1"/>
  <c r="F94" i="11"/>
  <c r="I94" i="11" s="1"/>
  <c r="K94" i="11" s="1"/>
  <c r="L94" i="11" s="1"/>
  <c r="Q83" i="11"/>
  <c r="S83" i="11" s="1"/>
  <c r="Q59" i="11"/>
  <c r="S59" i="11" s="1"/>
  <c r="Q9" i="11"/>
  <c r="S9" i="11" s="1"/>
  <c r="Q95" i="11"/>
  <c r="S95" i="11" s="1"/>
  <c r="F13" i="11"/>
  <c r="Q81" i="11"/>
  <c r="S81" i="11" s="1"/>
  <c r="Q121" i="11"/>
  <c r="S121" i="11" s="1"/>
  <c r="J132" i="11"/>
  <c r="Y132" i="11" s="1"/>
  <c r="Q94" i="11"/>
  <c r="S94" i="11" s="1"/>
  <c r="F12" i="11"/>
  <c r="W12" i="11" s="1"/>
  <c r="F93" i="11"/>
  <c r="W93" i="11" s="1"/>
  <c r="Q82" i="11"/>
  <c r="S82" i="11" s="1"/>
  <c r="Q128" i="11"/>
  <c r="S128" i="11" s="1"/>
  <c r="Q92" i="11"/>
  <c r="S92" i="11" s="1"/>
  <c r="Q142" i="11"/>
  <c r="S142" i="11" s="1"/>
  <c r="Q80" i="11"/>
  <c r="S80" i="11" s="1"/>
  <c r="J94" i="11"/>
  <c r="Y94" i="11" s="1"/>
  <c r="J12" i="11"/>
  <c r="Y12" i="11" s="1"/>
  <c r="Q155" i="11"/>
  <c r="S155" i="11" s="1"/>
  <c r="Q11" i="11"/>
  <c r="S11" i="11" s="1"/>
  <c r="Q27" i="11"/>
  <c r="S27" i="11" s="1"/>
  <c r="F53" i="11"/>
  <c r="W53" i="11" s="1"/>
  <c r="Q53" i="11"/>
  <c r="S53" i="11" s="1"/>
  <c r="F113" i="11"/>
  <c r="W113" i="11" s="1"/>
  <c r="Q75" i="11"/>
  <c r="S75" i="11" s="1"/>
  <c r="Q113" i="11"/>
  <c r="S113" i="11" s="1"/>
  <c r="Q15" i="11"/>
  <c r="S15" i="11" s="1"/>
  <c r="Q141" i="11"/>
  <c r="S141" i="11" s="1"/>
  <c r="Q33" i="11"/>
  <c r="S33" i="11" s="1"/>
  <c r="F21" i="11"/>
  <c r="W21" i="11" s="1"/>
  <c r="Q118" i="11"/>
  <c r="S118" i="11" s="1"/>
  <c r="Q98" i="11"/>
  <c r="S98" i="11" s="1"/>
  <c r="F136" i="11"/>
  <c r="W136" i="11" s="1"/>
  <c r="F68" i="11"/>
  <c r="I68" i="11" s="1"/>
  <c r="K68" i="11" s="1"/>
  <c r="L68" i="11" s="1"/>
  <c r="Q43" i="11"/>
  <c r="S43" i="11" s="1"/>
  <c r="H11" i="11"/>
  <c r="J48" i="11"/>
  <c r="Y48" i="11" s="1"/>
  <c r="F11" i="11"/>
  <c r="W11" i="11" s="1"/>
  <c r="F143" i="11"/>
  <c r="I143" i="11" s="1"/>
  <c r="K143" i="11" s="1"/>
  <c r="L143" i="11" s="1"/>
  <c r="Q68" i="11"/>
  <c r="S68" i="11" s="1"/>
  <c r="F104" i="11"/>
  <c r="W104" i="11" s="1"/>
  <c r="F30" i="11"/>
  <c r="I30" i="11" s="1"/>
  <c r="K30" i="11" s="1"/>
  <c r="L30" i="11" s="1"/>
  <c r="Q148" i="11"/>
  <c r="S148" i="11" s="1"/>
  <c r="Q136" i="11"/>
  <c r="S136" i="11" s="1"/>
  <c r="H27" i="11"/>
  <c r="I27" i="11" s="1"/>
  <c r="K27" i="11" s="1"/>
  <c r="L27" i="11" s="1"/>
  <c r="J34" i="11"/>
  <c r="Y34" i="11" s="1"/>
  <c r="F63" i="11"/>
  <c r="F155" i="11"/>
  <c r="W155" i="11" s="1"/>
  <c r="Q157" i="11"/>
  <c r="S157" i="11" s="1"/>
  <c r="F39" i="11"/>
  <c r="W39" i="11" s="1"/>
  <c r="Q61" i="11"/>
  <c r="S61" i="11" s="1"/>
  <c r="J88" i="11"/>
  <c r="Y88" i="11" s="1"/>
  <c r="H159" i="11"/>
  <c r="Q34" i="11"/>
  <c r="S34" i="11" s="1"/>
  <c r="Q30" i="11"/>
  <c r="S30" i="11" s="1"/>
  <c r="F98" i="11"/>
  <c r="W98" i="11" s="1"/>
  <c r="J27" i="11"/>
  <c r="Y27" i="11" s="1"/>
  <c r="H34" i="11"/>
  <c r="I34" i="11" s="1"/>
  <c r="K34" i="11" s="1"/>
  <c r="L34" i="11" s="1"/>
  <c r="H148" i="11"/>
  <c r="J97" i="11"/>
  <c r="Y97" i="11" s="1"/>
  <c r="H142" i="11"/>
  <c r="I142" i="11" s="1"/>
  <c r="K142" i="11" s="1"/>
  <c r="L142" i="11" s="1"/>
  <c r="F124" i="11"/>
  <c r="W124" i="11" s="1"/>
  <c r="F111" i="11"/>
  <c r="I111" i="11" s="1"/>
  <c r="K111" i="11" s="1"/>
  <c r="L111" i="11" s="1"/>
  <c r="Q14" i="11"/>
  <c r="S14" i="11" s="1"/>
  <c r="Q144" i="11"/>
  <c r="S144" i="11" s="1"/>
  <c r="H93" i="11"/>
  <c r="J142" i="11"/>
  <c r="Y142" i="11" s="1"/>
  <c r="Q97" i="11"/>
  <c r="S97" i="11" s="1"/>
  <c r="Q156" i="11"/>
  <c r="S156" i="11" s="1"/>
  <c r="F154" i="11"/>
  <c r="W154" i="11" s="1"/>
  <c r="J81" i="11"/>
  <c r="Y81" i="11" s="1"/>
  <c r="H14" i="11"/>
  <c r="I14" i="11" s="1"/>
  <c r="K14" i="11" s="1"/>
  <c r="L14" i="11" s="1"/>
  <c r="H16" i="11"/>
  <c r="Q65" i="11"/>
  <c r="S65" i="11" s="1"/>
  <c r="Q159" i="11"/>
  <c r="S159" i="11" s="1"/>
  <c r="Q40" i="11"/>
  <c r="S40" i="11" s="1"/>
  <c r="J53" i="11"/>
  <c r="Y53" i="11" s="1"/>
  <c r="H152" i="11"/>
  <c r="F97" i="11"/>
  <c r="W97" i="11" s="1"/>
  <c r="Q129" i="11"/>
  <c r="S129" i="11" s="1"/>
  <c r="Q109" i="11"/>
  <c r="S109" i="11" s="1"/>
  <c r="Q32" i="11"/>
  <c r="S32" i="11" s="1"/>
  <c r="J80" i="11"/>
  <c r="Y80" i="11" s="1"/>
  <c r="H81" i="11"/>
  <c r="I81" i="11" s="1"/>
  <c r="K81" i="11" s="1"/>
  <c r="L81" i="11" s="1"/>
  <c r="J75" i="11"/>
  <c r="Y75" i="11" s="1"/>
  <c r="Q51" i="11"/>
  <c r="S51" i="11" s="1"/>
  <c r="Q124" i="11"/>
  <c r="S124" i="11" s="1"/>
  <c r="Q36" i="11"/>
  <c r="S36" i="11" s="1"/>
  <c r="F156" i="11"/>
  <c r="I156" i="11" s="1"/>
  <c r="K156" i="11" s="1"/>
  <c r="L156" i="11" s="1"/>
  <c r="Q111" i="11"/>
  <c r="S111" i="11" s="1"/>
  <c r="Q147" i="11"/>
  <c r="S147" i="11" s="1"/>
  <c r="Q149" i="11"/>
  <c r="S149" i="11" s="1"/>
  <c r="Q22" i="11"/>
  <c r="S22" i="11" s="1"/>
  <c r="F159" i="11"/>
  <c r="W159" i="11" s="1"/>
  <c r="J30" i="11"/>
  <c r="Y30" i="11" s="1"/>
  <c r="J82" i="11"/>
  <c r="Y82" i="11" s="1"/>
  <c r="Q78" i="11"/>
  <c r="S78" i="11" s="1"/>
  <c r="F44" i="11"/>
  <c r="W44" i="11" s="1"/>
  <c r="Q58" i="11"/>
  <c r="S58" i="11" s="1"/>
  <c r="H86" i="11"/>
  <c r="Q152" i="11"/>
  <c r="S152" i="11" s="1"/>
  <c r="Q57" i="11"/>
  <c r="S57" i="11" s="1"/>
  <c r="Q133" i="11"/>
  <c r="S133" i="11" s="1"/>
  <c r="H110" i="11"/>
  <c r="J100" i="11"/>
  <c r="Y100" i="11" s="1"/>
  <c r="Q106" i="11"/>
  <c r="S106" i="11" s="1"/>
  <c r="Q64" i="11"/>
  <c r="S64" i="11" s="1"/>
  <c r="Q49" i="11"/>
  <c r="S49" i="11" s="1"/>
  <c r="F158" i="11"/>
  <c r="I158" i="11" s="1"/>
  <c r="K158" i="11" s="1"/>
  <c r="L158" i="11" s="1"/>
  <c r="H40" i="11"/>
  <c r="I40" i="11" s="1"/>
  <c r="K40" i="11" s="1"/>
  <c r="L40" i="11" s="1"/>
  <c r="H113" i="11"/>
  <c r="J116" i="11"/>
  <c r="Y116" i="11" s="1"/>
  <c r="J32" i="11"/>
  <c r="Y32" i="11" s="1"/>
  <c r="J22" i="11"/>
  <c r="Y22" i="11" s="1"/>
  <c r="J83" i="11"/>
  <c r="Y83" i="11" s="1"/>
  <c r="J123" i="11"/>
  <c r="Y123" i="11" s="1"/>
  <c r="J111" i="11"/>
  <c r="Y111" i="11" s="1"/>
  <c r="H92" i="11"/>
  <c r="H124" i="11"/>
  <c r="H130" i="11"/>
  <c r="H149" i="11"/>
  <c r="I149" i="11" s="1"/>
  <c r="K149" i="11" s="1"/>
  <c r="L149" i="11" s="1"/>
  <c r="H36" i="11"/>
  <c r="I36" i="11" s="1"/>
  <c r="K36" i="11" s="1"/>
  <c r="L36" i="11" s="1"/>
  <c r="J147" i="11"/>
  <c r="Y147" i="11" s="1"/>
  <c r="J65" i="11"/>
  <c r="Y65" i="11" s="1"/>
  <c r="J156" i="11"/>
  <c r="Y156" i="11" s="1"/>
  <c r="J129" i="11"/>
  <c r="Y129" i="11" s="1"/>
  <c r="J40" i="11"/>
  <c r="Y40" i="11" s="1"/>
  <c r="J121" i="11"/>
  <c r="Y121" i="11" s="1"/>
  <c r="J59" i="11"/>
  <c r="Y59" i="11" s="1"/>
  <c r="J144" i="11"/>
  <c r="Y144" i="11" s="1"/>
  <c r="H147" i="11"/>
  <c r="I147" i="11" s="1"/>
  <c r="K147" i="11" s="1"/>
  <c r="L147" i="11" s="1"/>
  <c r="F74" i="11"/>
  <c r="W74" i="11" s="1"/>
  <c r="F110" i="11"/>
  <c r="W110" i="11" s="1"/>
  <c r="Q73" i="11"/>
  <c r="S73" i="11" s="1"/>
  <c r="F45" i="11"/>
  <c r="W45" i="11" s="1"/>
  <c r="J49" i="11"/>
  <c r="Y49" i="11" s="1"/>
  <c r="J14" i="11"/>
  <c r="Y14" i="11" s="1"/>
  <c r="J109" i="11"/>
  <c r="Y109" i="11" s="1"/>
  <c r="J149" i="11"/>
  <c r="Y149" i="11" s="1"/>
  <c r="J51" i="11"/>
  <c r="Y51" i="11" s="1"/>
  <c r="J36" i="11"/>
  <c r="Y36" i="11" s="1"/>
  <c r="J15" i="11"/>
  <c r="Y15" i="11" s="1"/>
  <c r="H90" i="11"/>
  <c r="F90" i="11"/>
  <c r="F126" i="11"/>
  <c r="W126" i="11" s="1"/>
  <c r="J126" i="11"/>
  <c r="Y126" i="11" s="1"/>
  <c r="F127" i="11"/>
  <c r="W127" i="11" s="1"/>
  <c r="J127" i="11"/>
  <c r="Y127" i="11" s="1"/>
  <c r="H102" i="11"/>
  <c r="F102" i="11"/>
  <c r="W102" i="11" s="1"/>
  <c r="H78" i="11"/>
  <c r="F78" i="11"/>
  <c r="H18" i="11"/>
  <c r="F18" i="11"/>
  <c r="W18" i="11" s="1"/>
  <c r="F71" i="11"/>
  <c r="J71" i="11"/>
  <c r="Y71" i="11" s="1"/>
  <c r="H54" i="11"/>
  <c r="F54" i="11"/>
  <c r="W54" i="11" s="1"/>
  <c r="H76" i="11"/>
  <c r="F76" i="11"/>
  <c r="W76" i="11" s="1"/>
  <c r="H23" i="11"/>
  <c r="F23" i="11"/>
  <c r="W23" i="11" s="1"/>
  <c r="F57" i="11"/>
  <c r="I57" i="11" s="1"/>
  <c r="K57" i="11" s="1"/>
  <c r="L57" i="11" s="1"/>
  <c r="J57" i="11"/>
  <c r="Y57" i="11" s="1"/>
  <c r="H56" i="11"/>
  <c r="F56" i="11"/>
  <c r="W56" i="11" s="1"/>
  <c r="H89" i="11"/>
  <c r="F89" i="11"/>
  <c r="W89" i="11" s="1"/>
  <c r="H60" i="11"/>
  <c r="F60" i="11"/>
  <c r="W60" i="11" s="1"/>
  <c r="H137" i="11"/>
  <c r="F137" i="11"/>
  <c r="W137" i="11" s="1"/>
  <c r="H31" i="11"/>
  <c r="F31" i="11"/>
  <c r="W31" i="11" s="1"/>
  <c r="Q56" i="11"/>
  <c r="S56" i="11" s="1"/>
  <c r="F138" i="11"/>
  <c r="W138" i="11" s="1"/>
  <c r="Q137" i="11"/>
  <c r="S137" i="11" s="1"/>
  <c r="Q74" i="11"/>
  <c r="S74" i="11" s="1"/>
  <c r="F115" i="11"/>
  <c r="Q158" i="11"/>
  <c r="S158" i="11" s="1"/>
  <c r="Q89" i="11"/>
  <c r="S89" i="11" s="1"/>
  <c r="Q44" i="11"/>
  <c r="S44" i="11" s="1"/>
  <c r="F66" i="11"/>
  <c r="Q110" i="11"/>
  <c r="S110" i="11" s="1"/>
  <c r="F86" i="11"/>
  <c r="W86" i="11" s="1"/>
  <c r="Q154" i="11"/>
  <c r="S154" i="11" s="1"/>
  <c r="Q45" i="11"/>
  <c r="S45" i="11" s="1"/>
  <c r="Q90" i="11"/>
  <c r="S90" i="11" s="1"/>
  <c r="F91" i="11"/>
  <c r="W91" i="11" s="1"/>
  <c r="H138" i="11"/>
  <c r="H106" i="11"/>
  <c r="J137" i="11"/>
  <c r="Y137" i="11" s="1"/>
  <c r="H74" i="11"/>
  <c r="J31" i="11"/>
  <c r="Y31" i="11" s="1"/>
  <c r="H66" i="11"/>
  <c r="J150" i="11"/>
  <c r="Y150" i="11" s="1"/>
  <c r="H70" i="11"/>
  <c r="H115" i="11"/>
  <c r="J158" i="11"/>
  <c r="Y158" i="11" s="1"/>
  <c r="F157" i="11"/>
  <c r="I157" i="11" s="1"/>
  <c r="K157" i="11" s="1"/>
  <c r="L157" i="11" s="1"/>
  <c r="J157" i="11"/>
  <c r="Y157" i="11" s="1"/>
  <c r="H52" i="11"/>
  <c r="F52" i="11"/>
  <c r="W52" i="11" s="1"/>
  <c r="H120" i="11"/>
  <c r="F120" i="11"/>
  <c r="W120" i="11" s="1"/>
  <c r="H29" i="11"/>
  <c r="F29" i="11"/>
  <c r="W29" i="11" s="1"/>
  <c r="H125" i="11"/>
  <c r="F125" i="11"/>
  <c r="W125" i="11" s="1"/>
  <c r="H139" i="11"/>
  <c r="F139" i="11"/>
  <c r="W139" i="11" s="1"/>
  <c r="H84" i="11"/>
  <c r="F84" i="11"/>
  <c r="W84" i="11" s="1"/>
  <c r="H77" i="11"/>
  <c r="F77" i="11"/>
  <c r="W77" i="11" s="1"/>
  <c r="H114" i="11"/>
  <c r="F114" i="11"/>
  <c r="W114" i="11" s="1"/>
  <c r="H118" i="11"/>
  <c r="F118" i="11"/>
  <c r="W118" i="11" s="1"/>
  <c r="H61" i="11"/>
  <c r="F61" i="11"/>
  <c r="W61" i="11" s="1"/>
  <c r="H79" i="11"/>
  <c r="F79" i="11"/>
  <c r="W79" i="11" s="1"/>
  <c r="H37" i="11"/>
  <c r="F37" i="11"/>
  <c r="W37" i="11" s="1"/>
  <c r="H146" i="11"/>
  <c r="F146" i="11"/>
  <c r="W146" i="11" s="1"/>
  <c r="Q23" i="11"/>
  <c r="S23" i="11" s="1"/>
  <c r="F100" i="11"/>
  <c r="I100" i="11" s="1"/>
  <c r="K100" i="11" s="1"/>
  <c r="L100" i="11" s="1"/>
  <c r="F48" i="11"/>
  <c r="I48" i="11" s="1"/>
  <c r="K48" i="11" s="1"/>
  <c r="L48" i="11" s="1"/>
  <c r="Q18" i="11"/>
  <c r="S18" i="11" s="1"/>
  <c r="F88" i="11"/>
  <c r="I88" i="11" s="1"/>
  <c r="K88" i="11" s="1"/>
  <c r="L88" i="11" s="1"/>
  <c r="F62" i="11"/>
  <c r="W62" i="11" s="1"/>
  <c r="Q138" i="11"/>
  <c r="S138" i="11" s="1"/>
  <c r="Q63" i="11"/>
  <c r="S63" i="11" s="1"/>
  <c r="Q120" i="11"/>
  <c r="S120" i="11" s="1"/>
  <c r="F153" i="11"/>
  <c r="W153" i="11" s="1"/>
  <c r="F150" i="11"/>
  <c r="I150" i="11" s="1"/>
  <c r="K150" i="11" s="1"/>
  <c r="L150" i="11" s="1"/>
  <c r="Q143" i="11"/>
  <c r="S143" i="11" s="1"/>
  <c r="Q39" i="11"/>
  <c r="S39" i="11" s="1"/>
  <c r="F116" i="11"/>
  <c r="I116" i="11" s="1"/>
  <c r="K116" i="11" s="1"/>
  <c r="L116" i="11" s="1"/>
  <c r="F70" i="11"/>
  <c r="Q104" i="11"/>
  <c r="S104" i="11" s="1"/>
  <c r="F19" i="11"/>
  <c r="W19" i="11" s="1"/>
  <c r="Q21" i="11"/>
  <c r="S21" i="11" s="1"/>
  <c r="Q115" i="11"/>
  <c r="S115" i="11" s="1"/>
  <c r="Q31" i="11"/>
  <c r="S31" i="11" s="1"/>
  <c r="F16" i="11"/>
  <c r="Q76" i="11"/>
  <c r="S76" i="11" s="1"/>
  <c r="F38" i="11"/>
  <c r="W38" i="11" s="1"/>
  <c r="Q66" i="11"/>
  <c r="S66" i="11" s="1"/>
  <c r="Q125" i="11"/>
  <c r="S125" i="11" s="1"/>
  <c r="F67" i="11"/>
  <c r="W67" i="11" s="1"/>
  <c r="F72" i="11"/>
  <c r="W72" i="11" s="1"/>
  <c r="Q86" i="11"/>
  <c r="S86" i="11" s="1"/>
  <c r="Q77" i="11"/>
  <c r="S77" i="11" s="1"/>
  <c r="F130" i="11"/>
  <c r="Q91" i="11"/>
  <c r="S91" i="11" s="1"/>
  <c r="J84" i="11"/>
  <c r="Y84" i="11" s="1"/>
  <c r="J56" i="11"/>
  <c r="Y56" i="11" s="1"/>
  <c r="H153" i="11"/>
  <c r="J139" i="11"/>
  <c r="Y139" i="11" s="1"/>
  <c r="H39" i="11"/>
  <c r="J64" i="11"/>
  <c r="Y64" i="11" s="1"/>
  <c r="H72" i="11"/>
  <c r="H71" i="11"/>
  <c r="H19" i="11"/>
  <c r="J37" i="11"/>
  <c r="Y37" i="11" s="1"/>
  <c r="H45" i="11"/>
  <c r="H44" i="11"/>
  <c r="H127" i="11"/>
  <c r="J52" i="11"/>
  <c r="Y52" i="11" s="1"/>
  <c r="H21" i="11"/>
  <c r="J77" i="11"/>
  <c r="Y77" i="11" s="1"/>
  <c r="J133" i="11"/>
  <c r="Y133" i="11" s="1"/>
  <c r="Q100" i="11"/>
  <c r="S100" i="11" s="1"/>
  <c r="Q48" i="11"/>
  <c r="S48" i="11" s="1"/>
  <c r="Q88" i="11"/>
  <c r="S88" i="11" s="1"/>
  <c r="Q62" i="11"/>
  <c r="S62" i="11" s="1"/>
  <c r="Q79" i="11"/>
  <c r="S79" i="11" s="1"/>
  <c r="F106" i="11"/>
  <c r="F152" i="11"/>
  <c r="W152" i="11" s="1"/>
  <c r="Q153" i="11"/>
  <c r="S153" i="11" s="1"/>
  <c r="Q139" i="11"/>
  <c r="S139" i="11" s="1"/>
  <c r="F141" i="11"/>
  <c r="I141" i="11" s="1"/>
  <c r="K141" i="11" s="1"/>
  <c r="L141" i="11" s="1"/>
  <c r="Q150" i="11"/>
  <c r="S150" i="11" s="1"/>
  <c r="Q52" i="11"/>
  <c r="S52" i="11" s="1"/>
  <c r="F64" i="11"/>
  <c r="I64" i="11" s="1"/>
  <c r="K64" i="11" s="1"/>
  <c r="L64" i="11" s="1"/>
  <c r="F33" i="11"/>
  <c r="W33" i="11" s="1"/>
  <c r="Q116" i="11"/>
  <c r="S116" i="11" s="1"/>
  <c r="Q70" i="11"/>
  <c r="S70" i="11" s="1"/>
  <c r="Q114" i="11"/>
  <c r="S114" i="11" s="1"/>
  <c r="Q19" i="11"/>
  <c r="S19" i="11" s="1"/>
  <c r="Q60" i="11"/>
  <c r="S60" i="11" s="1"/>
  <c r="F43" i="11"/>
  <c r="Q16" i="11"/>
  <c r="S16" i="11" s="1"/>
  <c r="Q29" i="11"/>
  <c r="S29" i="11" s="1"/>
  <c r="Q38" i="11"/>
  <c r="S38" i="11" s="1"/>
  <c r="F148" i="11"/>
  <c r="Q67" i="11"/>
  <c r="S67" i="11" s="1"/>
  <c r="Q72" i="11"/>
  <c r="S72" i="11" s="1"/>
  <c r="Q126" i="11"/>
  <c r="S126" i="11" s="1"/>
  <c r="F73" i="11"/>
  <c r="I73" i="11" s="1"/>
  <c r="K73" i="11" s="1"/>
  <c r="L73" i="11" s="1"/>
  <c r="F58" i="11"/>
  <c r="W58" i="11" s="1"/>
  <c r="Q130" i="11"/>
  <c r="S130" i="11" s="1"/>
  <c r="Q102" i="11"/>
  <c r="S102" i="11" s="1"/>
  <c r="F133" i="11"/>
  <c r="I133" i="11" s="1"/>
  <c r="K133" i="11" s="1"/>
  <c r="L133" i="11" s="1"/>
  <c r="J23" i="11"/>
  <c r="Y23" i="11" s="1"/>
  <c r="J18" i="11"/>
  <c r="Y18" i="11" s="1"/>
  <c r="H62" i="11"/>
  <c r="J146" i="11"/>
  <c r="Y146" i="11" s="1"/>
  <c r="H155" i="11"/>
  <c r="J68" i="11"/>
  <c r="Y68" i="11" s="1"/>
  <c r="J54" i="11"/>
  <c r="Y54" i="11" s="1"/>
  <c r="H154" i="11"/>
  <c r="J73" i="11"/>
  <c r="Y73" i="11" s="1"/>
  <c r="H43" i="11"/>
  <c r="J102" i="11"/>
  <c r="Y102" i="11" s="1"/>
  <c r="J76" i="11"/>
  <c r="Y76" i="11" s="1"/>
  <c r="H38" i="11"/>
  <c r="H98" i="11"/>
  <c r="H67" i="11"/>
  <c r="J141" i="11"/>
  <c r="Y141" i="11" s="1"/>
  <c r="J143" i="11"/>
  <c r="Y143" i="11" s="1"/>
  <c r="H33" i="11"/>
  <c r="H104" i="11"/>
  <c r="J60" i="11"/>
  <c r="Y60" i="11" s="1"/>
  <c r="H58" i="11"/>
  <c r="H91" i="11"/>
  <c r="F80" i="11"/>
  <c r="I80" i="11" s="1"/>
  <c r="K80" i="11" s="1"/>
  <c r="L80" i="11" s="1"/>
  <c r="F65" i="11"/>
  <c r="I65" i="11" s="1"/>
  <c r="K65" i="11" s="1"/>
  <c r="L65" i="11" s="1"/>
  <c r="F132" i="11"/>
  <c r="I132" i="11" s="1"/>
  <c r="K132" i="11" s="1"/>
  <c r="L132" i="11" s="1"/>
  <c r="F49" i="11"/>
  <c r="I49" i="11" s="1"/>
  <c r="K49" i="11" s="1"/>
  <c r="L49" i="11" s="1"/>
  <c r="F129" i="11"/>
  <c r="I129" i="11" s="1"/>
  <c r="K129" i="11" s="1"/>
  <c r="L129" i="11" s="1"/>
  <c r="F109" i="11"/>
  <c r="I109" i="11" s="1"/>
  <c r="K109" i="11" s="1"/>
  <c r="L109" i="11" s="1"/>
  <c r="F75" i="11"/>
  <c r="I75" i="11" s="1"/>
  <c r="K75" i="11" s="1"/>
  <c r="L75" i="11" s="1"/>
  <c r="F32" i="11"/>
  <c r="I32" i="11" s="1"/>
  <c r="K32" i="11" s="1"/>
  <c r="L32" i="11" s="1"/>
  <c r="F22" i="11"/>
  <c r="I22" i="11" s="1"/>
  <c r="K22" i="11" s="1"/>
  <c r="L22" i="11" s="1"/>
  <c r="F82" i="11"/>
  <c r="I82" i="11" s="1"/>
  <c r="K82" i="11" s="1"/>
  <c r="L82" i="11" s="1"/>
  <c r="F51" i="11"/>
  <c r="I51" i="11" s="1"/>
  <c r="K51" i="11" s="1"/>
  <c r="L51" i="11" s="1"/>
  <c r="F83" i="11"/>
  <c r="I83" i="11" s="1"/>
  <c r="K83" i="11" s="1"/>
  <c r="L83" i="11" s="1"/>
  <c r="F128" i="11"/>
  <c r="I128" i="11" s="1"/>
  <c r="K128" i="11" s="1"/>
  <c r="L128" i="11" s="1"/>
  <c r="F123" i="11"/>
  <c r="I123" i="11" s="1"/>
  <c r="K123" i="11" s="1"/>
  <c r="L123" i="11" s="1"/>
  <c r="F15" i="11"/>
  <c r="I15" i="11" s="1"/>
  <c r="K15" i="11" s="1"/>
  <c r="L15" i="11" s="1"/>
  <c r="F59" i="11"/>
  <c r="I59" i="11" s="1"/>
  <c r="K59" i="11" s="1"/>
  <c r="L59" i="11" s="1"/>
  <c r="F144" i="11"/>
  <c r="I144" i="11" s="1"/>
  <c r="K144" i="11" s="1"/>
  <c r="L144" i="11" s="1"/>
  <c r="H9" i="11"/>
  <c r="I9" i="11" s="1"/>
  <c r="K9" i="11" s="1"/>
  <c r="L9" i="11" s="1"/>
  <c r="W119" i="11"/>
  <c r="W149" i="11"/>
  <c r="W81" i="11"/>
  <c r="W122" i="11"/>
  <c r="W36" i="11"/>
  <c r="W147" i="11"/>
  <c r="W14" i="11"/>
  <c r="W27" i="11"/>
  <c r="W40" i="11"/>
  <c r="W142" i="11"/>
  <c r="W34" i="11"/>
  <c r="W55" i="11"/>
  <c r="W9" i="11"/>
  <c r="AD16" i="11"/>
  <c r="AD15" i="11"/>
  <c r="AH18" i="11"/>
  <c r="AH17" i="11"/>
  <c r="AJ18" i="11"/>
  <c r="AJ17" i="11"/>
  <c r="M59" i="11" a="1"/>
  <c r="M128" i="11" a="1"/>
  <c r="M112" i="11" a="1"/>
  <c r="M107" i="11" a="1"/>
  <c r="M65" i="11" a="1"/>
  <c r="M49" i="11" a="1"/>
  <c r="M82" i="11" a="1"/>
  <c r="M75" i="11" a="1"/>
  <c r="M133" i="11" a="1"/>
  <c r="M94" i="11" a="1"/>
  <c r="M132" i="11" a="1"/>
  <c r="M142" i="11" a="1"/>
  <c r="M116" i="11" a="1"/>
  <c r="M73" i="11" a="1"/>
  <c r="M131" i="11" a="1"/>
  <c r="M83" i="11" a="1"/>
  <c r="M51" i="11" a="1"/>
  <c r="M68" i="11" a="1"/>
  <c r="M123" i="11" a="1"/>
  <c r="M119" i="11" a="1"/>
  <c r="M158" i="11" a="1"/>
  <c r="M157" i="11" a="1"/>
  <c r="M109" i="11" a="1"/>
  <c r="M144" i="11" a="1"/>
  <c r="M156" i="11" a="1"/>
  <c r="M111" i="11" a="1"/>
  <c r="M145" i="11" a="1"/>
  <c r="M147" i="11" a="1"/>
  <c r="M129" i="11" a="1"/>
  <c r="M88" i="11" a="1"/>
  <c r="M64" i="11" a="1"/>
  <c r="M135" i="11" a="1"/>
  <c r="M57" i="11" a="1"/>
  <c r="M121" i="11" a="1"/>
  <c r="M95" i="11" a="1"/>
  <c r="M143" i="11" a="1"/>
  <c r="M141" i="11" a="1"/>
  <c r="M85" i="11" a="1"/>
  <c r="M140" i="11" a="1"/>
  <c r="M48" i="11" a="1"/>
  <c r="M55" i="11" a="1"/>
  <c r="M122" i="11" a="1"/>
  <c r="M96" i="11" a="1"/>
  <c r="M80" i="11" a="1"/>
  <c r="M100" i="11" a="1"/>
  <c r="M150" i="11" a="1"/>
  <c r="M81" i="11" a="1"/>
  <c r="M149" i="11" a="1"/>
  <c r="I151" i="11" l="1"/>
  <c r="K151" i="11" s="1"/>
  <c r="L151" i="11" s="1"/>
  <c r="W41" i="11"/>
  <c r="I25" i="11"/>
  <c r="K25" i="11" s="1"/>
  <c r="L25" i="11" s="1"/>
  <c r="I35" i="11"/>
  <c r="K35" i="11" s="1"/>
  <c r="L35" i="11" s="1"/>
  <c r="I117" i="11"/>
  <c r="K117" i="11" s="1"/>
  <c r="L117" i="11" s="1"/>
  <c r="W135" i="11"/>
  <c r="I93" i="11"/>
  <c r="K93" i="11" s="1"/>
  <c r="L93" i="11" s="1"/>
  <c r="I162" i="11"/>
  <c r="K162" i="11" s="1"/>
  <c r="L162" i="11" s="1"/>
  <c r="W162" i="11"/>
  <c r="W95" i="11"/>
  <c r="W85" i="11"/>
  <c r="I106" i="11"/>
  <c r="K106" i="11" s="1"/>
  <c r="L106" i="11" s="1"/>
  <c r="I24" i="11"/>
  <c r="K24" i="11" s="1"/>
  <c r="L24" i="11" s="1"/>
  <c r="W131" i="11"/>
  <c r="W28" i="11"/>
  <c r="I160" i="11"/>
  <c r="K160" i="11" s="1"/>
  <c r="L160" i="11" s="1"/>
  <c r="I47" i="11"/>
  <c r="K47" i="11" s="1"/>
  <c r="L47" i="11" s="1"/>
  <c r="I10" i="11"/>
  <c r="K10" i="11" s="1"/>
  <c r="L10" i="11" s="1"/>
  <c r="I164" i="11"/>
  <c r="K164" i="11" s="1"/>
  <c r="L164" i="11" s="1"/>
  <c r="I17" i="11"/>
  <c r="K17" i="11" s="1"/>
  <c r="L17" i="11" s="1"/>
  <c r="W151" i="11"/>
  <c r="W112" i="11"/>
  <c r="W145" i="11"/>
  <c r="I99" i="11"/>
  <c r="K99" i="11" s="1"/>
  <c r="L99" i="11" s="1"/>
  <c r="I69" i="11"/>
  <c r="K69" i="11" s="1"/>
  <c r="L69" i="11" s="1"/>
  <c r="I92" i="11"/>
  <c r="K92" i="11" s="1"/>
  <c r="L92" i="11" s="1"/>
  <c r="W107" i="11"/>
  <c r="I42" i="11"/>
  <c r="K42" i="11" s="1"/>
  <c r="L42" i="11" s="1"/>
  <c r="I105" i="11"/>
  <c r="K105" i="11" s="1"/>
  <c r="L105" i="11" s="1"/>
  <c r="I63" i="11"/>
  <c r="K63" i="11" s="1"/>
  <c r="L63" i="11" s="1"/>
  <c r="I163" i="11"/>
  <c r="K163" i="11" s="1"/>
  <c r="L163" i="11" s="1"/>
  <c r="I108" i="11"/>
  <c r="K108" i="11" s="1"/>
  <c r="L108" i="11" s="1"/>
  <c r="I101" i="11"/>
  <c r="K101" i="11" s="1"/>
  <c r="L101" i="11" s="1"/>
  <c r="I13" i="11"/>
  <c r="K13" i="11" s="1"/>
  <c r="L13" i="11" s="1"/>
  <c r="I50" i="11"/>
  <c r="K50" i="11" s="1"/>
  <c r="L50" i="11" s="1"/>
  <c r="I113" i="11"/>
  <c r="K113" i="11" s="1"/>
  <c r="L113" i="11" s="1"/>
  <c r="I20" i="11"/>
  <c r="K20" i="11" s="1"/>
  <c r="L20" i="11" s="1"/>
  <c r="W13" i="11"/>
  <c r="I134" i="11"/>
  <c r="K134" i="11" s="1"/>
  <c r="L134" i="11" s="1"/>
  <c r="I161" i="11"/>
  <c r="K161" i="11" s="1"/>
  <c r="L161" i="11" s="1"/>
  <c r="I103" i="11"/>
  <c r="K103" i="11" s="1"/>
  <c r="L103" i="11" s="1"/>
  <c r="W121" i="11"/>
  <c r="W140" i="11"/>
  <c r="I26" i="11"/>
  <c r="K26" i="11" s="1"/>
  <c r="L26" i="11" s="1"/>
  <c r="I46" i="11"/>
  <c r="K46" i="11" s="1"/>
  <c r="L46" i="11" s="1"/>
  <c r="I87" i="11"/>
  <c r="K87" i="11" s="1"/>
  <c r="L87" i="11" s="1"/>
  <c r="W96" i="11"/>
  <c r="I104" i="11"/>
  <c r="K104" i="11" s="1"/>
  <c r="L104" i="11" s="1"/>
  <c r="I12" i="11"/>
  <c r="K12" i="11" s="1"/>
  <c r="L12" i="11" s="1"/>
  <c r="W20" i="11"/>
  <c r="W94" i="11"/>
  <c r="M121" i="11"/>
  <c r="AA121" i="11" s="1"/>
  <c r="AC121" i="11" s="1"/>
  <c r="W111" i="11"/>
  <c r="I148" i="11"/>
  <c r="K148" i="11" s="1"/>
  <c r="L148" i="11" s="1"/>
  <c r="I97" i="11"/>
  <c r="K97" i="11" s="1"/>
  <c r="L97" i="11" s="1"/>
  <c r="I98" i="11"/>
  <c r="K98" i="11" s="1"/>
  <c r="L98" i="11" s="1"/>
  <c r="I136" i="11"/>
  <c r="K136" i="11" s="1"/>
  <c r="L136" i="11" s="1"/>
  <c r="W158" i="11"/>
  <c r="I155" i="11"/>
  <c r="K155" i="11" s="1"/>
  <c r="L155" i="11" s="1"/>
  <c r="I11" i="11"/>
  <c r="K11" i="11" s="1"/>
  <c r="L11" i="11" s="1"/>
  <c r="I53" i="11"/>
  <c r="K53" i="11" s="1"/>
  <c r="L53" i="11" s="1"/>
  <c r="W63" i="11"/>
  <c r="W116" i="11"/>
  <c r="I21" i="11"/>
  <c r="K21" i="11" s="1"/>
  <c r="L21" i="11" s="1"/>
  <c r="W100" i="11"/>
  <c r="W141" i="11"/>
  <c r="I45" i="11"/>
  <c r="K45" i="11" s="1"/>
  <c r="L45" i="11" s="1"/>
  <c r="I152" i="11"/>
  <c r="K152" i="11" s="1"/>
  <c r="L152" i="11" s="1"/>
  <c r="M55" i="11"/>
  <c r="AA55" i="11" s="1"/>
  <c r="AC55" i="11" s="1"/>
  <c r="I159" i="11"/>
  <c r="K159" i="11" s="1"/>
  <c r="L159" i="11" s="1"/>
  <c r="M143" i="11"/>
  <c r="AA143" i="11" s="1"/>
  <c r="AC143" i="11" s="1"/>
  <c r="AA30" i="11"/>
  <c r="AC30" i="11" s="1"/>
  <c r="W148" i="11"/>
  <c r="I16" i="11"/>
  <c r="K16" i="11" s="1"/>
  <c r="L16" i="11" s="1"/>
  <c r="W157" i="11"/>
  <c r="W57" i="11"/>
  <c r="W68" i="11"/>
  <c r="W88" i="11"/>
  <c r="W30" i="11"/>
  <c r="W143" i="11"/>
  <c r="I154" i="11"/>
  <c r="K154" i="11" s="1"/>
  <c r="L154" i="11" s="1"/>
  <c r="I39" i="11"/>
  <c r="K39" i="11" s="1"/>
  <c r="L39" i="11" s="1"/>
  <c r="I130" i="11"/>
  <c r="K130" i="11" s="1"/>
  <c r="L130" i="11" s="1"/>
  <c r="W59" i="11"/>
  <c r="W80" i="11"/>
  <c r="W128" i="11"/>
  <c r="I86" i="11"/>
  <c r="K86" i="11" s="1"/>
  <c r="L86" i="11" s="1"/>
  <c r="I74" i="11"/>
  <c r="K74" i="11" s="1"/>
  <c r="L74" i="11" s="1"/>
  <c r="I126" i="11"/>
  <c r="K126" i="11" s="1"/>
  <c r="L126" i="11" s="1"/>
  <c r="I124" i="11"/>
  <c r="K124" i="11" s="1"/>
  <c r="L124" i="11" s="1"/>
  <c r="M145" i="11"/>
  <c r="AA145" i="11" s="1"/>
  <c r="AC145" i="11" s="1"/>
  <c r="AA41" i="11"/>
  <c r="AC41" i="11" s="1"/>
  <c r="W144" i="11"/>
  <c r="W129" i="11"/>
  <c r="W22" i="11"/>
  <c r="I70" i="11"/>
  <c r="K70" i="11" s="1"/>
  <c r="L70" i="11" s="1"/>
  <c r="I110" i="11"/>
  <c r="K110" i="11" s="1"/>
  <c r="L110" i="11" s="1"/>
  <c r="W156" i="11"/>
  <c r="I44" i="11"/>
  <c r="K44" i="11" s="1"/>
  <c r="L44" i="11" s="1"/>
  <c r="M156" i="11"/>
  <c r="AA156" i="11" s="1"/>
  <c r="AC156" i="11" s="1"/>
  <c r="M131" i="11"/>
  <c r="AA131" i="11" s="1"/>
  <c r="AC131" i="11" s="1"/>
  <c r="M85" i="11"/>
  <c r="AA85" i="11" s="1"/>
  <c r="AC85" i="11" s="1"/>
  <c r="M95" i="11"/>
  <c r="AA95" i="11" s="1"/>
  <c r="AC95" i="11" s="1"/>
  <c r="M158" i="11"/>
  <c r="AA158" i="11" s="1"/>
  <c r="AC158" i="11" s="1"/>
  <c r="W49" i="11"/>
  <c r="I43" i="11"/>
  <c r="K43" i="11" s="1"/>
  <c r="L43" i="11" s="1"/>
  <c r="W106" i="11"/>
  <c r="W83" i="11"/>
  <c r="W32" i="11"/>
  <c r="M135" i="11"/>
  <c r="AA135" i="11" s="1"/>
  <c r="AC135" i="11" s="1"/>
  <c r="M94" i="11"/>
  <c r="AA94" i="11" s="1"/>
  <c r="AC94" i="11" s="1"/>
  <c r="I37" i="11"/>
  <c r="K37" i="11" s="1"/>
  <c r="L37" i="11" s="1"/>
  <c r="I61" i="11"/>
  <c r="K61" i="11" s="1"/>
  <c r="L61" i="11" s="1"/>
  <c r="I114" i="11"/>
  <c r="K114" i="11" s="1"/>
  <c r="L114" i="11" s="1"/>
  <c r="I84" i="11"/>
  <c r="K84" i="11" s="1"/>
  <c r="L84" i="11" s="1"/>
  <c r="I125" i="11"/>
  <c r="K125" i="11" s="1"/>
  <c r="L125" i="11" s="1"/>
  <c r="I120" i="11"/>
  <c r="K120" i="11" s="1"/>
  <c r="L120" i="11" s="1"/>
  <c r="I71" i="11"/>
  <c r="K71" i="11" s="1"/>
  <c r="L71" i="11" s="1"/>
  <c r="I127" i="11"/>
  <c r="K127" i="11" s="1"/>
  <c r="L127" i="11" s="1"/>
  <c r="M140" i="11"/>
  <c r="AA140" i="11" s="1"/>
  <c r="AC140" i="11" s="1"/>
  <c r="M111" i="11"/>
  <c r="AA111" i="11" s="1"/>
  <c r="AC111" i="11" s="1"/>
  <c r="AA27" i="11"/>
  <c r="AC27" i="11" s="1"/>
  <c r="AA34" i="11"/>
  <c r="AC34" i="11" s="1"/>
  <c r="M119" i="11"/>
  <c r="AA119" i="11" s="1"/>
  <c r="AC119" i="11" s="1"/>
  <c r="AA28" i="11"/>
  <c r="AC28" i="11" s="1"/>
  <c r="M96" i="11"/>
  <c r="AA96" i="11" s="1"/>
  <c r="AC96" i="11" s="1"/>
  <c r="M122" i="11"/>
  <c r="AA122" i="11" s="1"/>
  <c r="AC122" i="11" s="1"/>
  <c r="W71" i="11"/>
  <c r="W130" i="11"/>
  <c r="W43" i="11"/>
  <c r="W70" i="11"/>
  <c r="W132" i="11"/>
  <c r="W64" i="11"/>
  <c r="W123" i="11"/>
  <c r="W75" i="11"/>
  <c r="I66" i="11"/>
  <c r="K66" i="11" s="1"/>
  <c r="L66" i="11" s="1"/>
  <c r="W150" i="11"/>
  <c r="W48" i="11"/>
  <c r="I137" i="11"/>
  <c r="K137" i="11" s="1"/>
  <c r="L137" i="11" s="1"/>
  <c r="I89" i="11"/>
  <c r="K89" i="11" s="1"/>
  <c r="L89" i="11" s="1"/>
  <c r="I76" i="11"/>
  <c r="K76" i="11" s="1"/>
  <c r="L76" i="11" s="1"/>
  <c r="I78" i="11"/>
  <c r="K78" i="11" s="1"/>
  <c r="L78" i="11" s="1"/>
  <c r="I90" i="11"/>
  <c r="K90" i="11" s="1"/>
  <c r="L90" i="11" s="1"/>
  <c r="M75" i="11"/>
  <c r="AA75" i="11" s="1"/>
  <c r="AC75" i="11" s="1"/>
  <c r="M51" i="11"/>
  <c r="AA51" i="11" s="1"/>
  <c r="AC51" i="11" s="1"/>
  <c r="M123" i="11"/>
  <c r="AA123" i="11" s="1"/>
  <c r="AC123" i="11" s="1"/>
  <c r="M82" i="11"/>
  <c r="AA82" i="11" s="1"/>
  <c r="AC82" i="11" s="1"/>
  <c r="M65" i="11"/>
  <c r="AA65" i="11" s="1"/>
  <c r="AC65" i="11" s="1"/>
  <c r="M73" i="11"/>
  <c r="AA73" i="11" s="1"/>
  <c r="AC73" i="11" s="1"/>
  <c r="M144" i="11"/>
  <c r="AA144" i="11" s="1"/>
  <c r="AC144" i="11" s="1"/>
  <c r="M128" i="11"/>
  <c r="AA128" i="11" s="1"/>
  <c r="AC128" i="11" s="1"/>
  <c r="AA22" i="11"/>
  <c r="AC22" i="11" s="1"/>
  <c r="M129" i="11"/>
  <c r="AA129" i="11" s="1"/>
  <c r="AC129" i="11" s="1"/>
  <c r="M80" i="11"/>
  <c r="AA80" i="11" s="1"/>
  <c r="AC80" i="11" s="1"/>
  <c r="M116" i="11"/>
  <c r="AA116" i="11" s="1"/>
  <c r="AC116" i="11" s="1"/>
  <c r="M100" i="11"/>
  <c r="AA100" i="11" s="1"/>
  <c r="AC100" i="11" s="1"/>
  <c r="AA15" i="11"/>
  <c r="AC15" i="11" s="1"/>
  <c r="M109" i="11"/>
  <c r="AA109" i="11" s="1"/>
  <c r="AC109" i="11" s="1"/>
  <c r="M133" i="11"/>
  <c r="AA133" i="11" s="1"/>
  <c r="AC133" i="11" s="1"/>
  <c r="M150" i="11"/>
  <c r="AA150" i="11" s="1"/>
  <c r="AC150" i="11" s="1"/>
  <c r="M48" i="11"/>
  <c r="AA48" i="11" s="1"/>
  <c r="AC48" i="11" s="1"/>
  <c r="M59" i="11"/>
  <c r="AA59" i="11" s="1"/>
  <c r="AC59" i="11" s="1"/>
  <c r="M83" i="11"/>
  <c r="AA83" i="11" s="1"/>
  <c r="AC83" i="11" s="1"/>
  <c r="AA32" i="11"/>
  <c r="AC32" i="11" s="1"/>
  <c r="M49" i="11"/>
  <c r="AA49" i="11" s="1"/>
  <c r="AC49" i="11" s="1"/>
  <c r="M141" i="11"/>
  <c r="AA141" i="11" s="1"/>
  <c r="AC141" i="11" s="1"/>
  <c r="M88" i="11"/>
  <c r="AA88" i="11" s="1"/>
  <c r="AC88" i="11" s="1"/>
  <c r="M132" i="11"/>
  <c r="AA132" i="11" s="1"/>
  <c r="AC132" i="11" s="1"/>
  <c r="M64" i="11"/>
  <c r="AA64" i="11" s="1"/>
  <c r="AC64" i="11" s="1"/>
  <c r="M112" i="11"/>
  <c r="AA112" i="11" s="1"/>
  <c r="AC112" i="11" s="1"/>
  <c r="W15" i="11"/>
  <c r="I115" i="11"/>
  <c r="K115" i="11" s="1"/>
  <c r="L115" i="11" s="1"/>
  <c r="I138" i="11"/>
  <c r="K138" i="11" s="1"/>
  <c r="L138" i="11" s="1"/>
  <c r="W66" i="11"/>
  <c r="W115" i="11"/>
  <c r="W51" i="11"/>
  <c r="W82" i="11"/>
  <c r="I19" i="11"/>
  <c r="K19" i="11" s="1"/>
  <c r="L19" i="11" s="1"/>
  <c r="I153" i="11"/>
  <c r="K153" i="11" s="1"/>
  <c r="L153" i="11" s="1"/>
  <c r="I62" i="11"/>
  <c r="K62" i="11" s="1"/>
  <c r="L62" i="11" s="1"/>
  <c r="I91" i="11"/>
  <c r="K91" i="11" s="1"/>
  <c r="L91" i="11" s="1"/>
  <c r="W73" i="11"/>
  <c r="W16" i="11"/>
  <c r="W133" i="11"/>
  <c r="W78" i="11"/>
  <c r="W90" i="11"/>
  <c r="W109" i="11"/>
  <c r="W65" i="11"/>
  <c r="I33" i="11"/>
  <c r="K33" i="11" s="1"/>
  <c r="L33" i="11" s="1"/>
  <c r="I72" i="11"/>
  <c r="K72" i="11" s="1"/>
  <c r="L72" i="11" s="1"/>
  <c r="I38" i="11"/>
  <c r="K38" i="11" s="1"/>
  <c r="L38" i="11" s="1"/>
  <c r="I31" i="11"/>
  <c r="K31" i="11" s="1"/>
  <c r="L31" i="11" s="1"/>
  <c r="I60" i="11"/>
  <c r="K60" i="11" s="1"/>
  <c r="L60" i="11" s="1"/>
  <c r="I56" i="11"/>
  <c r="K56" i="11" s="1"/>
  <c r="L56" i="11" s="1"/>
  <c r="I23" i="11"/>
  <c r="K23" i="11" s="1"/>
  <c r="L23" i="11" s="1"/>
  <c r="I54" i="11"/>
  <c r="K54" i="11" s="1"/>
  <c r="L54" i="11" s="1"/>
  <c r="I18" i="11"/>
  <c r="K18" i="11" s="1"/>
  <c r="L18" i="11" s="1"/>
  <c r="I102" i="11"/>
  <c r="K102" i="11" s="1"/>
  <c r="L102" i="11" s="1"/>
  <c r="I58" i="11"/>
  <c r="K58" i="11" s="1"/>
  <c r="L58" i="11" s="1"/>
  <c r="I67" i="11"/>
  <c r="K67" i="11" s="1"/>
  <c r="L67" i="11" s="1"/>
  <c r="I146" i="11"/>
  <c r="K146" i="11" s="1"/>
  <c r="L146" i="11" s="1"/>
  <c r="I79" i="11"/>
  <c r="K79" i="11" s="1"/>
  <c r="L79" i="11" s="1"/>
  <c r="I118" i="11"/>
  <c r="K118" i="11" s="1"/>
  <c r="L118" i="11" s="1"/>
  <c r="I77" i="11"/>
  <c r="K77" i="11" s="1"/>
  <c r="L77" i="11" s="1"/>
  <c r="I139" i="11"/>
  <c r="K139" i="11" s="1"/>
  <c r="L139" i="11" s="1"/>
  <c r="I29" i="11"/>
  <c r="K29" i="11" s="1"/>
  <c r="L29" i="11" s="1"/>
  <c r="I52" i="11"/>
  <c r="K52" i="11" s="1"/>
  <c r="L52" i="11" s="1"/>
  <c r="M107" i="11"/>
  <c r="AA107" i="11" s="1"/>
  <c r="AC107" i="11" s="1"/>
  <c r="M142" i="11"/>
  <c r="AA142" i="11" s="1"/>
  <c r="AC142" i="11" s="1"/>
  <c r="M81" i="11"/>
  <c r="AA81" i="11" s="1"/>
  <c r="AC81" i="11" s="1"/>
  <c r="M57" i="11"/>
  <c r="AA57" i="11" s="1"/>
  <c r="AC57" i="11" s="1"/>
  <c r="AA36" i="11"/>
  <c r="AC36" i="11" s="1"/>
  <c r="M68" i="11"/>
  <c r="AA14" i="11"/>
  <c r="M147" i="11"/>
  <c r="AA147" i="11" s="1"/>
  <c r="AC147" i="11" s="1"/>
  <c r="AA40" i="11"/>
  <c r="AC40" i="11" s="1"/>
  <c r="M149" i="11"/>
  <c r="AA149" i="11" s="1"/>
  <c r="AC149" i="11" s="1"/>
  <c r="M157" i="11"/>
  <c r="AA157" i="11" s="1"/>
  <c r="AC157" i="11" s="1"/>
  <c r="AA9" i="11"/>
  <c r="AC9" i="11" s="1"/>
  <c r="AD17" i="11"/>
  <c r="AD18" i="11"/>
  <c r="AJ20" i="11"/>
  <c r="AJ19" i="11"/>
  <c r="AH19" i="11"/>
  <c r="AH20" i="11"/>
  <c r="M134" i="11" a="1"/>
  <c r="M86" i="11" a="1"/>
  <c r="M79" i="11" a="1"/>
  <c r="M137" i="11" a="1"/>
  <c r="M92" i="11" a="1"/>
  <c r="M159" i="11" a="1"/>
  <c r="M138" i="11" a="1"/>
  <c r="M115" i="11" a="1"/>
  <c r="M114" i="11" a="1"/>
  <c r="M163" i="11" a="1"/>
  <c r="M74" i="11" a="1"/>
  <c r="M106" i="11" a="1"/>
  <c r="M60" i="11" a="1"/>
  <c r="M146" i="11" a="1"/>
  <c r="M104" i="11" a="1"/>
  <c r="M161" i="11" a="1"/>
  <c r="M56" i="11" a="1"/>
  <c r="M91" i="11" a="1"/>
  <c r="M162" i="11" a="1"/>
  <c r="M72" i="11" a="1"/>
  <c r="M153" i="11" a="1"/>
  <c r="M101" i="11" a="1"/>
  <c r="M127" i="11" a="1"/>
  <c r="M63" i="11" a="1"/>
  <c r="M67" i="11" a="1"/>
  <c r="M93" i="11" a="1"/>
  <c r="M113" i="11" a="1"/>
  <c r="M154" i="11" a="1"/>
  <c r="M62" i="11" a="1"/>
  <c r="M117" i="11" a="1"/>
  <c r="M152" i="11" a="1"/>
  <c r="M50" i="11" a="1"/>
  <c r="M97" i="11" a="1"/>
  <c r="M76" i="11" a="1"/>
  <c r="M78" i="11" a="1"/>
  <c r="M126" i="11" a="1"/>
  <c r="M124" i="11" a="1"/>
  <c r="M71" i="11" a="1"/>
  <c r="M54" i="11" a="1"/>
  <c r="M84" i="11" a="1"/>
  <c r="M160" i="11" a="1"/>
  <c r="M66" i="11" a="1"/>
  <c r="M69" i="11" a="1"/>
  <c r="M70" i="11" a="1"/>
  <c r="M87" i="11" a="1"/>
  <c r="M105" i="11" a="1"/>
  <c r="M77" i="11" a="1"/>
  <c r="M148" i="11" a="1"/>
  <c r="M139" i="11" a="1"/>
  <c r="M110" i="11" a="1"/>
  <c r="M164" i="11" a="1"/>
  <c r="M58" i="11" a="1"/>
  <c r="M120" i="11" a="1"/>
  <c r="M98" i="11" a="1"/>
  <c r="M118" i="11" a="1"/>
  <c r="M90" i="11" a="1"/>
  <c r="M103" i="11" a="1"/>
  <c r="M108" i="11" a="1"/>
  <c r="M130" i="11" a="1"/>
  <c r="M102" i="11" a="1"/>
  <c r="M125" i="11" a="1"/>
  <c r="M61" i="11" a="1"/>
  <c r="M89" i="11" a="1"/>
  <c r="M99" i="11" a="1"/>
  <c r="M53" i="11" a="1"/>
  <c r="M155" i="11" a="1"/>
  <c r="M151" i="11" a="1"/>
  <c r="M136" i="11" a="1"/>
  <c r="M52" i="11" a="1"/>
  <c r="M151" i="11" l="1"/>
  <c r="AA151" i="11" s="1"/>
  <c r="AC151" i="11" s="1"/>
  <c r="AA25" i="11"/>
  <c r="AC25" i="11" s="1"/>
  <c r="AA35" i="11"/>
  <c r="AC35" i="11" s="1"/>
  <c r="M117" i="11"/>
  <c r="AA117" i="11" s="1"/>
  <c r="AC117" i="11" s="1"/>
  <c r="M93" i="11"/>
  <c r="AA93" i="11" s="1"/>
  <c r="AC93" i="11" s="1"/>
  <c r="M162" i="11"/>
  <c r="AA162" i="11" s="1"/>
  <c r="AC162" i="11" s="1"/>
  <c r="M106" i="11"/>
  <c r="AA106" i="11" s="1"/>
  <c r="AC106" i="11" s="1"/>
  <c r="AA24" i="11"/>
  <c r="AC24" i="11" s="1"/>
  <c r="AA10" i="11"/>
  <c r="AC10" i="11" s="1"/>
  <c r="AP10" i="11" s="1"/>
  <c r="AA47" i="11"/>
  <c r="AC47" i="11" s="1"/>
  <c r="AA17" i="11"/>
  <c r="AC17" i="11" s="1"/>
  <c r="M160" i="11"/>
  <c r="AA160" i="11" s="1"/>
  <c r="AC160" i="11" s="1"/>
  <c r="M164" i="11"/>
  <c r="AA164" i="11" s="1"/>
  <c r="AC164" i="11" s="1"/>
  <c r="M99" i="11"/>
  <c r="AA99" i="11" s="1"/>
  <c r="AC99" i="11" s="1"/>
  <c r="M92" i="11"/>
  <c r="AA92" i="11" s="1"/>
  <c r="AC92" i="11" s="1"/>
  <c r="M69" i="11"/>
  <c r="AA69" i="11" s="1"/>
  <c r="AC69" i="11" s="1"/>
  <c r="AA42" i="11"/>
  <c r="AC42" i="11" s="1"/>
  <c r="M63" i="11"/>
  <c r="AA63" i="11" s="1"/>
  <c r="AC63" i="11" s="1"/>
  <c r="M105" i="11"/>
  <c r="AA105" i="11" s="1"/>
  <c r="AC105" i="11" s="1"/>
  <c r="AA13" i="11"/>
  <c r="AC13" i="11" s="1"/>
  <c r="AP13" i="11" s="1"/>
  <c r="AA20" i="11"/>
  <c r="AC20" i="11" s="1"/>
  <c r="M101" i="11"/>
  <c r="AA101" i="11" s="1"/>
  <c r="AC101" i="11" s="1"/>
  <c r="M113" i="11"/>
  <c r="AA113" i="11" s="1"/>
  <c r="AC113" i="11" s="1"/>
  <c r="M108" i="11"/>
  <c r="AA108" i="11" s="1"/>
  <c r="AC108" i="11" s="1"/>
  <c r="M50" i="11"/>
  <c r="AA50" i="11" s="1"/>
  <c r="AC50" i="11" s="1"/>
  <c r="M163" i="11"/>
  <c r="AA163" i="11" s="1"/>
  <c r="AC163" i="11" s="1"/>
  <c r="M103" i="11"/>
  <c r="AA103" i="11" s="1"/>
  <c r="AC103" i="11" s="1"/>
  <c r="AA26" i="11"/>
  <c r="AC26" i="11" s="1"/>
  <c r="M161" i="11"/>
  <c r="AA161" i="11" s="1"/>
  <c r="AC161" i="11" s="1"/>
  <c r="M134" i="11"/>
  <c r="AA134" i="11" s="1"/>
  <c r="AC134" i="11" s="1"/>
  <c r="M87" i="11"/>
  <c r="AA87" i="11" s="1"/>
  <c r="AC87" i="11" s="1"/>
  <c r="AA46" i="11"/>
  <c r="AC46" i="11" s="1"/>
  <c r="AA12" i="11"/>
  <c r="AC12" i="11" s="1"/>
  <c r="M104" i="11"/>
  <c r="AA104" i="11" s="1"/>
  <c r="AC104" i="11" s="1"/>
  <c r="M148" i="11"/>
  <c r="AA148" i="11" s="1"/>
  <c r="AC148" i="11" s="1"/>
  <c r="M97" i="11"/>
  <c r="AA97" i="11" s="1"/>
  <c r="AC97" i="11" s="1"/>
  <c r="M136" i="11"/>
  <c r="AA136" i="11" s="1"/>
  <c r="AC136" i="11" s="1"/>
  <c r="M155" i="11"/>
  <c r="AA155" i="11" s="1"/>
  <c r="AC155" i="11" s="1"/>
  <c r="M98" i="11"/>
  <c r="AA98" i="11" s="1"/>
  <c r="AC98" i="11" s="1"/>
  <c r="AA11" i="11"/>
  <c r="AC11" i="11" s="1"/>
  <c r="AP11" i="11" s="1"/>
  <c r="M53" i="11"/>
  <c r="AA53" i="11" s="1"/>
  <c r="AC53" i="11" s="1"/>
  <c r="AA21" i="11"/>
  <c r="AC21" i="11" s="1"/>
  <c r="M152" i="11"/>
  <c r="AA152" i="11" s="1"/>
  <c r="AC152" i="11" s="1"/>
  <c r="AA45" i="11"/>
  <c r="AC45" i="11" s="1"/>
  <c r="M159" i="11"/>
  <c r="AA159" i="11" s="1"/>
  <c r="AC159" i="11" s="1"/>
  <c r="AA16" i="11"/>
  <c r="AC16" i="11" s="1"/>
  <c r="AA39" i="11"/>
  <c r="AC39" i="11" s="1"/>
  <c r="M154" i="11"/>
  <c r="AA154" i="11" s="1"/>
  <c r="AC154" i="11" s="1"/>
  <c r="M130" i="11"/>
  <c r="AA130" i="11" s="1"/>
  <c r="AC130" i="11" s="1"/>
  <c r="M86" i="11"/>
  <c r="AA86" i="11" s="1"/>
  <c r="AC86" i="11" s="1"/>
  <c r="M124" i="11"/>
  <c r="AA124" i="11" s="1"/>
  <c r="AC124" i="11" s="1"/>
  <c r="M126" i="11"/>
  <c r="AA126" i="11" s="1"/>
  <c r="AC126" i="11" s="1"/>
  <c r="M74" i="11"/>
  <c r="AA74" i="11" s="1"/>
  <c r="AC74" i="11" s="1"/>
  <c r="M110" i="11"/>
  <c r="AA110" i="11" s="1"/>
  <c r="AC110" i="11" s="1"/>
  <c r="M70" i="11"/>
  <c r="AA70" i="11" s="1"/>
  <c r="AC70" i="11" s="1"/>
  <c r="AA44" i="11"/>
  <c r="AC44" i="11" s="1"/>
  <c r="AA43" i="11"/>
  <c r="AC43" i="11" s="1"/>
  <c r="M127" i="11"/>
  <c r="AA127" i="11" s="1"/>
  <c r="AC127" i="11" s="1"/>
  <c r="M84" i="11"/>
  <c r="AA84" i="11" s="1"/>
  <c r="AC84" i="11" s="1"/>
  <c r="M71" i="11"/>
  <c r="AA71" i="11" s="1"/>
  <c r="AC71" i="11" s="1"/>
  <c r="M114" i="11"/>
  <c r="AA114" i="11" s="1"/>
  <c r="AC114" i="11" s="1"/>
  <c r="M120" i="11"/>
  <c r="AA120" i="11" s="1"/>
  <c r="AC120" i="11" s="1"/>
  <c r="M61" i="11"/>
  <c r="AA61" i="11" s="1"/>
  <c r="AC61" i="11" s="1"/>
  <c r="M125" i="11"/>
  <c r="AA125" i="11" s="1"/>
  <c r="AC125" i="11" s="1"/>
  <c r="AA37" i="11"/>
  <c r="AC37" i="11" s="1"/>
  <c r="M76" i="11"/>
  <c r="AA76" i="11" s="1"/>
  <c r="AC76" i="11" s="1"/>
  <c r="M89" i="11"/>
  <c r="AA89" i="11" s="1"/>
  <c r="AC89" i="11" s="1"/>
  <c r="M66" i="11"/>
  <c r="AA66" i="11" s="1"/>
  <c r="AC66" i="11" s="1"/>
  <c r="M90" i="11"/>
  <c r="AA90" i="11" s="1"/>
  <c r="AC90" i="11" s="1"/>
  <c r="M137" i="11"/>
  <c r="AA137" i="11" s="1"/>
  <c r="AC137" i="11" s="1"/>
  <c r="M78" i="11"/>
  <c r="AA78" i="11" s="1"/>
  <c r="AC78" i="11" s="1"/>
  <c r="M139" i="11"/>
  <c r="AA139" i="11" s="1"/>
  <c r="AC139" i="11" s="1"/>
  <c r="M60" i="11"/>
  <c r="AA60" i="11" s="1"/>
  <c r="AC60" i="11" s="1"/>
  <c r="M91" i="11"/>
  <c r="AA91" i="11" s="1"/>
  <c r="AC91" i="11" s="1"/>
  <c r="M77" i="11"/>
  <c r="AA77" i="11" s="1"/>
  <c r="AC77" i="11" s="1"/>
  <c r="M67" i="11"/>
  <c r="AA67" i="11" s="1"/>
  <c r="AC67" i="11" s="1"/>
  <c r="M54" i="11"/>
  <c r="AA54" i="11" s="1"/>
  <c r="AC54" i="11" s="1"/>
  <c r="AA31" i="11"/>
  <c r="AC31" i="11" s="1"/>
  <c r="M62" i="11"/>
  <c r="AA62" i="11" s="1"/>
  <c r="AC62" i="11" s="1"/>
  <c r="M115" i="11"/>
  <c r="AA115" i="11" s="1"/>
  <c r="AC115" i="11" s="1"/>
  <c r="AA18" i="11"/>
  <c r="AC18" i="11" s="1"/>
  <c r="M52" i="11"/>
  <c r="AA52" i="11" s="1"/>
  <c r="AC52" i="11" s="1"/>
  <c r="M118" i="11"/>
  <c r="AA118" i="11" s="1"/>
  <c r="AC118" i="11" s="1"/>
  <c r="M58" i="11"/>
  <c r="AA58" i="11" s="1"/>
  <c r="AC58" i="11" s="1"/>
  <c r="AA23" i="11"/>
  <c r="AC23" i="11" s="1"/>
  <c r="AA38" i="11"/>
  <c r="AC38" i="11" s="1"/>
  <c r="M153" i="11"/>
  <c r="AA153" i="11" s="1"/>
  <c r="AC153" i="11" s="1"/>
  <c r="M146" i="11"/>
  <c r="AA146" i="11" s="1"/>
  <c r="AC146" i="11" s="1"/>
  <c r="AA33" i="11"/>
  <c r="AC33" i="11" s="1"/>
  <c r="M138" i="11"/>
  <c r="AA138" i="11" s="1"/>
  <c r="AC138" i="11" s="1"/>
  <c r="AA29" i="11"/>
  <c r="AC29" i="11" s="1"/>
  <c r="M79" i="11"/>
  <c r="AA79" i="11" s="1"/>
  <c r="AC79" i="11" s="1"/>
  <c r="M102" i="11"/>
  <c r="AA102" i="11" s="1"/>
  <c r="AC102" i="11" s="1"/>
  <c r="M56" i="11"/>
  <c r="AA56" i="11" s="1"/>
  <c r="AC56" i="11" s="1"/>
  <c r="M72" i="11"/>
  <c r="AA72" i="11" s="1"/>
  <c r="AC72" i="11" s="1"/>
  <c r="AA19" i="11"/>
  <c r="AC19" i="11" s="1"/>
  <c r="AP15" i="11"/>
  <c r="AA68" i="11"/>
  <c r="AC68" i="11" s="1"/>
  <c r="AC14" i="11"/>
  <c r="AP14" i="11" s="1"/>
  <c r="AD20" i="11"/>
  <c r="AD19" i="11"/>
  <c r="AJ22" i="11"/>
  <c r="AJ21" i="11"/>
  <c r="AH22" i="11"/>
  <c r="AH21" i="11"/>
  <c r="AP16" i="11" l="1"/>
  <c r="AP17" i="11"/>
  <c r="AP20" i="11"/>
  <c r="AP12" i="11"/>
  <c r="AP18" i="11"/>
  <c r="AD21" i="11"/>
  <c r="AP21" i="11" s="1"/>
  <c r="AD22" i="11"/>
  <c r="AP22" i="11" s="1"/>
  <c r="AP19" i="11"/>
  <c r="AH23" i="11"/>
  <c r="AH24" i="11"/>
  <c r="AJ24" i="11"/>
  <c r="AJ23" i="11"/>
  <c r="AD23" i="11" l="1"/>
  <c r="AD24" i="11"/>
  <c r="AP24" i="11" s="1"/>
  <c r="AJ26" i="11"/>
  <c r="AJ25" i="11"/>
  <c r="AP23" i="11"/>
  <c r="AH26" i="11"/>
  <c r="AH25" i="11"/>
  <c r="AD26" i="11" l="1"/>
  <c r="AP26" i="11" s="1"/>
  <c r="AD25" i="11"/>
  <c r="AP25" i="11" s="1"/>
  <c r="AJ28" i="11"/>
  <c r="AJ27" i="11"/>
  <c r="AH27" i="11"/>
  <c r="AH28" i="11"/>
  <c r="AD28" i="11" l="1"/>
  <c r="AP28" i="11" s="1"/>
  <c r="AD27" i="11"/>
  <c r="AH30" i="11"/>
  <c r="AH29" i="11"/>
  <c r="AJ30" i="11"/>
  <c r="AJ29" i="11"/>
  <c r="AD29" i="11" l="1"/>
  <c r="AD30" i="11"/>
  <c r="AP30" i="11" s="1"/>
  <c r="AP27" i="11"/>
  <c r="AH31" i="11"/>
  <c r="AH32" i="11"/>
  <c r="AJ32" i="11"/>
  <c r="AJ31" i="11"/>
  <c r="AP29" i="11" l="1"/>
  <c r="AD32" i="11"/>
  <c r="AP32" i="11" s="1"/>
  <c r="AD31" i="11"/>
  <c r="AJ34" i="11"/>
  <c r="AJ33" i="11"/>
  <c r="AH34" i="11"/>
  <c r="AH33" i="11"/>
  <c r="AD34" i="11" l="1"/>
  <c r="AP34" i="11" s="1"/>
  <c r="AD33" i="11"/>
  <c r="AP31" i="11"/>
  <c r="AH35" i="11"/>
  <c r="AH36" i="11"/>
  <c r="AJ36" i="11"/>
  <c r="AJ35" i="11"/>
  <c r="AP33" i="11"/>
  <c r="AD36" i="11" l="1"/>
  <c r="AP36" i="11" s="1"/>
  <c r="AD35" i="11"/>
  <c r="AP35" i="11" s="1"/>
  <c r="AJ38" i="11"/>
  <c r="AJ37" i="11"/>
  <c r="AH38" i="11"/>
  <c r="AH37" i="11"/>
  <c r="AD38" i="11" l="1"/>
  <c r="AP38" i="11" s="1"/>
  <c r="AD37" i="11"/>
  <c r="AH39" i="11"/>
  <c r="AH40" i="11"/>
  <c r="AJ40" i="11"/>
  <c r="AJ39" i="11"/>
  <c r="AD39" i="11" l="1"/>
  <c r="AP39" i="11" s="1"/>
  <c r="AP37" i="11"/>
  <c r="AD40" i="11"/>
  <c r="AP40" i="11" s="1"/>
  <c r="AJ42" i="11"/>
  <c r="AJ41" i="11"/>
  <c r="AH42" i="11"/>
  <c r="AH41" i="11"/>
  <c r="AD42" i="11" l="1"/>
  <c r="AP42" i="11" s="1"/>
  <c r="AD41" i="11"/>
  <c r="AP41" i="11" s="1"/>
  <c r="AH44" i="11"/>
  <c r="AH43" i="11"/>
  <c r="AJ43" i="11"/>
  <c r="AJ44" i="11"/>
  <c r="AD43" i="11" l="1"/>
  <c r="AD44" i="11"/>
  <c r="AP44" i="11" s="1"/>
  <c r="AH45" i="11"/>
  <c r="AH46" i="11"/>
  <c r="AJ46" i="11"/>
  <c r="AJ45" i="11"/>
  <c r="AP43" i="11" l="1"/>
  <c r="AD46" i="11"/>
  <c r="AP46" i="11" s="1"/>
  <c r="AD45" i="11"/>
  <c r="AJ47" i="11"/>
  <c r="AJ48" i="11"/>
  <c r="AH48" i="11"/>
  <c r="AH47" i="11"/>
  <c r="AD48" i="11" l="1"/>
  <c r="AP48" i="11" s="1"/>
  <c r="AD47" i="11"/>
  <c r="AP45" i="11"/>
  <c r="AH50" i="11"/>
  <c r="AH49" i="11"/>
  <c r="AP47" i="11"/>
  <c r="AJ50" i="11"/>
  <c r="AJ49" i="11"/>
  <c r="AD49" i="11" l="1"/>
  <c r="AD50" i="11"/>
  <c r="AP50" i="11" s="1"/>
  <c r="AH52" i="11"/>
  <c r="AH51" i="11"/>
  <c r="AJ51" i="11"/>
  <c r="AJ52" i="11"/>
  <c r="AD51" i="11" l="1"/>
  <c r="AP49" i="11"/>
  <c r="AD52" i="11"/>
  <c r="AP52" i="11" s="1"/>
  <c r="AJ54" i="11"/>
  <c r="AJ53" i="11"/>
  <c r="AH54" i="11"/>
  <c r="AH53" i="11"/>
  <c r="AD54" i="11" l="1"/>
  <c r="AP54" i="11" s="1"/>
  <c r="AD53" i="11"/>
  <c r="AP53" i="11" s="1"/>
  <c r="AP51" i="11"/>
  <c r="AH56" i="11"/>
  <c r="AH55" i="11"/>
  <c r="AJ55" i="11"/>
  <c r="AJ56" i="11"/>
  <c r="AD56" i="11" l="1"/>
  <c r="AP56" i="11" s="1"/>
  <c r="AD55" i="11"/>
  <c r="AJ58" i="11"/>
  <c r="AJ57" i="11"/>
  <c r="AH58" i="11"/>
  <c r="AH57" i="11"/>
  <c r="AD57" i="11" l="1"/>
  <c r="AP57" i="11" s="1"/>
  <c r="AD58" i="11"/>
  <c r="AP58" i="11" s="1"/>
  <c r="AP55" i="11"/>
  <c r="AH60" i="11"/>
  <c r="AH59" i="11"/>
  <c r="AJ59" i="11"/>
  <c r="AJ60" i="11"/>
  <c r="AD60" i="11" l="1"/>
  <c r="AP60" i="11" s="1"/>
  <c r="AD59" i="11"/>
  <c r="AH61" i="11"/>
  <c r="AH62" i="11"/>
  <c r="AJ62" i="11"/>
  <c r="AJ61" i="11"/>
  <c r="AP59" i="11" l="1"/>
  <c r="AD61" i="11"/>
  <c r="AP61" i="11" s="1"/>
  <c r="AD62" i="11"/>
  <c r="AP62" i="11"/>
  <c r="AJ63" i="11"/>
  <c r="AJ64" i="11"/>
  <c r="AH64" i="11"/>
  <c r="AH63" i="11"/>
  <c r="AD64" i="11" l="1"/>
  <c r="AP64" i="11" s="1"/>
  <c r="AD63" i="11"/>
  <c r="AP63" i="11" s="1"/>
  <c r="AH66" i="11"/>
  <c r="AH65" i="11"/>
  <c r="AJ66" i="11"/>
  <c r="AJ65" i="11"/>
  <c r="AD65" i="11" l="1"/>
  <c r="AP65" i="11" s="1"/>
  <c r="AD66" i="11"/>
  <c r="AP66" i="11" s="1"/>
  <c r="AH68" i="11"/>
  <c r="AH67" i="11"/>
  <c r="AJ67" i="11"/>
  <c r="AJ68" i="11"/>
  <c r="AD68" i="11" l="1"/>
  <c r="AP68" i="11" s="1"/>
  <c r="AD67" i="11"/>
  <c r="AP67" i="11" s="1"/>
  <c r="AJ70" i="11"/>
  <c r="AJ69" i="11"/>
  <c r="AH70" i="11"/>
  <c r="AH69" i="11"/>
  <c r="AD69" i="11" l="1"/>
  <c r="AD70" i="11"/>
  <c r="AP70" i="11" s="1"/>
  <c r="AH72" i="11"/>
  <c r="AH71" i="11"/>
  <c r="AP69" i="11"/>
  <c r="AJ71" i="11"/>
  <c r="AJ72" i="11"/>
  <c r="AD71" i="11" l="1"/>
  <c r="AD72" i="11"/>
  <c r="AP72" i="11" s="1"/>
  <c r="AJ74" i="11"/>
  <c r="AJ73" i="11"/>
  <c r="AH74" i="11"/>
  <c r="AH73" i="11"/>
  <c r="AD73" i="11" l="1"/>
  <c r="AP73" i="11" s="1"/>
  <c r="AP71" i="11"/>
  <c r="AD74" i="11"/>
  <c r="AP74" i="11" s="1"/>
  <c r="AH76" i="11"/>
  <c r="AH75" i="11"/>
  <c r="AJ75" i="11"/>
  <c r="AJ76" i="11"/>
  <c r="AD76" i="11" l="1"/>
  <c r="AP76" i="11" s="1"/>
  <c r="AD75" i="11"/>
  <c r="AP75" i="11" s="1"/>
  <c r="AJ78" i="11"/>
  <c r="AJ77" i="11"/>
  <c r="AH77" i="11"/>
  <c r="AH78" i="11"/>
  <c r="AD78" i="11" l="1"/>
  <c r="AP78" i="11" s="1"/>
  <c r="AD77" i="11"/>
  <c r="AP77" i="11" s="1"/>
  <c r="AH80" i="11"/>
  <c r="AH79" i="11"/>
  <c r="AJ79" i="11"/>
  <c r="AJ80" i="11"/>
  <c r="AD79" i="11" l="1"/>
  <c r="AD80" i="11"/>
  <c r="AP80" i="11" s="1"/>
  <c r="AJ82" i="11"/>
  <c r="AJ81" i="11"/>
  <c r="AH82" i="11"/>
  <c r="AH81" i="11"/>
  <c r="AD82" i="11" l="1"/>
  <c r="AP82" i="11" s="1"/>
  <c r="AD81" i="11"/>
  <c r="AP79" i="11"/>
  <c r="AJ83" i="11"/>
  <c r="AJ84" i="11"/>
  <c r="AH84" i="11"/>
  <c r="AH83" i="11"/>
  <c r="AD84" i="11" l="1"/>
  <c r="AP84" i="11" s="1"/>
  <c r="AD83" i="11"/>
  <c r="AP81" i="11"/>
  <c r="AH86" i="11"/>
  <c r="AH85" i="11"/>
  <c r="AP83" i="11"/>
  <c r="AJ86" i="11"/>
  <c r="AJ85" i="11"/>
  <c r="AD86" i="11" l="1"/>
  <c r="AP86" i="11" s="1"/>
  <c r="AD85" i="11"/>
  <c r="AP85" i="11" s="1"/>
  <c r="AJ87" i="11"/>
  <c r="AJ88" i="11"/>
  <c r="AH88" i="11"/>
  <c r="AH87" i="11"/>
  <c r="AD88" i="11" l="1"/>
  <c r="AP88" i="11" s="1"/>
  <c r="AD87" i="11"/>
  <c r="AH90" i="11"/>
  <c r="AH89" i="11"/>
  <c r="AJ90" i="11"/>
  <c r="AJ89" i="11"/>
  <c r="AD90" i="11" l="1"/>
  <c r="AP90" i="11" s="1"/>
  <c r="AD89" i="11"/>
  <c r="AP87" i="11"/>
  <c r="AJ91" i="11"/>
  <c r="AJ92" i="11"/>
  <c r="AH92" i="11"/>
  <c r="AH91" i="11"/>
  <c r="AD92" i="11" l="1"/>
  <c r="AP92" i="11" s="1"/>
  <c r="AD91" i="11"/>
  <c r="AP89" i="11"/>
  <c r="AH93" i="11"/>
  <c r="AH94" i="11"/>
  <c r="AJ94" i="11"/>
  <c r="AJ93" i="11"/>
  <c r="AD94" i="11" l="1"/>
  <c r="AP94" i="11" s="1"/>
  <c r="AD93" i="11"/>
  <c r="AP91" i="11"/>
  <c r="AJ95" i="11"/>
  <c r="AJ96" i="11"/>
  <c r="AP93" i="11"/>
  <c r="AH96" i="11"/>
  <c r="AH95" i="11"/>
  <c r="AD96" i="11" l="1"/>
  <c r="AP96" i="11" s="1"/>
  <c r="AD95" i="11"/>
  <c r="AP95" i="11" s="1"/>
  <c r="AH98" i="11"/>
  <c r="AH97" i="11"/>
  <c r="AJ98" i="11"/>
  <c r="AJ97" i="11"/>
  <c r="AD98" i="11" l="1"/>
  <c r="AP98" i="11" s="1"/>
  <c r="AD97" i="11"/>
  <c r="AH100" i="11"/>
  <c r="AH102" i="11" s="1"/>
  <c r="AH104" i="11" s="1"/>
  <c r="AH106" i="11" s="1"/>
  <c r="AH108" i="11" s="1"/>
  <c r="AH110" i="11" s="1"/>
  <c r="AH112" i="11" s="1"/>
  <c r="AH114" i="11" s="1"/>
  <c r="AH116" i="11" s="1"/>
  <c r="AH118" i="11" s="1"/>
  <c r="AH120" i="11" s="1"/>
  <c r="AH122" i="11" s="1"/>
  <c r="AH124" i="11" s="1"/>
  <c r="AH126" i="11" s="1"/>
  <c r="AH128" i="11" s="1"/>
  <c r="AH130" i="11" s="1"/>
  <c r="AH132" i="11" s="1"/>
  <c r="AH134" i="11" s="1"/>
  <c r="AH136" i="11" s="1"/>
  <c r="AH138" i="11" s="1"/>
  <c r="AH140" i="11" s="1"/>
  <c r="AH142" i="11" s="1"/>
  <c r="AH144" i="11" s="1"/>
  <c r="AH146" i="11" s="1"/>
  <c r="AH148" i="11" s="1"/>
  <c r="AH150" i="11" s="1"/>
  <c r="AH152" i="11" s="1"/>
  <c r="AH154" i="11" s="1"/>
  <c r="AH156" i="11" s="1"/>
  <c r="AH158" i="11" s="1"/>
  <c r="AH160" i="11" s="1"/>
  <c r="AH162" i="11" s="1"/>
  <c r="AH164" i="11" s="1"/>
  <c r="AH99" i="11"/>
  <c r="AH101" i="11" s="1"/>
  <c r="AH103" i="11" s="1"/>
  <c r="AH105" i="11" s="1"/>
  <c r="AH107" i="11" s="1"/>
  <c r="AH109" i="11" s="1"/>
  <c r="AH111" i="11" s="1"/>
  <c r="AH113" i="11" s="1"/>
  <c r="AH115" i="11" s="1"/>
  <c r="AH117" i="11" s="1"/>
  <c r="AH119" i="11" s="1"/>
  <c r="AH121" i="11" s="1"/>
  <c r="AH123" i="11" s="1"/>
  <c r="AH125" i="11" s="1"/>
  <c r="AH127" i="11" s="1"/>
  <c r="AH129" i="11" s="1"/>
  <c r="AH131" i="11" s="1"/>
  <c r="AH133" i="11" s="1"/>
  <c r="AH135" i="11" s="1"/>
  <c r="AH137" i="11" s="1"/>
  <c r="AH139" i="11" s="1"/>
  <c r="AH141" i="11" s="1"/>
  <c r="AH143" i="11" s="1"/>
  <c r="AH145" i="11" s="1"/>
  <c r="AH147" i="11" s="1"/>
  <c r="AH149" i="11" s="1"/>
  <c r="AH151" i="11" s="1"/>
  <c r="AH153" i="11" s="1"/>
  <c r="AH155" i="11" s="1"/>
  <c r="AH157" i="11" s="1"/>
  <c r="AH159" i="11" s="1"/>
  <c r="AH161" i="11" s="1"/>
  <c r="AH163" i="11" s="1"/>
  <c r="AJ99" i="11"/>
  <c r="AJ101" i="11" s="1"/>
  <c r="AJ103" i="11" s="1"/>
  <c r="AJ105" i="11" s="1"/>
  <c r="AJ107" i="11" s="1"/>
  <c r="AJ109" i="11" s="1"/>
  <c r="AJ111" i="11" s="1"/>
  <c r="AJ113" i="11" s="1"/>
  <c r="AJ115" i="11" s="1"/>
  <c r="AJ117" i="11" s="1"/>
  <c r="AJ119" i="11" s="1"/>
  <c r="AJ121" i="11" s="1"/>
  <c r="AJ123" i="11" s="1"/>
  <c r="AJ125" i="11" s="1"/>
  <c r="AJ127" i="11" s="1"/>
  <c r="AJ129" i="11" s="1"/>
  <c r="AJ131" i="11" s="1"/>
  <c r="AJ133" i="11" s="1"/>
  <c r="AJ135" i="11" s="1"/>
  <c r="AJ137" i="11" s="1"/>
  <c r="AJ139" i="11" s="1"/>
  <c r="AJ141" i="11" s="1"/>
  <c r="AJ143" i="11" s="1"/>
  <c r="AJ145" i="11" s="1"/>
  <c r="AJ147" i="11" s="1"/>
  <c r="AJ149" i="11" s="1"/>
  <c r="AJ151" i="11" s="1"/>
  <c r="AJ153" i="11" s="1"/>
  <c r="AJ155" i="11" s="1"/>
  <c r="AJ157" i="11" s="1"/>
  <c r="AJ159" i="11" s="1"/>
  <c r="AJ161" i="11" s="1"/>
  <c r="AJ163" i="11" s="1"/>
  <c r="AJ100" i="11"/>
  <c r="AJ102" i="11" s="1"/>
  <c r="AJ104" i="11" s="1"/>
  <c r="AJ106" i="11" s="1"/>
  <c r="AJ108" i="11" s="1"/>
  <c r="AJ110" i="11" s="1"/>
  <c r="AJ112" i="11" s="1"/>
  <c r="AJ114" i="11" s="1"/>
  <c r="AJ116" i="11" s="1"/>
  <c r="AJ118" i="11" s="1"/>
  <c r="AJ120" i="11" s="1"/>
  <c r="AJ122" i="11" s="1"/>
  <c r="AJ124" i="11" s="1"/>
  <c r="AJ126" i="11" s="1"/>
  <c r="AJ128" i="11" s="1"/>
  <c r="AJ130" i="11" s="1"/>
  <c r="AJ132" i="11" s="1"/>
  <c r="AJ134" i="11" s="1"/>
  <c r="AJ136" i="11" s="1"/>
  <c r="AJ138" i="11" s="1"/>
  <c r="AJ140" i="11" s="1"/>
  <c r="AJ142" i="11" s="1"/>
  <c r="AJ144" i="11" s="1"/>
  <c r="AJ146" i="11" s="1"/>
  <c r="AJ148" i="11" s="1"/>
  <c r="AJ150" i="11" s="1"/>
  <c r="AJ152" i="11" s="1"/>
  <c r="AJ154" i="11" s="1"/>
  <c r="AJ156" i="11" s="1"/>
  <c r="AJ158" i="11" s="1"/>
  <c r="AJ160" i="11" s="1"/>
  <c r="AJ162" i="11" s="1"/>
  <c r="AJ164" i="11" s="1"/>
  <c r="AD100" i="11" l="1"/>
  <c r="AD102" i="11" s="1"/>
  <c r="AD104" i="11" s="1"/>
  <c r="AD99" i="11"/>
  <c r="AD101" i="11" s="1"/>
  <c r="AP101" i="11" s="1"/>
  <c r="AP97" i="11"/>
  <c r="AP100" i="11"/>
  <c r="AP99" i="11" l="1"/>
  <c r="AP102" i="11"/>
  <c r="AD103" i="11"/>
  <c r="AD105" i="11" s="1"/>
  <c r="AD106" i="11"/>
  <c r="AP104" i="11"/>
  <c r="AP103" i="11" l="1"/>
  <c r="AD108" i="11"/>
  <c r="AP106" i="11"/>
  <c r="AD107" i="11"/>
  <c r="AP105" i="11"/>
  <c r="AD109" i="11" l="1"/>
  <c r="AP107" i="11"/>
  <c r="AD110" i="11"/>
  <c r="AP108" i="11"/>
  <c r="AD112" i="11" l="1"/>
  <c r="AP110" i="11"/>
  <c r="AD111" i="11"/>
  <c r="AP109" i="11"/>
  <c r="AD113" i="11" l="1"/>
  <c r="AP111" i="11"/>
  <c r="AD114" i="11"/>
  <c r="AP112" i="11"/>
  <c r="AD116" i="11" l="1"/>
  <c r="AP114" i="11"/>
  <c r="AD115" i="11"/>
  <c r="AP113" i="11"/>
  <c r="AD117" i="11" l="1"/>
  <c r="AP115" i="11"/>
  <c r="AD118" i="11"/>
  <c r="AP116" i="11"/>
  <c r="AD120" i="11" l="1"/>
  <c r="AP118" i="11"/>
  <c r="AD119" i="11"/>
  <c r="AP117" i="11"/>
  <c r="AD121" i="11" l="1"/>
  <c r="AP119" i="11"/>
  <c r="AD122" i="11"/>
  <c r="AP120" i="11"/>
  <c r="AD124" i="11" l="1"/>
  <c r="AP122" i="11"/>
  <c r="AD123" i="11"/>
  <c r="AP121" i="11"/>
  <c r="AD125" i="11" l="1"/>
  <c r="AP123" i="11"/>
  <c r="AD126" i="11"/>
  <c r="AP124" i="11"/>
  <c r="AD128" i="11" l="1"/>
  <c r="AP126" i="11"/>
  <c r="AD127" i="11"/>
  <c r="AP125" i="11"/>
  <c r="AD129" i="11" l="1"/>
  <c r="AP127" i="11"/>
  <c r="AD130" i="11"/>
  <c r="AP128" i="11"/>
  <c r="AD132" i="11" l="1"/>
  <c r="AP130" i="11"/>
  <c r="AD131" i="11"/>
  <c r="AP129" i="11"/>
  <c r="AD133" i="11" l="1"/>
  <c r="AP131" i="11"/>
  <c r="AD134" i="11"/>
  <c r="AP132" i="11"/>
  <c r="AD136" i="11" l="1"/>
  <c r="AP134" i="11"/>
  <c r="AD135" i="11"/>
  <c r="AP133" i="11"/>
  <c r="AD137" i="11" l="1"/>
  <c r="AP135" i="11"/>
  <c r="AD138" i="11"/>
  <c r="AP136" i="11"/>
  <c r="AD140" i="11" l="1"/>
  <c r="AP138" i="11"/>
  <c r="AD139" i="11"/>
  <c r="AP137" i="11"/>
  <c r="AD141" i="11" l="1"/>
  <c r="AP139" i="11"/>
  <c r="AD142" i="11"/>
  <c r="AP140" i="11"/>
  <c r="AD144" i="11" l="1"/>
  <c r="AP142" i="11"/>
  <c r="AD143" i="11"/>
  <c r="AP141" i="11"/>
  <c r="AD145" i="11" l="1"/>
  <c r="AP143" i="11"/>
  <c r="AD146" i="11"/>
  <c r="AP144" i="11"/>
  <c r="AD148" i="11" l="1"/>
  <c r="AP146" i="11"/>
  <c r="AD147" i="11"/>
  <c r="AP145" i="11"/>
  <c r="AD149" i="11" l="1"/>
  <c r="AP147" i="11"/>
  <c r="AD150" i="11"/>
  <c r="AP148" i="11"/>
  <c r="AD152" i="11" l="1"/>
  <c r="AP150" i="11"/>
  <c r="AD151" i="11"/>
  <c r="AP149" i="11"/>
  <c r="AD153" i="11" l="1"/>
  <c r="AP151" i="11"/>
  <c r="AD154" i="11"/>
  <c r="AP152" i="11"/>
  <c r="AD156" i="11" l="1"/>
  <c r="AP154" i="11"/>
  <c r="AD155" i="11"/>
  <c r="AP153" i="11"/>
  <c r="AD157" i="11" l="1"/>
  <c r="AP155" i="11"/>
  <c r="AD158" i="11"/>
  <c r="AP156" i="11"/>
  <c r="AD160" i="11" l="1"/>
  <c r="AP158" i="11"/>
  <c r="AD159" i="11"/>
  <c r="AP157" i="11"/>
  <c r="AD161" i="11" l="1"/>
  <c r="AP159" i="11"/>
  <c r="AD162" i="11"/>
  <c r="AP160" i="11"/>
  <c r="AD164" i="11" l="1"/>
  <c r="AP164" i="11" s="1"/>
  <c r="AP162" i="11"/>
  <c r="AD163" i="11"/>
  <c r="AP163" i="11" s="1"/>
  <c r="AP161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<sst xmlns="http://schemas.openxmlformats.org/spreadsheetml/2006/main" count="2407" uniqueCount="67">
  <si>
    <t>Office</t>
  </si>
  <si>
    <t>@alunosenai.mt</t>
  </si>
  <si>
    <t>SENAI - Sorriso/MT</t>
  </si>
  <si>
    <t>Criado por Milene Pontes</t>
  </si>
  <si>
    <t>Modelo de Criação de Usuarios Via PowerShell ISE</t>
  </si>
  <si>
    <t>Formatação</t>
  </si>
  <si>
    <t>Nome Completo</t>
  </si>
  <si>
    <t>Nome</t>
  </si>
  <si>
    <t>.</t>
  </si>
  <si>
    <t>Ultimo Nome</t>
  </si>
  <si>
    <t>Nome e Ultimo Nome</t>
  </si>
  <si>
    <t>Sobrenome</t>
  </si>
  <si>
    <t>Nome.sobrenome</t>
  </si>
  <si>
    <t>Minuscula</t>
  </si>
  <si>
    <t>Usuário</t>
  </si>
  <si>
    <t>Senha</t>
  </si>
  <si>
    <t>Observação</t>
  </si>
  <si>
    <t>Display Name</t>
  </si>
  <si>
    <t>Domínio</t>
  </si>
  <si>
    <t>Email</t>
  </si>
  <si>
    <t>Dominio (@aluno)</t>
  </si>
  <si>
    <t>Descrição (CPF)</t>
  </si>
  <si>
    <t>Criado por</t>
  </si>
  <si>
    <t>Destino</t>
  </si>
  <si>
    <t>RESULTADO</t>
  </si>
  <si>
    <t>Domínio: (Obrigatório)*</t>
  </si>
  <si>
    <t>"</t>
  </si>
  <si>
    <t>","</t>
  </si>
  <si>
    <t xml:space="preserve"> - </t>
  </si>
  <si>
    <t>",</t>
  </si>
  <si>
    <t>,</t>
  </si>
  <si>
    <t>,"</t>
  </si>
  <si>
    <t>Office: (Obrigatório)*</t>
  </si>
  <si>
    <t>Criador: (Obrigatório)*</t>
  </si>
  <si>
    <t>Destino: (Obrigatório)*</t>
  </si>
  <si>
    <t>SENAI - Nova Mutum/MT</t>
  </si>
  <si>
    <t>Criado por Jeferson Silva</t>
  </si>
  <si>
    <t>447500</t>
  </si>
  <si>
    <t>OU=QUA.415.089 ASSISTENTE DE RECURSOS HUMANOS COM INFORMÁTICA,OU=CURSOS,OU=SENAINMT,OU=SENAI,OU=SFIEMT-EDU,DC=SESISENAIMT,DC=EDU</t>
  </si>
  <si>
    <t>00595619</t>
  </si>
  <si>
    <t>00560932</t>
  </si>
  <si>
    <t>EDU VITOR VARGAS</t>
  </si>
  <si>
    <t>ADRIAN SCHAEDLER DA SILVA</t>
  </si>
  <si>
    <t xml:space="preserve">00591341 </t>
  </si>
  <si>
    <t>GUILHERME DE ALMEIDA MARTINS</t>
  </si>
  <si>
    <t>00596651</t>
  </si>
  <si>
    <t>JEAN DA COSTA SILVA</t>
  </si>
  <si>
    <t>00597515</t>
  </si>
  <si>
    <t>JOSÉ OTÁVIO DEBORTOLI BARROS</t>
  </si>
  <si>
    <t>00584161</t>
  </si>
  <si>
    <t>00561212</t>
  </si>
  <si>
    <t>00594500</t>
  </si>
  <si>
    <t>00594187</t>
  </si>
  <si>
    <t>JOSEANE DE SOUSA DOS SANTOS</t>
  </si>
  <si>
    <t>LUIZ HENRIQUE FARIAS DE LIMA</t>
  </si>
  <si>
    <t>NICOLE DE SOUSA OLIVEIRA</t>
  </si>
  <si>
    <t>PEDRO MIGUEL LOQUETI</t>
  </si>
  <si>
    <t>595619</t>
  </si>
  <si>
    <t>560932</t>
  </si>
  <si>
    <t xml:space="preserve">591341 </t>
  </si>
  <si>
    <t>596651</t>
  </si>
  <si>
    <t>597515</t>
  </si>
  <si>
    <t>584161</t>
  </si>
  <si>
    <t>561212</t>
  </si>
  <si>
    <t>594500</t>
  </si>
  <si>
    <t>594187</t>
  </si>
  <si>
    <t>LEANDRO SOARES DOS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</si>
</sst>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30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6"/>
      <color theme="1"/>
      <name val="Calibri"/>
      <family val="2"/>
      <scheme val="minor"/>
    </font>
    <font>
      <sz val="11"/>
      <color theme="1"/>
      <name val="Bookman Old Style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4" borderId="0" applyNumberFormat="0" applyBorder="0" applyAlignment="0" applyProtection="0"/>
  </cellStyleXfs>
  <cellXfs count="3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readingOrder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inden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 indent="1" readingOrder="1"/>
    </xf>
    <xf numFmtId="0" fontId="0" fillId="0" borderId="1" xfId="0" applyBorder="1"/>
    <xf numFmtId="0" fontId="0" fillId="0" borderId="1" xfId="0" applyBorder="1" applyAlignment="1">
      <alignment horizontal="left" vertical="center" indent="1"/>
    </xf>
    <xf numFmtId="49" fontId="0" fillId="0" borderId="1" xfId="0" applyNumberFormat="1" applyBorder="1" applyAlignment="1">
      <alignment horizontal="center" vertical="center"/>
    </xf>
    <xf numFmtId="0" fontId="4" fillId="4" borderId="0" xfId="2"/>
    <xf numFmtId="0" fontId="4" fillId="4" borderId="0" xfId="2" applyAlignment="1">
      <alignment horizontal="left" vertical="center" indent="1"/>
    </xf>
    <xf numFmtId="0" fontId="0" fillId="5" borderId="0" xfId="0" applyFill="1"/>
    <xf numFmtId="0" fontId="0" fillId="5" borderId="0" xfId="0" applyFill="1" applyAlignment="1">
      <alignment horizontal="left" indent="1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left" vertical="center" indent="1"/>
    </xf>
    <xf numFmtId="0" fontId="0" fillId="5" borderId="0" xfId="0" applyFill="1" applyAlignment="1">
      <alignment horizontal="center"/>
    </xf>
    <xf numFmtId="0" fontId="4" fillId="5" borderId="0" xfId="0" applyFont="1" applyFill="1" applyAlignment="1">
      <alignment horizontal="left" vertical="center" indent="1"/>
    </xf>
    <xf numFmtId="0" fontId="4" fillId="5" borderId="0" xfId="0" applyFont="1" applyFill="1"/>
    <xf numFmtId="0" fontId="7" fillId="5" borderId="0" xfId="0" applyFont="1" applyFill="1" applyAlignment="1">
      <alignment horizontal="center" vertical="center"/>
    </xf>
    <xf numFmtId="0" fontId="6" fillId="0" borderId="1" xfId="0" applyFont="1" applyBorder="1"/>
    <xf numFmtId="49" fontId="1" fillId="0" borderId="1" xfId="0" applyNumberFormat="1" applyFont="1" applyBorder="1" applyAlignment="1">
      <alignment horizontal="center"/>
    </xf>
    <xf numFmtId="0" fontId="8" fillId="0" borderId="2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5" fillId="4" borderId="0" xfId="2" applyFont="1" applyAlignment="1">
      <alignment horizontal="left" vertical="center" indent="16"/>
    </xf>
    <xf numFmtId="0" fontId="1" fillId="0" borderId="1" xfId="0" applyFont="1" applyBorder="1" applyAlignment="1">
      <alignment horizontal="center" vertical="center"/>
    </xf>
    <xf numFmtId="0" fontId="6" fillId="3" borderId="1" xfId="2" applyFont="1" applyFill="1" applyBorder="1" applyAlignment="1">
      <alignment horizontal="center" vertical="center"/>
    </xf>
    <xf numFmtId="0" fontId="0" fillId="5" borderId="0" xfId="0" applyFill="1" applyAlignment="1">
      <alignment horizontal="center"/>
    </xf>
    <xf numFmtId="0" fontId="6" fillId="3" borderId="1" xfId="2" applyFont="1" applyFill="1" applyBorder="1" applyAlignment="1">
      <alignment horizontal="left" vertical="center"/>
    </xf>
    <xf numFmtId="0" fontId="0" fillId="0" borderId="0" xfId="0" applyAlignment="1">
      <alignment horizontal="center"/>
    </xf>
  </cellXfs>
  <cellStyles count="3">
    <cellStyle name="Ênfase5" xfId="2" builtinId="45"/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252376</xdr:colOff>
      <xdr:row>2</xdr:row>
      <xdr:rowOff>53389</xdr:rowOff>
    </xdr:from>
    <xdr:to>
      <xdr:col>2</xdr:col>
      <xdr:colOff>1015576</xdr:colOff>
      <xdr:row>3</xdr:row>
      <xdr:rowOff>154320</xdr:rowOff>
    </xdr:to>
    <xdr:grpSp>
      <xdr:nvGrpSpPr>
        <xdr:cNvPr id="6" name="Gráfico 4" descr="Cmd Terminal estrutura de tópicos">
          <a:extLst>
            <a:ext uri="{FF2B5EF4-FFF2-40B4-BE49-F238E27FC236}">
              <a16:creationId xmlns:a16="http://schemas.microsoft.com/office/drawing/2014/main" id="{56DD3274-7B34-86B8-109A-0BC01D24208F}"/>
            </a:ext>
          </a:extLst>
        </xdr:cNvPr>
        <xdr:cNvGrpSpPr/>
      </xdr:nvGrpSpPr>
      <xdr:grpSpPr>
        <a:xfrm>
          <a:off x="1105816" y="419149"/>
          <a:ext cx="763200" cy="596231"/>
          <a:chOff x="1259305" y="434389"/>
          <a:chExt cx="763200" cy="590788"/>
        </a:xfrm>
        <a:solidFill>
          <a:schemeClr val="bg1"/>
        </a:solidFill>
      </xdr:grpSpPr>
      <xdr:sp macro="" textlink="">
        <xdr:nvSpPr>
          <xdr:cNvPr id="7" name="Forma Livre: Forma 6">
            <a:extLst>
              <a:ext uri="{FF2B5EF4-FFF2-40B4-BE49-F238E27FC236}">
                <a16:creationId xmlns:a16="http://schemas.microsoft.com/office/drawing/2014/main" id="{C567110D-C03A-9A02-3F56-3BF82BF3D8E6}"/>
              </a:ext>
            </a:extLst>
          </xdr:cNvPr>
          <xdr:cNvSpPr/>
        </xdr:nvSpPr>
        <xdr:spPr>
          <a:xfrm>
            <a:off x="1259305" y="434389"/>
            <a:ext cx="763200" cy="590788"/>
          </a:xfrm>
          <a:custGeom>
            <a:avLst/>
            <a:gdLst>
              <a:gd name="connsiteX0" fmla="*/ 763200 w 763200"/>
              <a:gd name="connsiteY0" fmla="*/ 0 h 590788"/>
              <a:gd name="connsiteX1" fmla="*/ 0 w 763200"/>
              <a:gd name="connsiteY1" fmla="*/ 0 h 590788"/>
              <a:gd name="connsiteX2" fmla="*/ 0 w 763200"/>
              <a:gd name="connsiteY2" fmla="*/ 590788 h 590788"/>
              <a:gd name="connsiteX3" fmla="*/ 763200 w 763200"/>
              <a:gd name="connsiteY3" fmla="*/ 590788 h 590788"/>
              <a:gd name="connsiteX4" fmla="*/ 744150 w 763200"/>
              <a:gd name="connsiteY4" fmla="*/ 571738 h 590788"/>
              <a:gd name="connsiteX5" fmla="*/ 19050 w 763200"/>
              <a:gd name="connsiteY5" fmla="*/ 571738 h 590788"/>
              <a:gd name="connsiteX6" fmla="*/ 19050 w 763200"/>
              <a:gd name="connsiteY6" fmla="*/ 152400 h 590788"/>
              <a:gd name="connsiteX7" fmla="*/ 744150 w 763200"/>
              <a:gd name="connsiteY7" fmla="*/ 152400 h 590788"/>
              <a:gd name="connsiteX8" fmla="*/ 744150 w 763200"/>
              <a:gd name="connsiteY8" fmla="*/ 133350 h 590788"/>
              <a:gd name="connsiteX9" fmla="*/ 19050 w 763200"/>
              <a:gd name="connsiteY9" fmla="*/ 133350 h 590788"/>
              <a:gd name="connsiteX10" fmla="*/ 19050 w 763200"/>
              <a:gd name="connsiteY10" fmla="*/ 19050 h 590788"/>
              <a:gd name="connsiteX11" fmla="*/ 744150 w 763200"/>
              <a:gd name="connsiteY11" fmla="*/ 19050 h 59078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</a:cxnLst>
            <a:rect l="l" t="t" r="r" b="b"/>
            <a:pathLst>
              <a:path w="763200" h="590788">
                <a:moveTo>
                  <a:pt x="763200" y="0"/>
                </a:moveTo>
                <a:lnTo>
                  <a:pt x="0" y="0"/>
                </a:lnTo>
                <a:lnTo>
                  <a:pt x="0" y="590788"/>
                </a:lnTo>
                <a:lnTo>
                  <a:pt x="763200" y="590788"/>
                </a:lnTo>
                <a:close/>
                <a:moveTo>
                  <a:pt x="744150" y="571738"/>
                </a:moveTo>
                <a:lnTo>
                  <a:pt x="19050" y="571738"/>
                </a:lnTo>
                <a:lnTo>
                  <a:pt x="19050" y="152400"/>
                </a:lnTo>
                <a:lnTo>
                  <a:pt x="744150" y="152400"/>
                </a:lnTo>
                <a:close/>
                <a:moveTo>
                  <a:pt x="744150" y="133350"/>
                </a:moveTo>
                <a:lnTo>
                  <a:pt x="19050" y="133350"/>
                </a:lnTo>
                <a:lnTo>
                  <a:pt x="19050" y="19050"/>
                </a:lnTo>
                <a:lnTo>
                  <a:pt x="744150" y="19050"/>
                </a:lnTo>
                <a:close/>
              </a:path>
            </a:pathLst>
          </a:custGeom>
          <a:solidFill>
            <a:schemeClr val="bg1"/>
          </a:solidFill>
          <a:ln w="9525" cap="flat">
            <a:solidFill>
              <a:schemeClr val="bg1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8" name="Forma Livre: Forma 7">
            <a:extLst>
              <a:ext uri="{FF2B5EF4-FFF2-40B4-BE49-F238E27FC236}">
                <a16:creationId xmlns:a16="http://schemas.microsoft.com/office/drawing/2014/main" id="{49252A68-CA7D-CFB0-30EF-533BAE2DEC10}"/>
              </a:ext>
            </a:extLst>
          </xdr:cNvPr>
          <xdr:cNvSpPr/>
        </xdr:nvSpPr>
        <xdr:spPr>
          <a:xfrm>
            <a:off x="1765169" y="491539"/>
            <a:ext cx="38100" cy="38100"/>
          </a:xfrm>
          <a:custGeom>
            <a:avLst/>
            <a:gdLst>
              <a:gd name="connsiteX0" fmla="*/ 38100 w 38100"/>
              <a:gd name="connsiteY0" fmla="*/ 19050 h 38100"/>
              <a:gd name="connsiteX1" fmla="*/ 19050 w 38100"/>
              <a:gd name="connsiteY1" fmla="*/ 38100 h 38100"/>
              <a:gd name="connsiteX2" fmla="*/ 0 w 38100"/>
              <a:gd name="connsiteY2" fmla="*/ 19050 h 38100"/>
              <a:gd name="connsiteX3" fmla="*/ 19050 w 38100"/>
              <a:gd name="connsiteY3" fmla="*/ 0 h 38100"/>
              <a:gd name="connsiteX4" fmla="*/ 38100 w 38100"/>
              <a:gd name="connsiteY4" fmla="*/ 19050 h 381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38100" h="38100">
                <a:moveTo>
                  <a:pt x="38100" y="19050"/>
                </a:moveTo>
                <a:cubicBezTo>
                  <a:pt x="38100" y="29571"/>
                  <a:pt x="29571" y="38100"/>
                  <a:pt x="19050" y="38100"/>
                </a:cubicBezTo>
                <a:cubicBezTo>
                  <a:pt x="8529" y="38100"/>
                  <a:pt x="0" y="29571"/>
                  <a:pt x="0" y="19050"/>
                </a:cubicBezTo>
                <a:cubicBezTo>
                  <a:pt x="0" y="8529"/>
                  <a:pt x="8529" y="0"/>
                  <a:pt x="19050" y="0"/>
                </a:cubicBezTo>
                <a:cubicBezTo>
                  <a:pt x="29571" y="0"/>
                  <a:pt x="38100" y="8529"/>
                  <a:pt x="38100" y="19050"/>
                </a:cubicBezTo>
                <a:close/>
              </a:path>
            </a:pathLst>
          </a:custGeom>
          <a:solidFill>
            <a:schemeClr val="bg1"/>
          </a:solidFill>
          <a:ln w="9525" cap="flat">
            <a:solidFill>
              <a:schemeClr val="bg1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9" name="Forma Livre: Forma 8">
            <a:extLst>
              <a:ext uri="{FF2B5EF4-FFF2-40B4-BE49-F238E27FC236}">
                <a16:creationId xmlns:a16="http://schemas.microsoft.com/office/drawing/2014/main" id="{7D660B04-00E5-AA86-764B-BF0D2E61C4E5}"/>
              </a:ext>
            </a:extLst>
          </xdr:cNvPr>
          <xdr:cNvSpPr/>
        </xdr:nvSpPr>
        <xdr:spPr>
          <a:xfrm>
            <a:off x="1831844" y="491539"/>
            <a:ext cx="38100" cy="38100"/>
          </a:xfrm>
          <a:custGeom>
            <a:avLst/>
            <a:gdLst>
              <a:gd name="connsiteX0" fmla="*/ 38100 w 38100"/>
              <a:gd name="connsiteY0" fmla="*/ 19050 h 38100"/>
              <a:gd name="connsiteX1" fmla="*/ 19050 w 38100"/>
              <a:gd name="connsiteY1" fmla="*/ 38100 h 38100"/>
              <a:gd name="connsiteX2" fmla="*/ 0 w 38100"/>
              <a:gd name="connsiteY2" fmla="*/ 19050 h 38100"/>
              <a:gd name="connsiteX3" fmla="*/ 19050 w 38100"/>
              <a:gd name="connsiteY3" fmla="*/ 0 h 38100"/>
              <a:gd name="connsiteX4" fmla="*/ 38100 w 38100"/>
              <a:gd name="connsiteY4" fmla="*/ 19050 h 381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38100" h="38100">
                <a:moveTo>
                  <a:pt x="38100" y="19050"/>
                </a:moveTo>
                <a:cubicBezTo>
                  <a:pt x="38100" y="29571"/>
                  <a:pt x="29571" y="38100"/>
                  <a:pt x="19050" y="38100"/>
                </a:cubicBezTo>
                <a:cubicBezTo>
                  <a:pt x="8529" y="38100"/>
                  <a:pt x="0" y="29571"/>
                  <a:pt x="0" y="19050"/>
                </a:cubicBezTo>
                <a:cubicBezTo>
                  <a:pt x="0" y="8529"/>
                  <a:pt x="8529" y="0"/>
                  <a:pt x="19050" y="0"/>
                </a:cubicBezTo>
                <a:cubicBezTo>
                  <a:pt x="29571" y="0"/>
                  <a:pt x="38100" y="8529"/>
                  <a:pt x="38100" y="19050"/>
                </a:cubicBezTo>
                <a:close/>
              </a:path>
            </a:pathLst>
          </a:custGeom>
          <a:solidFill>
            <a:schemeClr val="bg1"/>
          </a:solidFill>
          <a:ln w="9525" cap="flat">
            <a:solidFill>
              <a:schemeClr val="bg1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10" name="Forma Livre: Forma 9">
            <a:extLst>
              <a:ext uri="{FF2B5EF4-FFF2-40B4-BE49-F238E27FC236}">
                <a16:creationId xmlns:a16="http://schemas.microsoft.com/office/drawing/2014/main" id="{DEFF6CBC-F52A-B273-D108-DB6946923D8D}"/>
              </a:ext>
            </a:extLst>
          </xdr:cNvPr>
          <xdr:cNvSpPr/>
        </xdr:nvSpPr>
        <xdr:spPr>
          <a:xfrm>
            <a:off x="1898519" y="491539"/>
            <a:ext cx="38100" cy="38100"/>
          </a:xfrm>
          <a:custGeom>
            <a:avLst/>
            <a:gdLst>
              <a:gd name="connsiteX0" fmla="*/ 38100 w 38100"/>
              <a:gd name="connsiteY0" fmla="*/ 19050 h 38100"/>
              <a:gd name="connsiteX1" fmla="*/ 19050 w 38100"/>
              <a:gd name="connsiteY1" fmla="*/ 38100 h 38100"/>
              <a:gd name="connsiteX2" fmla="*/ 0 w 38100"/>
              <a:gd name="connsiteY2" fmla="*/ 19050 h 38100"/>
              <a:gd name="connsiteX3" fmla="*/ 19050 w 38100"/>
              <a:gd name="connsiteY3" fmla="*/ 0 h 38100"/>
              <a:gd name="connsiteX4" fmla="*/ 38100 w 38100"/>
              <a:gd name="connsiteY4" fmla="*/ 19050 h 381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38100" h="38100">
                <a:moveTo>
                  <a:pt x="38100" y="19050"/>
                </a:moveTo>
                <a:cubicBezTo>
                  <a:pt x="38100" y="29571"/>
                  <a:pt x="29571" y="38100"/>
                  <a:pt x="19050" y="38100"/>
                </a:cubicBezTo>
                <a:cubicBezTo>
                  <a:pt x="8529" y="38100"/>
                  <a:pt x="0" y="29571"/>
                  <a:pt x="0" y="19050"/>
                </a:cubicBezTo>
                <a:cubicBezTo>
                  <a:pt x="0" y="8529"/>
                  <a:pt x="8529" y="0"/>
                  <a:pt x="19050" y="0"/>
                </a:cubicBezTo>
                <a:cubicBezTo>
                  <a:pt x="29571" y="0"/>
                  <a:pt x="38100" y="8529"/>
                  <a:pt x="38100" y="19050"/>
                </a:cubicBezTo>
                <a:close/>
              </a:path>
            </a:pathLst>
          </a:custGeom>
          <a:solidFill>
            <a:schemeClr val="bg1"/>
          </a:solidFill>
          <a:ln w="9525" cap="flat">
            <a:solidFill>
              <a:schemeClr val="bg1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11" name="Forma Livre: Forma 10">
            <a:extLst>
              <a:ext uri="{FF2B5EF4-FFF2-40B4-BE49-F238E27FC236}">
                <a16:creationId xmlns:a16="http://schemas.microsoft.com/office/drawing/2014/main" id="{613295DC-4D51-54DA-50B8-83F2330B285F}"/>
              </a:ext>
            </a:extLst>
          </xdr:cNvPr>
          <xdr:cNvSpPr/>
        </xdr:nvSpPr>
        <xdr:spPr>
          <a:xfrm>
            <a:off x="1396484" y="665779"/>
            <a:ext cx="115452" cy="199205"/>
          </a:xfrm>
          <a:custGeom>
            <a:avLst/>
            <a:gdLst>
              <a:gd name="connsiteX0" fmla="*/ 4763 w 115452"/>
              <a:gd name="connsiteY0" fmla="*/ 185738 h 199205"/>
              <a:gd name="connsiteX1" fmla="*/ 18231 w 115452"/>
              <a:gd name="connsiteY1" fmla="*/ 199206 h 199205"/>
              <a:gd name="connsiteX2" fmla="*/ 115453 w 115452"/>
              <a:gd name="connsiteY2" fmla="*/ 101984 h 199205"/>
              <a:gd name="connsiteX3" fmla="*/ 13468 w 115452"/>
              <a:gd name="connsiteY3" fmla="*/ 0 h 199205"/>
              <a:gd name="connsiteX4" fmla="*/ 0 w 115452"/>
              <a:gd name="connsiteY4" fmla="*/ 13468 h 199205"/>
              <a:gd name="connsiteX5" fmla="*/ 88516 w 115452"/>
              <a:gd name="connsiteY5" fmla="*/ 101984 h 199205"/>
              <a:gd name="connsiteX6" fmla="*/ 4763 w 115452"/>
              <a:gd name="connsiteY6" fmla="*/ 185738 h 19920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15452" h="199205">
                <a:moveTo>
                  <a:pt x="4763" y="185738"/>
                </a:moveTo>
                <a:lnTo>
                  <a:pt x="18231" y="199206"/>
                </a:lnTo>
                <a:lnTo>
                  <a:pt x="115453" y="101984"/>
                </a:lnTo>
                <a:lnTo>
                  <a:pt x="13468" y="0"/>
                </a:lnTo>
                <a:lnTo>
                  <a:pt x="0" y="13468"/>
                </a:lnTo>
                <a:lnTo>
                  <a:pt x="88516" y="101984"/>
                </a:lnTo>
                <a:lnTo>
                  <a:pt x="4763" y="185738"/>
                </a:lnTo>
                <a:close/>
              </a:path>
            </a:pathLst>
          </a:custGeom>
          <a:solidFill>
            <a:schemeClr val="bg1"/>
          </a:solidFill>
          <a:ln w="9525" cap="flat">
            <a:solidFill>
              <a:schemeClr val="bg1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12" name="Forma Livre: Forma 11">
            <a:extLst>
              <a:ext uri="{FF2B5EF4-FFF2-40B4-BE49-F238E27FC236}">
                <a16:creationId xmlns:a16="http://schemas.microsoft.com/office/drawing/2014/main" id="{8D9302CC-2C32-7A8E-1D51-0816AB40CDA6}"/>
              </a:ext>
            </a:extLst>
          </xdr:cNvPr>
          <xdr:cNvSpPr/>
        </xdr:nvSpPr>
        <xdr:spPr>
          <a:xfrm>
            <a:off x="1546094" y="843964"/>
            <a:ext cx="152400" cy="19050"/>
          </a:xfrm>
          <a:custGeom>
            <a:avLst/>
            <a:gdLst>
              <a:gd name="connsiteX0" fmla="*/ 0 w 152400"/>
              <a:gd name="connsiteY0" fmla="*/ 0 h 19050"/>
              <a:gd name="connsiteX1" fmla="*/ 152400 w 152400"/>
              <a:gd name="connsiteY1" fmla="*/ 0 h 19050"/>
              <a:gd name="connsiteX2" fmla="*/ 152400 w 152400"/>
              <a:gd name="connsiteY2" fmla="*/ 19050 h 19050"/>
              <a:gd name="connsiteX3" fmla="*/ 0 w 152400"/>
              <a:gd name="connsiteY3" fmla="*/ 19050 h 190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152400" h="19050">
                <a:moveTo>
                  <a:pt x="0" y="0"/>
                </a:moveTo>
                <a:lnTo>
                  <a:pt x="152400" y="0"/>
                </a:lnTo>
                <a:lnTo>
                  <a:pt x="152400" y="19050"/>
                </a:lnTo>
                <a:lnTo>
                  <a:pt x="0" y="19050"/>
                </a:lnTo>
                <a:close/>
              </a:path>
            </a:pathLst>
          </a:custGeom>
          <a:solidFill>
            <a:schemeClr val="bg1"/>
          </a:solidFill>
          <a:ln w="9525" cap="flat">
            <a:solidFill>
              <a:schemeClr val="bg1"/>
            </a:solidFill>
            <a:prstDash val="solid"/>
            <a:miter/>
          </a:ln>
        </xdr:spPr>
        <xdr:txBody>
          <a:bodyPr rtlCol="0" anchor="ctr"/>
          <a:lstStyle/>
          <a:p>
            <a:endParaRPr lang="pt-BR"/>
          </a:p>
        </xdr:txBody>
      </xdr:sp>
    </xdr:grpSp>
    <xdr:clientData/>
  </xdr:twoCellAnchor>
  <xdr:twoCellAnchor editAs="oneCell">
    <xdr:from>
      <xdr:col>43</xdr:col>
      <xdr:colOff>12820</xdr:colOff>
      <xdr:row>39</xdr:row>
      <xdr:rowOff>136073</xdr:rowOff>
    </xdr:from>
    <xdr:to>
      <xdr:col>43</xdr:col>
      <xdr:colOff>747606</xdr:colOff>
      <xdr:row>51</xdr:row>
      <xdr:rowOff>136073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A4739FAC-6381-551A-1220-D5F5EA9A4E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 amt="20000"/>
        </a:blip>
        <a:stretch>
          <a:fillRect/>
        </a:stretch>
      </xdr:blipFill>
      <xdr:spPr>
        <a:xfrm rot="5400000">
          <a:off x="10958565" y="10772857"/>
          <a:ext cx="2958353" cy="734786"/>
        </a:xfrm>
        <a:prstGeom prst="rect">
          <a:avLst/>
        </a:prstGeom>
      </xdr:spPr>
    </xdr:pic>
    <xdr:clientData/>
  </xdr:twoCellAnchor>
  <xdr:twoCellAnchor editAs="oneCell">
    <xdr:from>
      <xdr:col>43</xdr:col>
      <xdr:colOff>12819</xdr:colOff>
      <xdr:row>32</xdr:row>
      <xdr:rowOff>69221</xdr:rowOff>
    </xdr:from>
    <xdr:to>
      <xdr:col>43</xdr:col>
      <xdr:colOff>754704</xdr:colOff>
      <xdr:row>38</xdr:row>
      <xdr:rowOff>150863</xdr:rowOff>
    </xdr:to>
    <xdr:pic>
      <xdr:nvPicPr>
        <xdr:cNvPr id="17" name="Imagem 16">
          <a:extLst>
            <a:ext uri="{FF2B5EF4-FFF2-40B4-BE49-F238E27FC236}">
              <a16:creationId xmlns:a16="http://schemas.microsoft.com/office/drawing/2014/main" id="{8D97D68E-D9DB-2AAF-794E-898E9B69C6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alphaModFix amt="20000"/>
        </a:blip>
        <a:stretch>
          <a:fillRect/>
        </a:stretch>
      </xdr:blipFill>
      <xdr:spPr>
        <a:xfrm rot="5400000">
          <a:off x="11660881" y="8277982"/>
          <a:ext cx="1560819" cy="741885"/>
        </a:xfrm>
        <a:prstGeom prst="rect">
          <a:avLst/>
        </a:prstGeom>
      </xdr:spPr>
    </xdr:pic>
    <xdr:clientData/>
  </xdr:twoCellAnchor>
  <xdr:twoCellAnchor editAs="oneCell">
    <xdr:from>
      <xdr:col>43</xdr:col>
      <xdr:colOff>12819</xdr:colOff>
      <xdr:row>19</xdr:row>
      <xdr:rowOff>174628</xdr:rowOff>
    </xdr:from>
    <xdr:to>
      <xdr:col>43</xdr:col>
      <xdr:colOff>749181</xdr:colOff>
      <xdr:row>31</xdr:row>
      <xdr:rowOff>120199</xdr:rowOff>
    </xdr:to>
    <xdr:pic>
      <xdr:nvPicPr>
        <xdr:cNvPr id="18" name="Imagem 17">
          <a:extLst>
            <a:ext uri="{FF2B5EF4-FFF2-40B4-BE49-F238E27FC236}">
              <a16:creationId xmlns:a16="http://schemas.microsoft.com/office/drawing/2014/main" id="{C36AA193-CA84-C9ED-FBD5-CFDBF25091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alphaModFix amt="20000"/>
        </a:blip>
        <a:stretch>
          <a:fillRect/>
        </a:stretch>
      </xdr:blipFill>
      <xdr:spPr>
        <a:xfrm rot="5400000">
          <a:off x="10986567" y="5852821"/>
          <a:ext cx="2903924" cy="736362"/>
        </a:xfrm>
        <a:prstGeom prst="rect">
          <a:avLst/>
        </a:prstGeom>
      </xdr:spPr>
    </xdr:pic>
    <xdr:clientData/>
  </xdr:twoCellAnchor>
  <xdr:twoCellAnchor editAs="oneCell">
    <xdr:from>
      <xdr:col>43</xdr:col>
      <xdr:colOff>12820</xdr:colOff>
      <xdr:row>52</xdr:row>
      <xdr:rowOff>181962</xdr:rowOff>
    </xdr:from>
    <xdr:to>
      <xdr:col>43</xdr:col>
      <xdr:colOff>748124</xdr:colOff>
      <xdr:row>61</xdr:row>
      <xdr:rowOff>168356</xdr:rowOff>
    </xdr:to>
    <xdr:pic>
      <xdr:nvPicPr>
        <xdr:cNvPr id="19" name="Imagem 18">
          <a:extLst>
            <a:ext uri="{FF2B5EF4-FFF2-40B4-BE49-F238E27FC236}">
              <a16:creationId xmlns:a16="http://schemas.microsoft.com/office/drawing/2014/main" id="{3BB9FC0C-4769-91BA-14AC-36086CA1B3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alphaModFix amt="20000"/>
        </a:blip>
        <a:stretch>
          <a:fillRect/>
        </a:stretch>
      </xdr:blipFill>
      <xdr:spPr>
        <a:xfrm rot="5400000">
          <a:off x="11335421" y="13646772"/>
          <a:ext cx="2205159" cy="735304"/>
        </a:xfrm>
        <a:prstGeom prst="rect">
          <a:avLst/>
        </a:prstGeom>
      </xdr:spPr>
    </xdr:pic>
    <xdr:clientData/>
  </xdr:twoCellAnchor>
  <xdr:twoCellAnchor editAs="oneCell">
    <xdr:from>
      <xdr:col>43</xdr:col>
      <xdr:colOff>12819</xdr:colOff>
      <xdr:row>82</xdr:row>
      <xdr:rowOff>236519</xdr:rowOff>
    </xdr:from>
    <xdr:to>
      <xdr:col>43</xdr:col>
      <xdr:colOff>747605</xdr:colOff>
      <xdr:row>94</xdr:row>
      <xdr:rowOff>236518</xdr:rowOff>
    </xdr:to>
    <xdr:pic>
      <xdr:nvPicPr>
        <xdr:cNvPr id="24" name="Imagem 23">
          <a:extLst>
            <a:ext uri="{FF2B5EF4-FFF2-40B4-BE49-F238E27FC236}">
              <a16:creationId xmlns:a16="http://schemas.microsoft.com/office/drawing/2014/main" id="{32399E74-D41A-476B-A866-5177861F82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 amt="20000"/>
        </a:blip>
        <a:stretch>
          <a:fillRect/>
        </a:stretch>
      </xdr:blipFill>
      <xdr:spPr>
        <a:xfrm rot="5400000">
          <a:off x="10958565" y="21474067"/>
          <a:ext cx="2958352" cy="734786"/>
        </a:xfrm>
        <a:prstGeom prst="rect">
          <a:avLst/>
        </a:prstGeom>
      </xdr:spPr>
    </xdr:pic>
    <xdr:clientData/>
  </xdr:twoCellAnchor>
  <xdr:twoCellAnchor editAs="oneCell">
    <xdr:from>
      <xdr:col>43</xdr:col>
      <xdr:colOff>12819</xdr:colOff>
      <xdr:row>75</xdr:row>
      <xdr:rowOff>169667</xdr:rowOff>
    </xdr:from>
    <xdr:to>
      <xdr:col>43</xdr:col>
      <xdr:colOff>754704</xdr:colOff>
      <xdr:row>82</xdr:row>
      <xdr:rowOff>8854</xdr:rowOff>
    </xdr:to>
    <xdr:pic>
      <xdr:nvPicPr>
        <xdr:cNvPr id="25" name="Imagem 24">
          <a:extLst>
            <a:ext uri="{FF2B5EF4-FFF2-40B4-BE49-F238E27FC236}">
              <a16:creationId xmlns:a16="http://schemas.microsoft.com/office/drawing/2014/main" id="{D6A8C77A-B85D-47FA-A2FD-7240D836B5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alphaModFix amt="20000"/>
        </a:blip>
        <a:stretch>
          <a:fillRect/>
        </a:stretch>
      </xdr:blipFill>
      <xdr:spPr>
        <a:xfrm rot="5400000">
          <a:off x="11658844" y="18981230"/>
          <a:ext cx="1564893" cy="741885"/>
        </a:xfrm>
        <a:prstGeom prst="rect">
          <a:avLst/>
        </a:prstGeom>
      </xdr:spPr>
    </xdr:pic>
    <xdr:clientData/>
  </xdr:twoCellAnchor>
  <xdr:twoCellAnchor editAs="oneCell">
    <xdr:from>
      <xdr:col>43</xdr:col>
      <xdr:colOff>12819</xdr:colOff>
      <xdr:row>63</xdr:row>
      <xdr:rowOff>32619</xdr:rowOff>
    </xdr:from>
    <xdr:to>
      <xdr:col>43</xdr:col>
      <xdr:colOff>749181</xdr:colOff>
      <xdr:row>74</xdr:row>
      <xdr:rowOff>220644</xdr:rowOff>
    </xdr:to>
    <xdr:pic>
      <xdr:nvPicPr>
        <xdr:cNvPr id="26" name="Imagem 25">
          <a:extLst>
            <a:ext uri="{FF2B5EF4-FFF2-40B4-BE49-F238E27FC236}">
              <a16:creationId xmlns:a16="http://schemas.microsoft.com/office/drawing/2014/main" id="{BF0FB1F2-32AC-4BD9-AF57-CBF94CC63C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alphaModFix amt="20000"/>
        </a:blip>
        <a:stretch>
          <a:fillRect/>
        </a:stretch>
      </xdr:blipFill>
      <xdr:spPr>
        <a:xfrm rot="5400000">
          <a:off x="10988605" y="16556068"/>
          <a:ext cx="2899848" cy="736362"/>
        </a:xfrm>
        <a:prstGeom prst="rect">
          <a:avLst/>
        </a:prstGeom>
      </xdr:spPr>
    </xdr:pic>
    <xdr:clientData/>
  </xdr:twoCellAnchor>
  <xdr:twoCellAnchor editAs="oneCell">
    <xdr:from>
      <xdr:col>43</xdr:col>
      <xdr:colOff>12820</xdr:colOff>
      <xdr:row>96</xdr:row>
      <xdr:rowOff>39953</xdr:rowOff>
    </xdr:from>
    <xdr:to>
      <xdr:col>43</xdr:col>
      <xdr:colOff>748124</xdr:colOff>
      <xdr:row>105</xdr:row>
      <xdr:rowOff>26347</xdr:rowOff>
    </xdr:to>
    <xdr:pic>
      <xdr:nvPicPr>
        <xdr:cNvPr id="27" name="Imagem 26">
          <a:extLst>
            <a:ext uri="{FF2B5EF4-FFF2-40B4-BE49-F238E27FC236}">
              <a16:creationId xmlns:a16="http://schemas.microsoft.com/office/drawing/2014/main" id="{D8AC736C-8192-4949-86E4-AAFA38D377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alphaModFix amt="20000"/>
        </a:blip>
        <a:stretch>
          <a:fillRect/>
        </a:stretch>
      </xdr:blipFill>
      <xdr:spPr>
        <a:xfrm rot="5400000">
          <a:off x="11335421" y="24352057"/>
          <a:ext cx="2205159" cy="735304"/>
        </a:xfrm>
        <a:prstGeom prst="rect">
          <a:avLst/>
        </a:prstGeom>
      </xdr:spPr>
    </xdr:pic>
    <xdr:clientData/>
  </xdr:twoCellAnchor>
  <xdr:twoCellAnchor editAs="oneCell">
    <xdr:from>
      <xdr:col>43</xdr:col>
      <xdr:colOff>12820</xdr:colOff>
      <xdr:row>126</xdr:row>
      <xdr:rowOff>23506</xdr:rowOff>
    </xdr:from>
    <xdr:to>
      <xdr:col>43</xdr:col>
      <xdr:colOff>747606</xdr:colOff>
      <xdr:row>138</xdr:row>
      <xdr:rowOff>23506</xdr:rowOff>
    </xdr:to>
    <xdr:pic>
      <xdr:nvPicPr>
        <xdr:cNvPr id="28" name="Imagem 27">
          <a:extLst>
            <a:ext uri="{FF2B5EF4-FFF2-40B4-BE49-F238E27FC236}">
              <a16:creationId xmlns:a16="http://schemas.microsoft.com/office/drawing/2014/main" id="{B4C8D441-733E-4BB7-B951-EF169A45DA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 amt="20000"/>
        </a:blip>
        <a:stretch>
          <a:fillRect/>
        </a:stretch>
      </xdr:blipFill>
      <xdr:spPr>
        <a:xfrm rot="5400000">
          <a:off x="10958565" y="32108349"/>
          <a:ext cx="2958353" cy="734786"/>
        </a:xfrm>
        <a:prstGeom prst="rect">
          <a:avLst/>
        </a:prstGeom>
      </xdr:spPr>
    </xdr:pic>
    <xdr:clientData/>
  </xdr:twoCellAnchor>
  <xdr:twoCellAnchor editAs="oneCell">
    <xdr:from>
      <xdr:col>43</xdr:col>
      <xdr:colOff>12819</xdr:colOff>
      <xdr:row>118</xdr:row>
      <xdr:rowOff>194779</xdr:rowOff>
    </xdr:from>
    <xdr:to>
      <xdr:col>43</xdr:col>
      <xdr:colOff>754704</xdr:colOff>
      <xdr:row>125</xdr:row>
      <xdr:rowOff>38296</xdr:rowOff>
    </xdr:to>
    <xdr:pic>
      <xdr:nvPicPr>
        <xdr:cNvPr id="29" name="Imagem 28">
          <a:extLst>
            <a:ext uri="{FF2B5EF4-FFF2-40B4-BE49-F238E27FC236}">
              <a16:creationId xmlns:a16="http://schemas.microsoft.com/office/drawing/2014/main" id="{C9D986D5-860D-47E3-906E-4D45AF97F4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alphaModFix amt="20000"/>
        </a:blip>
        <a:stretch>
          <a:fillRect/>
        </a:stretch>
      </xdr:blipFill>
      <xdr:spPr>
        <a:xfrm rot="5400000">
          <a:off x="11656680" y="29609271"/>
          <a:ext cx="1569222" cy="741885"/>
        </a:xfrm>
        <a:prstGeom prst="rect">
          <a:avLst/>
        </a:prstGeom>
      </xdr:spPr>
    </xdr:pic>
    <xdr:clientData/>
  </xdr:twoCellAnchor>
  <xdr:twoCellAnchor editAs="oneCell">
    <xdr:from>
      <xdr:col>43</xdr:col>
      <xdr:colOff>12819</xdr:colOff>
      <xdr:row>106</xdr:row>
      <xdr:rowOff>62061</xdr:rowOff>
    </xdr:from>
    <xdr:to>
      <xdr:col>43</xdr:col>
      <xdr:colOff>749181</xdr:colOff>
      <xdr:row>118</xdr:row>
      <xdr:rowOff>7632</xdr:rowOff>
    </xdr:to>
    <xdr:pic>
      <xdr:nvPicPr>
        <xdr:cNvPr id="30" name="Imagem 29">
          <a:extLst>
            <a:ext uri="{FF2B5EF4-FFF2-40B4-BE49-F238E27FC236}">
              <a16:creationId xmlns:a16="http://schemas.microsoft.com/office/drawing/2014/main" id="{2ADA0E2C-F081-4C0E-B65F-2D655EEC7D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alphaModFix amt="20000"/>
        </a:blip>
        <a:stretch>
          <a:fillRect/>
        </a:stretch>
      </xdr:blipFill>
      <xdr:spPr>
        <a:xfrm rot="5400000">
          <a:off x="10986567" y="27188313"/>
          <a:ext cx="2903924" cy="736362"/>
        </a:xfrm>
        <a:prstGeom prst="rect">
          <a:avLst/>
        </a:prstGeom>
      </xdr:spPr>
    </xdr:pic>
    <xdr:clientData/>
  </xdr:twoCellAnchor>
  <xdr:twoCellAnchor editAs="oneCell">
    <xdr:from>
      <xdr:col>43</xdr:col>
      <xdr:colOff>12820</xdr:colOff>
      <xdr:row>139</xdr:row>
      <xdr:rowOff>69395</xdr:rowOff>
    </xdr:from>
    <xdr:to>
      <xdr:col>43</xdr:col>
      <xdr:colOff>748124</xdr:colOff>
      <xdr:row>148</xdr:row>
      <xdr:rowOff>55789</xdr:rowOff>
    </xdr:to>
    <xdr:pic>
      <xdr:nvPicPr>
        <xdr:cNvPr id="31" name="Imagem 30">
          <a:extLst>
            <a:ext uri="{FF2B5EF4-FFF2-40B4-BE49-F238E27FC236}">
              <a16:creationId xmlns:a16="http://schemas.microsoft.com/office/drawing/2014/main" id="{72AB63F7-4615-4C2F-9D84-72FB211628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alphaModFix amt="20000"/>
        </a:blip>
        <a:stretch>
          <a:fillRect/>
        </a:stretch>
      </xdr:blipFill>
      <xdr:spPr>
        <a:xfrm rot="5400000">
          <a:off x="11335421" y="34982264"/>
          <a:ext cx="2205159" cy="735304"/>
        </a:xfrm>
        <a:prstGeom prst="rect">
          <a:avLst/>
        </a:prstGeom>
      </xdr:spPr>
    </xdr:pic>
    <xdr:clientData/>
  </xdr:twoCellAnchor>
  <xdr:twoCellAnchor editAs="oneCell">
    <xdr:from>
      <xdr:col>43</xdr:col>
      <xdr:colOff>12820</xdr:colOff>
      <xdr:row>149</xdr:row>
      <xdr:rowOff>158177</xdr:rowOff>
    </xdr:from>
    <xdr:to>
      <xdr:col>43</xdr:col>
      <xdr:colOff>749182</xdr:colOff>
      <xdr:row>161</xdr:row>
      <xdr:rowOff>108077</xdr:rowOff>
    </xdr:to>
    <xdr:pic>
      <xdr:nvPicPr>
        <xdr:cNvPr id="34" name="Imagem 33">
          <a:extLst>
            <a:ext uri="{FF2B5EF4-FFF2-40B4-BE49-F238E27FC236}">
              <a16:creationId xmlns:a16="http://schemas.microsoft.com/office/drawing/2014/main" id="{E19B735D-3165-4B0E-ADD7-68E0EA6D67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alphaModFix amt="20000"/>
        </a:blip>
        <a:stretch>
          <a:fillRect/>
        </a:stretch>
      </xdr:blipFill>
      <xdr:spPr>
        <a:xfrm rot="5400000">
          <a:off x="10984403" y="37887358"/>
          <a:ext cx="2908253" cy="7363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3E9AA-D027-40B4-B0A0-0C3B58627501}">
  <sheetPr codeName="Plan6"/>
  <dimension ref="A1:AT164"/>
  <sheetViews>
    <sheetView tabSelected="1" topLeftCell="E1" zoomScaleNormal="100" workbookViewId="0">
      <selection activeCell="AR16" sqref="AR16:AS16"/>
    </sheetView>
  </sheetViews>
  <sheetFormatPr defaultColWidth="9.109375" defaultRowHeight="14.4" x14ac:dyDescent="0.3"/>
  <cols>
    <col min="1" max="1" width="9.109375" style="16" customWidth="1"/>
    <col min="2" max="2" width="3.33203125" style="18" customWidth="1"/>
    <col min="3" max="3" width="18.109375" style="18" customWidth="1"/>
    <col min="4" max="4" width="16.88671875" style="18" hidden="1" customWidth="1"/>
    <col min="5" max="5" width="48.33203125" style="19" customWidth="1"/>
    <col min="6" max="6" width="15.44140625" style="20" hidden="1" customWidth="1"/>
    <col min="7" max="7" width="5.109375" style="20" hidden="1" customWidth="1"/>
    <col min="8" max="8" width="15.44140625" style="20" hidden="1" customWidth="1"/>
    <col min="9" max="9" width="25.5546875" style="20" hidden="1" customWidth="1"/>
    <col min="10" max="10" width="43.109375" style="21" hidden="1" customWidth="1"/>
    <col min="11" max="11" width="20.109375" style="20" hidden="1" customWidth="1"/>
    <col min="12" max="12" width="18.88671875" style="20" hidden="1" customWidth="1"/>
    <col min="13" max="13" width="30.6640625" style="20" customWidth="1"/>
    <col min="14" max="14" width="18" style="20" customWidth="1"/>
    <col min="15" max="15" width="26.6640625" style="20" customWidth="1"/>
    <col min="16" max="16" width="1.88671875" style="22" hidden="1" customWidth="1"/>
    <col min="17" max="17" width="34.6640625" style="19" hidden="1" customWidth="1"/>
    <col min="18" max="18" width="3.33203125" style="20" hidden="1" customWidth="1"/>
    <col min="19" max="19" width="48.44140625" style="19" hidden="1" customWidth="1"/>
    <col min="20" max="20" width="4.33203125" style="18" hidden="1" customWidth="1"/>
    <col min="21" max="21" width="29.33203125" style="22" hidden="1" customWidth="1"/>
    <col min="22" max="22" width="2.44140625" style="18" hidden="1" customWidth="1"/>
    <col min="23" max="23" width="14" style="22" hidden="1" customWidth="1"/>
    <col min="24" max="24" width="1.5546875" style="18" hidden="1" customWidth="1"/>
    <col min="25" max="25" width="36.109375" style="19" hidden="1" customWidth="1"/>
    <col min="26" max="26" width="1.5546875" style="18" hidden="1" customWidth="1"/>
    <col min="27" max="27" width="25.5546875" style="22" hidden="1" customWidth="1"/>
    <col min="28" max="28" width="1.5546875" style="18" hidden="1" customWidth="1"/>
    <col min="29" max="29" width="22.33203125" style="22" hidden="1" customWidth="1"/>
    <col min="30" max="30" width="27.109375" style="22" hidden="1" customWidth="1"/>
    <col min="31" max="31" width="1.5546875" style="18" hidden="1" customWidth="1"/>
    <col min="32" max="32" width="17.33203125" style="22" hidden="1" customWidth="1"/>
    <col min="33" max="33" width="2.44140625" style="18" hidden="1" customWidth="1"/>
    <col min="34" max="34" width="20.5546875" style="22" hidden="1" customWidth="1"/>
    <col min="35" max="35" width="3.33203125" style="22" hidden="1" customWidth="1"/>
    <col min="36" max="36" width="30.33203125" style="22" hidden="1" customWidth="1"/>
    <col min="37" max="37" width="3.33203125" style="22" hidden="1" customWidth="1"/>
    <col min="38" max="38" width="9.88671875" style="22" hidden="1" customWidth="1"/>
    <col min="39" max="39" width="3.33203125" style="18" hidden="1" customWidth="1"/>
    <col min="40" max="40" width="18.33203125" style="22" hidden="1" customWidth="1"/>
    <col min="41" max="41" width="1.88671875" style="18" hidden="1" customWidth="1"/>
    <col min="42" max="42" width="23" style="21" customWidth="1"/>
    <col min="43" max="43" width="3.5546875" style="23" customWidth="1"/>
    <col min="44" max="44" width="16.6640625" style="18" customWidth="1"/>
    <col min="45" max="45" width="27.44140625" style="18" customWidth="1"/>
    <col min="46" max="46" width="13.5546875" style="18" customWidth="1"/>
    <col min="47" max="16384" width="9.109375" style="18"/>
  </cols>
  <sheetData>
    <row r="1" spans="2:46" s="16" customFormat="1" x14ac:dyDescent="0.3">
      <c r="B1" s="30" t="s">
        <v>4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17"/>
    </row>
    <row r="2" spans="2:46" s="16" customFormat="1" x14ac:dyDescent="0.3"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17"/>
    </row>
    <row r="3" spans="2:46" s="16" customFormat="1" ht="39" customHeight="1" x14ac:dyDescent="0.3"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17"/>
    </row>
    <row r="4" spans="2:46" s="16" customFormat="1" x14ac:dyDescent="0.3"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17"/>
    </row>
    <row r="5" spans="2:46" s="16" customFormat="1" x14ac:dyDescent="0.3"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17"/>
    </row>
    <row r="6" spans="2:46" s="16" customFormat="1" x14ac:dyDescent="0.3"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17"/>
    </row>
    <row r="7" spans="2:46" x14ac:dyDescent="0.3">
      <c r="N7" s="18"/>
      <c r="O7" s="18"/>
      <c r="U7" s="18"/>
      <c r="W7" s="18"/>
      <c r="AI7" s="18"/>
    </row>
    <row r="8" spans="2:46" ht="20.100000000000001" customHeight="1" thickBot="1" x14ac:dyDescent="0.35">
      <c r="C8" s="6" t="s">
        <v>5</v>
      </c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N8" s="6" t="s">
        <v>15</v>
      </c>
      <c r="O8" s="6" t="s">
        <v>16</v>
      </c>
      <c r="P8" s="6"/>
      <c r="Q8" s="6" t="s">
        <v>6</v>
      </c>
      <c r="R8" s="6"/>
      <c r="S8" s="6" t="s">
        <v>17</v>
      </c>
      <c r="T8" s="6"/>
      <c r="U8" s="6" t="s">
        <v>18</v>
      </c>
      <c r="V8" s="6"/>
      <c r="W8" s="6" t="s">
        <v>7</v>
      </c>
      <c r="X8" s="6"/>
      <c r="Y8" s="6" t="s">
        <v>11</v>
      </c>
      <c r="Z8" s="6"/>
      <c r="AA8" s="6" t="s">
        <v>14</v>
      </c>
      <c r="AB8" s="6"/>
      <c r="AC8" s="6" t="s">
        <v>19</v>
      </c>
      <c r="AD8" s="6" t="s">
        <v>20</v>
      </c>
      <c r="AE8" s="6"/>
      <c r="AF8" s="6" t="s">
        <v>21</v>
      </c>
      <c r="AG8" s="6"/>
      <c r="AH8" s="6" t="s">
        <v>0</v>
      </c>
      <c r="AI8" s="6"/>
      <c r="AJ8" s="6" t="s">
        <v>22</v>
      </c>
      <c r="AK8" s="6"/>
      <c r="AL8" s="6" t="s">
        <v>23</v>
      </c>
      <c r="AM8" s="6"/>
      <c r="AN8" s="6" t="s">
        <v>15</v>
      </c>
      <c r="AO8" s="6"/>
      <c r="AP8" s="8" t="s">
        <v>24</v>
      </c>
      <c r="AQ8" s="24"/>
      <c r="AR8" s="31" t="s">
        <v>25</v>
      </c>
      <c r="AS8" s="31"/>
    </row>
    <row r="9" spans="2:46" ht="20.100000000000001" customHeight="1" x14ac:dyDescent="0.3">
      <c r="C9" s="28" t="s">
        <v>42</v>
      </c>
      <c r="D9" s="13" t="str">
        <f>PROPER(C9)</f>
        <v>Adrian Schaedler Da Silva</v>
      </c>
      <c r="E9" s="14" t="s">
        <v>66</v>
      </c>
      <c r="F9" s="2" t="str">
        <f>MID(E9,1,SEARCH(" ",E9,1))</f>
        <v xml:space="preserve">LEANDRO </v>
      </c>
      <c r="G9" s="2" t="s">
        <v>8</v>
      </c>
      <c r="H9" s="2" t="str">
        <f>TRIM(RIGHT(SUBSTITUTE(E9," ",REPT(" ", 255)), 255))</f>
        <v>SANTOS</v>
      </c>
      <c r="I9" s="2" t="str">
        <f>F9&amp;H9</f>
        <v>LEANDRO SANTOS</v>
      </c>
      <c r="J9" s="14" t="str">
        <f>MID(E9,SEARCH(" ",E9,1)+1,LEN(E9))</f>
        <v>SOARES DOS SANTOS</v>
      </c>
      <c r="K9" s="2" t="str">
        <f>CONCATENATE(LEFT(I9,FIND(" ",I9)-1),".",RIGHT(I9,LEN(I9)-FIND(" ",I9)))</f>
        <v>LEANDRO.SANTOS</v>
      </c>
      <c r="L9" s="2" t="str">
        <f>LOWER(K9)</f>
        <v>leandro.santos</v>
      </c>
      <c r="M9" s="27" t="s">
        <v>39</v>
      </c>
      <c r="N9" s="27" t="s">
        <v>57</v>
      </c>
      <c r="O9" s="27"/>
      <c r="P9" s="2" t="s">
        <v>26</v>
      </c>
      <c r="Q9" s="12" t="str">
        <f t="shared" ref="Q9:Q40" si="0">E9</f>
        <v>LEANDRO SOARES DOS SANTOS</v>
      </c>
      <c r="R9" s="2" t="s">
        <v>27</v>
      </c>
      <c r="S9" s="11" t="str">
        <f>Q9</f>
        <v>LEANDRO SOARES DOS SANTOS</v>
      </c>
      <c r="T9" s="2" t="s">
        <v>28</v>
      </c>
      <c r="U9" s="3" t="str">
        <f>AR12</f>
        <v>SENAI - Nova Mutum/MT</v>
      </c>
      <c r="V9" s="7" t="s">
        <v>29</v>
      </c>
      <c r="W9" s="4" t="str">
        <f t="shared" ref="W9:W40" si="1">F9</f>
        <v xml:space="preserve">LEANDRO </v>
      </c>
      <c r="X9" s="9" t="s">
        <v>30</v>
      </c>
      <c r="Y9" s="5" t="str">
        <f t="shared" ref="Y9:Y40" si="2">J9</f>
        <v>SOARES DOS SANTOS</v>
      </c>
      <c r="Z9" s="9" t="s">
        <v>30</v>
      </c>
      <c r="AA9" s="2" t="str">
        <f t="shared" ref="AA9:AA40" si="3">M9</f>
        <v>00595619</v>
      </c>
      <c r="AB9" s="9" t="s">
        <v>30</v>
      </c>
      <c r="AC9" s="2" t="str">
        <f>AA9</f>
        <v>00595619</v>
      </c>
      <c r="AD9" s="10" t="str">
        <f>AR9</f>
        <v>@alunosenai.mt</v>
      </c>
      <c r="AE9" s="9" t="s">
        <v>30</v>
      </c>
      <c r="AF9" s="3">
        <f>O9</f>
        <v>0</v>
      </c>
      <c r="AG9" s="2" t="s">
        <v>31</v>
      </c>
      <c r="AH9" s="2" t="str">
        <f>AR12</f>
        <v>SENAI - Nova Mutum/MT</v>
      </c>
      <c r="AI9" s="7" t="s">
        <v>27</v>
      </c>
      <c r="AJ9" s="2" t="str">
        <f>AR15</f>
        <v>Criado por Jeferson Silva</v>
      </c>
      <c r="AK9" s="2" t="s">
        <v>27</v>
      </c>
      <c r="AL9" s="2" t="str">
        <f>AR18</f>
        <v>OU=QUA.415.089 ASSISTENTE DE RECURSOS HUMANOS COM INFORMÁTICA,OU=CURSOS,OU=SENAINMT,OU=SENAI,OU=SFIEMT-EDU,DC=SESISENAIMT,DC=EDU</v>
      </c>
      <c r="AM9" s="2" t="s">
        <v>27</v>
      </c>
      <c r="AN9" s="3" t="str">
        <f>N9</f>
        <v>595619</v>
      </c>
      <c r="AO9" s="2" t="s">
        <v>26</v>
      </c>
      <c r="AP9" s="14" t="str">
        <f>P9&amp;Q9&amp;R9&amp;S9&amp;T9&amp;U9&amp;V9&amp;W9&amp;X9&amp;Y9&amp;Z9&amp;AA9&amp;AB9&amp;AC9&amp;AD9&amp;AE9&amp;AF9&amp;AG9&amp;AH9&amp;AI9&amp;AJ9&amp;AK9&amp;AL9&amp;AM9&amp;AN9&amp;AO9</f>
        <v>"LEANDRO SOARES DOS SANTOS","LEANDRO SOARES DOS SANTOS - SENAI - Nova Mutum/MT",LEANDRO ,SOARES DOS SANTOS,00595619,00595619@alunosenai.mt,0,"SENAI - Nova Mutum/MT","Criado por Jeferson Silva","OU=QUA.415.089 ASSISTENTE DE RECURSOS HUMANOS COM INFORMÁTICA,OU=CURSOS,OU=SENAINMT,OU=SENAI,OU=SFIEMT-EDU,DC=SESISENAIMT,DC=EDU","595619"</v>
      </c>
      <c r="AQ9" s="24" t="s">
        <v>8</v>
      </c>
      <c r="AR9" s="32" t="s">
        <v>1</v>
      </c>
      <c r="AS9" s="32"/>
      <c r="AT9" s="25"/>
    </row>
    <row r="10" spans="2:46" ht="20.100000000000001" customHeight="1" x14ac:dyDescent="0.3">
      <c r="C10" s="29" t="s">
        <v>41</v>
      </c>
      <c r="D10" s="13" t="str">
        <f t="shared" ref="D10:D73" si="4">PROPER(C10)</f>
        <v>Edu Vitor Vargas</v>
      </c>
      <c r="E10" s="14" t="e" cm="1">
        <f t="array" aca="1" ref="E10" ca="1">fnRetirarAcentos(D10)</f>
        <v>#NAME?</v>
      </c>
      <c r="F10" s="2" t="e">
        <f t="shared" ref="F10:F73" ca="1" si="5">MID(E10,1,SEARCH(" ",E10,1))</f>
        <v>#NAME?</v>
      </c>
      <c r="G10" s="2" t="s">
        <v>8</v>
      </c>
      <c r="H10" s="2" t="e">
        <f t="shared" ref="H10:H73" ca="1" si="6">TRIM(RIGHT(SUBSTITUTE(E10," ",REPT(" ", 255)), 255))</f>
        <v>#NAME?</v>
      </c>
      <c r="I10" s="2" t="e">
        <f t="shared" ref="I10:I73" ca="1" si="7">F10&amp;H10</f>
        <v>#NAME?</v>
      </c>
      <c r="J10" s="14" t="e">
        <f t="shared" ref="J10:J73" ca="1" si="8">MID(E10,SEARCH(" ",E10,1)+1,LEN(E10))</f>
        <v>#NAME?</v>
      </c>
      <c r="K10" s="2" t="e">
        <f t="shared" ref="K10:K73" ca="1" si="9">CONCATENATE(LEFT(I10,FIND(" ",I10)-1),".",RIGHT(I10,LEN(I10)-FIND(" ",I10)))</f>
        <v>#NAME?</v>
      </c>
      <c r="L10" s="2" t="e">
        <f t="shared" ref="L10:L73" ca="1" si="10">LOWER(K10)</f>
        <v>#NAME?</v>
      </c>
      <c r="M10" s="27" t="s">
        <v>40</v>
      </c>
      <c r="N10" s="27" t="s">
        <v>58</v>
      </c>
      <c r="O10" s="27"/>
      <c r="P10" s="2" t="s">
        <v>26</v>
      </c>
      <c r="Q10" s="12" t="e">
        <f t="shared" ca="1" si="0"/>
        <v>#NAME?</v>
      </c>
      <c r="R10" s="2" t="s">
        <v>27</v>
      </c>
      <c r="S10" s="11" t="e">
        <f t="shared" ref="S10:S73" ca="1" si="11">Q10</f>
        <v>#NAME?</v>
      </c>
      <c r="T10" s="2" t="s">
        <v>28</v>
      </c>
      <c r="U10" s="3" t="str">
        <f>AR12</f>
        <v>SENAI - Nova Mutum/MT</v>
      </c>
      <c r="V10" s="7" t="s">
        <v>29</v>
      </c>
      <c r="W10" s="4" t="e">
        <f t="shared" ca="1" si="1"/>
        <v>#NAME?</v>
      </c>
      <c r="X10" s="9" t="s">
        <v>30</v>
      </c>
      <c r="Y10" s="5" t="e">
        <f t="shared" ca="1" si="2"/>
        <v>#NAME?</v>
      </c>
      <c r="Z10" s="9" t="s">
        <v>30</v>
      </c>
      <c r="AA10" s="2" t="str">
        <f t="shared" si="3"/>
        <v>00560932</v>
      </c>
      <c r="AB10" s="9" t="s">
        <v>30</v>
      </c>
      <c r="AC10" s="2" t="str">
        <f t="shared" ref="AC10:AC73" si="12">AA10</f>
        <v>00560932</v>
      </c>
      <c r="AD10" s="10" t="str">
        <f>AR9</f>
        <v>@alunosenai.mt</v>
      </c>
      <c r="AE10" s="9" t="s">
        <v>30</v>
      </c>
      <c r="AF10" s="3">
        <f t="shared" ref="AF10:AF40" si="13">O10</f>
        <v>0</v>
      </c>
      <c r="AG10" s="2" t="s">
        <v>31</v>
      </c>
      <c r="AH10" s="2" t="str">
        <f>AR12</f>
        <v>SENAI - Nova Mutum/MT</v>
      </c>
      <c r="AI10" s="7" t="s">
        <v>27</v>
      </c>
      <c r="AJ10" s="2" t="str">
        <f>AR15</f>
        <v>Criado por Jeferson Silva</v>
      </c>
      <c r="AK10" s="2" t="s">
        <v>27</v>
      </c>
      <c r="AL10" s="2" t="str">
        <f>AR18</f>
        <v>OU=QUA.415.089 ASSISTENTE DE RECURSOS HUMANOS COM INFORMÁTICA,OU=CURSOS,OU=SENAINMT,OU=SENAI,OU=SFIEMT-EDU,DC=SESISENAIMT,DC=EDU</v>
      </c>
      <c r="AM10" s="2" t="s">
        <v>27</v>
      </c>
      <c r="AN10" s="3" t="str">
        <f t="shared" ref="AN10:AN40" si="14">N10</f>
        <v>560932</v>
      </c>
      <c r="AO10" s="2" t="s">
        <v>26</v>
      </c>
      <c r="AP10" s="14" t="e">
        <f t="shared" ref="AP10:AP73" ca="1" si="15">P10&amp;Q10&amp;R10&amp;S10&amp;T10&amp;U10&amp;V10&amp;W10&amp;X10&amp;Y10&amp;Z10&amp;AA10&amp;AB10&amp;AC10&amp;AD10&amp;AE10&amp;AF10&amp;AG10&amp;AH10&amp;AI10&amp;AJ10&amp;AK10&amp;AL10&amp;AM10&amp;AN10&amp;AO10</f>
        <v>#NAME?</v>
      </c>
      <c r="AQ10" s="24" t="s">
        <v>8</v>
      </c>
      <c r="AR10" s="35"/>
      <c r="AS10" s="35"/>
    </row>
    <row r="11" spans="2:46" ht="20.100000000000001" customHeight="1" x14ac:dyDescent="0.3">
      <c r="C11" s="29" t="s">
        <v>44</v>
      </c>
      <c r="D11" s="13" t="str">
        <f t="shared" si="4"/>
        <v>Guilherme De Almeida Martins</v>
      </c>
      <c r="E11" s="14" t="e" cm="1">
        <f t="array" aca="1" ref="E11" ca="1">fnRetirarAcentos(D11)</f>
        <v>#NAME?</v>
      </c>
      <c r="F11" s="2" t="e">
        <f t="shared" ca="1" si="5"/>
        <v>#NAME?</v>
      </c>
      <c r="G11" s="2" t="s">
        <v>8</v>
      </c>
      <c r="H11" s="2" t="e">
        <f t="shared" ca="1" si="6"/>
        <v>#NAME?</v>
      </c>
      <c r="I11" s="2" t="e">
        <f t="shared" ca="1" si="7"/>
        <v>#NAME?</v>
      </c>
      <c r="J11" s="14" t="e">
        <f t="shared" ca="1" si="8"/>
        <v>#NAME?</v>
      </c>
      <c r="K11" s="2" t="e">
        <f t="shared" ca="1" si="9"/>
        <v>#NAME?</v>
      </c>
      <c r="L11" s="2" t="e">
        <f t="shared" ca="1" si="10"/>
        <v>#NAME?</v>
      </c>
      <c r="M11" s="27" t="s">
        <v>43</v>
      </c>
      <c r="N11" s="27" t="s">
        <v>59</v>
      </c>
      <c r="O11" s="27"/>
      <c r="P11" s="2" t="s">
        <v>26</v>
      </c>
      <c r="Q11" s="12" t="e">
        <f t="shared" ca="1" si="0"/>
        <v>#NAME?</v>
      </c>
      <c r="R11" s="2" t="s">
        <v>27</v>
      </c>
      <c r="S11" s="11" t="e">
        <f t="shared" ca="1" si="11"/>
        <v>#NAME?</v>
      </c>
      <c r="T11" s="2" t="s">
        <v>28</v>
      </c>
      <c r="U11" s="3" t="str">
        <f>AR12</f>
        <v>SENAI - Nova Mutum/MT</v>
      </c>
      <c r="V11" s="7" t="s">
        <v>29</v>
      </c>
      <c r="W11" s="4" t="e">
        <f t="shared" ca="1" si="1"/>
        <v>#NAME?</v>
      </c>
      <c r="X11" s="9" t="s">
        <v>30</v>
      </c>
      <c r="Y11" s="5" t="e">
        <f t="shared" ca="1" si="2"/>
        <v>#NAME?</v>
      </c>
      <c r="Z11" s="9" t="s">
        <v>30</v>
      </c>
      <c r="AA11" s="2" t="str">
        <f t="shared" si="3"/>
        <v xml:space="preserve">00591341 </v>
      </c>
      <c r="AB11" s="9" t="s">
        <v>30</v>
      </c>
      <c r="AC11" s="2" t="str">
        <f t="shared" si="12"/>
        <v xml:space="preserve">00591341 </v>
      </c>
      <c r="AD11" s="10" t="str">
        <f t="shared" ref="AD11" si="16">AD9</f>
        <v>@alunosenai.mt</v>
      </c>
      <c r="AE11" s="9" t="s">
        <v>30</v>
      </c>
      <c r="AF11" s="3">
        <f t="shared" si="13"/>
        <v>0</v>
      </c>
      <c r="AG11" s="2" t="s">
        <v>31</v>
      </c>
      <c r="AH11" s="2" t="str">
        <f t="shared" ref="AH11" si="17">AH9</f>
        <v>SENAI - Nova Mutum/MT</v>
      </c>
      <c r="AI11" s="7" t="s">
        <v>27</v>
      </c>
      <c r="AJ11" s="2" t="str">
        <f t="shared" ref="AJ11" si="18">AJ9</f>
        <v>Criado por Jeferson Silva</v>
      </c>
      <c r="AK11" s="2" t="s">
        <v>27</v>
      </c>
      <c r="AL11" s="2" t="str">
        <f>AR18</f>
        <v>OU=QUA.415.089 ASSISTENTE DE RECURSOS HUMANOS COM INFORMÁTICA,OU=CURSOS,OU=SENAINMT,OU=SENAI,OU=SFIEMT-EDU,DC=SESISENAIMT,DC=EDU</v>
      </c>
      <c r="AM11" s="2" t="s">
        <v>27</v>
      </c>
      <c r="AN11" s="3" t="str">
        <f t="shared" si="14"/>
        <v xml:space="preserve">591341 </v>
      </c>
      <c r="AO11" s="2" t="s">
        <v>26</v>
      </c>
      <c r="AP11" s="14" t="e">
        <f t="shared" ca="1" si="15"/>
        <v>#NAME?</v>
      </c>
      <c r="AQ11" s="24" t="s">
        <v>8</v>
      </c>
      <c r="AR11" s="31" t="s">
        <v>32</v>
      </c>
      <c r="AS11" s="31"/>
    </row>
    <row r="12" spans="2:46" ht="20.100000000000001" customHeight="1" x14ac:dyDescent="0.3">
      <c r="C12" s="29" t="s">
        <v>46</v>
      </c>
      <c r="D12" s="13" t="str">
        <f t="shared" si="4"/>
        <v>Jean Da Costa Silva</v>
      </c>
      <c r="E12" s="14" t="e" cm="1">
        <f t="array" aca="1" ref="E12" ca="1">fnRetirarAcentos(D12)</f>
        <v>#NAME?</v>
      </c>
      <c r="F12" s="2" t="e">
        <f t="shared" ca="1" si="5"/>
        <v>#NAME?</v>
      </c>
      <c r="G12" s="2" t="s">
        <v>8</v>
      </c>
      <c r="H12" s="2" t="e">
        <f t="shared" ca="1" si="6"/>
        <v>#NAME?</v>
      </c>
      <c r="I12" s="2" t="e">
        <f t="shared" ca="1" si="7"/>
        <v>#NAME?</v>
      </c>
      <c r="J12" s="14" t="e">
        <f t="shared" ca="1" si="8"/>
        <v>#NAME?</v>
      </c>
      <c r="K12" s="2" t="e">
        <f t="shared" ca="1" si="9"/>
        <v>#NAME?</v>
      </c>
      <c r="L12" s="2" t="e">
        <f t="shared" ca="1" si="10"/>
        <v>#NAME?</v>
      </c>
      <c r="M12" s="27" t="s">
        <v>45</v>
      </c>
      <c r="N12" s="27" t="s">
        <v>60</v>
      </c>
      <c r="O12" s="27"/>
      <c r="P12" s="2" t="s">
        <v>26</v>
      </c>
      <c r="Q12" s="12" t="e">
        <f t="shared" ca="1" si="0"/>
        <v>#NAME?</v>
      </c>
      <c r="R12" s="2" t="s">
        <v>27</v>
      </c>
      <c r="S12" s="11" t="e">
        <f t="shared" ca="1" si="11"/>
        <v>#NAME?</v>
      </c>
      <c r="T12" s="2" t="s">
        <v>28</v>
      </c>
      <c r="U12" s="3" t="str">
        <f>AR12</f>
        <v>SENAI - Nova Mutum/MT</v>
      </c>
      <c r="V12" s="7" t="s">
        <v>29</v>
      </c>
      <c r="W12" s="4" t="e">
        <f t="shared" ca="1" si="1"/>
        <v>#NAME?</v>
      </c>
      <c r="X12" s="9" t="s">
        <v>30</v>
      </c>
      <c r="Y12" s="5" t="e">
        <f t="shared" ca="1" si="2"/>
        <v>#NAME?</v>
      </c>
      <c r="Z12" s="9" t="s">
        <v>30</v>
      </c>
      <c r="AA12" s="2" t="str">
        <f t="shared" si="3"/>
        <v>00596651</v>
      </c>
      <c r="AB12" s="9" t="s">
        <v>30</v>
      </c>
      <c r="AC12" s="2" t="str">
        <f t="shared" si="12"/>
        <v>00596651</v>
      </c>
      <c r="AD12" s="10" t="str">
        <f t="shared" ref="AD12" si="19">AD9</f>
        <v>@alunosenai.mt</v>
      </c>
      <c r="AE12" s="9" t="s">
        <v>30</v>
      </c>
      <c r="AF12" s="3">
        <f t="shared" si="13"/>
        <v>0</v>
      </c>
      <c r="AG12" s="2" t="s">
        <v>31</v>
      </c>
      <c r="AH12" s="2" t="str">
        <f t="shared" ref="AH12" si="20">AH9</f>
        <v>SENAI - Nova Mutum/MT</v>
      </c>
      <c r="AI12" s="7" t="s">
        <v>27</v>
      </c>
      <c r="AJ12" s="2" t="str">
        <f t="shared" ref="AJ12" si="21">AJ9</f>
        <v>Criado por Jeferson Silva</v>
      </c>
      <c r="AK12" s="2" t="s">
        <v>27</v>
      </c>
      <c r="AL12" s="2" t="str">
        <f>AR18</f>
        <v>OU=QUA.415.089 ASSISTENTE DE RECURSOS HUMANOS COM INFORMÁTICA,OU=CURSOS,OU=SENAINMT,OU=SENAI,OU=SFIEMT-EDU,DC=SESISENAIMT,DC=EDU</v>
      </c>
      <c r="AM12" s="2" t="s">
        <v>27</v>
      </c>
      <c r="AN12" s="3" t="str">
        <f t="shared" si="14"/>
        <v>596651</v>
      </c>
      <c r="AO12" s="2" t="s">
        <v>26</v>
      </c>
      <c r="AP12" s="14" t="e">
        <f t="shared" ca="1" si="15"/>
        <v>#NAME?</v>
      </c>
      <c r="AQ12" s="24" t="s">
        <v>8</v>
      </c>
      <c r="AR12" s="32" t="s">
        <v>35</v>
      </c>
      <c r="AS12" s="32" t="s">
        <v>2</v>
      </c>
      <c r="AT12" s="25"/>
    </row>
    <row r="13" spans="2:46" ht="20.100000000000001" customHeight="1" x14ac:dyDescent="0.3">
      <c r="C13" s="29" t="s">
        <v>48</v>
      </c>
      <c r="D13" s="13" t="str">
        <f t="shared" si="4"/>
        <v>José Otávio Debortoli Barros</v>
      </c>
      <c r="E13" s="14" t="e" cm="1">
        <f t="array" aca="1" ref="E13" ca="1">fnRetirarAcentos(D13)</f>
        <v>#NAME?</v>
      </c>
      <c r="F13" s="2" t="e">
        <f t="shared" ca="1" si="5"/>
        <v>#NAME?</v>
      </c>
      <c r="G13" s="2" t="s">
        <v>8</v>
      </c>
      <c r="H13" s="2" t="e">
        <f t="shared" ca="1" si="6"/>
        <v>#NAME?</v>
      </c>
      <c r="I13" s="2" t="e">
        <f t="shared" ca="1" si="7"/>
        <v>#NAME?</v>
      </c>
      <c r="J13" s="14" t="e">
        <f t="shared" ca="1" si="8"/>
        <v>#NAME?</v>
      </c>
      <c r="K13" s="2" t="e">
        <f t="shared" ca="1" si="9"/>
        <v>#NAME?</v>
      </c>
      <c r="L13" s="2" t="e">
        <f t="shared" ca="1" si="10"/>
        <v>#NAME?</v>
      </c>
      <c r="M13" s="27" t="s">
        <v>47</v>
      </c>
      <c r="N13" s="27" t="s">
        <v>61</v>
      </c>
      <c r="O13" s="27"/>
      <c r="P13" s="2" t="s">
        <v>26</v>
      </c>
      <c r="Q13" s="12" t="e">
        <f t="shared" ca="1" si="0"/>
        <v>#NAME?</v>
      </c>
      <c r="R13" s="2" t="s">
        <v>27</v>
      </c>
      <c r="S13" s="11" t="e">
        <f t="shared" ca="1" si="11"/>
        <v>#NAME?</v>
      </c>
      <c r="T13" s="2" t="s">
        <v>28</v>
      </c>
      <c r="U13" s="3" t="str">
        <f>AR12</f>
        <v>SENAI - Nova Mutum/MT</v>
      </c>
      <c r="V13" s="7" t="s">
        <v>29</v>
      </c>
      <c r="W13" s="4" t="e">
        <f t="shared" ca="1" si="1"/>
        <v>#NAME?</v>
      </c>
      <c r="X13" s="9" t="s">
        <v>30</v>
      </c>
      <c r="Y13" s="5" t="e">
        <f t="shared" ca="1" si="2"/>
        <v>#NAME?</v>
      </c>
      <c r="Z13" s="9" t="s">
        <v>30</v>
      </c>
      <c r="AA13" s="2" t="str">
        <f t="shared" si="3"/>
        <v>00597515</v>
      </c>
      <c r="AB13" s="9" t="s">
        <v>30</v>
      </c>
      <c r="AC13" s="2" t="str">
        <f t="shared" si="12"/>
        <v>00597515</v>
      </c>
      <c r="AD13" s="10" t="str">
        <f t="shared" ref="AD13" si="22">AD11</f>
        <v>@alunosenai.mt</v>
      </c>
      <c r="AE13" s="9" t="s">
        <v>30</v>
      </c>
      <c r="AF13" s="3">
        <f t="shared" si="13"/>
        <v>0</v>
      </c>
      <c r="AG13" s="2" t="s">
        <v>31</v>
      </c>
      <c r="AH13" s="2" t="str">
        <f t="shared" ref="AH13" si="23">AH11</f>
        <v>SENAI - Nova Mutum/MT</v>
      </c>
      <c r="AI13" s="7" t="s">
        <v>27</v>
      </c>
      <c r="AJ13" s="2" t="str">
        <f t="shared" ref="AJ13" si="24">AJ11</f>
        <v>Criado por Jeferson Silva</v>
      </c>
      <c r="AK13" s="2" t="s">
        <v>27</v>
      </c>
      <c r="AL13" s="2" t="str">
        <f>AR18</f>
        <v>OU=QUA.415.089 ASSISTENTE DE RECURSOS HUMANOS COM INFORMÁTICA,OU=CURSOS,OU=SENAINMT,OU=SENAI,OU=SFIEMT-EDU,DC=SESISENAIMT,DC=EDU</v>
      </c>
      <c r="AM13" s="2" t="s">
        <v>27</v>
      </c>
      <c r="AN13" s="3" t="str">
        <f t="shared" si="14"/>
        <v>597515</v>
      </c>
      <c r="AO13" s="2" t="s">
        <v>26</v>
      </c>
      <c r="AP13" s="14" t="e">
        <f t="shared" ca="1" si="15"/>
        <v>#NAME?</v>
      </c>
      <c r="AQ13" s="24" t="s">
        <v>8</v>
      </c>
      <c r="AR13" s="35"/>
      <c r="AS13" s="35"/>
    </row>
    <row r="14" spans="2:46" ht="20.100000000000001" customHeight="1" x14ac:dyDescent="0.3">
      <c r="C14" s="29" t="s">
        <v>53</v>
      </c>
      <c r="D14" s="13" t="str">
        <f t="shared" si="4"/>
        <v>Joseane De Sousa Dos Santos</v>
      </c>
      <c r="E14" s="14" t="e" cm="1">
        <f t="array" aca="1" ref="E14" ca="1">fnRetirarAcentos(D14)</f>
        <v>#NAME?</v>
      </c>
      <c r="F14" s="2" t="e">
        <f t="shared" ca="1" si="5"/>
        <v>#NAME?</v>
      </c>
      <c r="G14" s="2" t="s">
        <v>8</v>
      </c>
      <c r="H14" s="2" t="e">
        <f t="shared" ca="1" si="6"/>
        <v>#NAME?</v>
      </c>
      <c r="I14" s="2" t="e">
        <f t="shared" ca="1" si="7"/>
        <v>#NAME?</v>
      </c>
      <c r="J14" s="14" t="e">
        <f t="shared" ca="1" si="8"/>
        <v>#NAME?</v>
      </c>
      <c r="K14" s="2" t="e">
        <f t="shared" ca="1" si="9"/>
        <v>#NAME?</v>
      </c>
      <c r="L14" s="2" t="e">
        <f t="shared" ca="1" si="10"/>
        <v>#NAME?</v>
      </c>
      <c r="M14" s="27" t="s">
        <v>49</v>
      </c>
      <c r="N14" s="27" t="s">
        <v>62</v>
      </c>
      <c r="O14" s="27"/>
      <c r="P14" s="2" t="s">
        <v>26</v>
      </c>
      <c r="Q14" s="12" t="e">
        <f t="shared" ca="1" si="0"/>
        <v>#NAME?</v>
      </c>
      <c r="R14" s="2" t="s">
        <v>27</v>
      </c>
      <c r="S14" s="11" t="e">
        <f t="shared" ca="1" si="11"/>
        <v>#NAME?</v>
      </c>
      <c r="T14" s="2" t="s">
        <v>28</v>
      </c>
      <c r="U14" s="3" t="str">
        <f>AR12</f>
        <v>SENAI - Nova Mutum/MT</v>
      </c>
      <c r="V14" s="7" t="s">
        <v>29</v>
      </c>
      <c r="W14" s="4" t="e">
        <f t="shared" ca="1" si="1"/>
        <v>#NAME?</v>
      </c>
      <c r="X14" s="9" t="s">
        <v>30</v>
      </c>
      <c r="Y14" s="5" t="e">
        <f t="shared" ca="1" si="2"/>
        <v>#NAME?</v>
      </c>
      <c r="Z14" s="9" t="s">
        <v>30</v>
      </c>
      <c r="AA14" s="2" t="str">
        <f t="shared" si="3"/>
        <v>00584161</v>
      </c>
      <c r="AB14" s="9" t="s">
        <v>30</v>
      </c>
      <c r="AC14" s="2" t="str">
        <f t="shared" si="12"/>
        <v>00584161</v>
      </c>
      <c r="AD14" s="10" t="str">
        <f t="shared" ref="AD14" si="25">AD11</f>
        <v>@alunosenai.mt</v>
      </c>
      <c r="AE14" s="9" t="s">
        <v>30</v>
      </c>
      <c r="AF14" s="3">
        <f t="shared" si="13"/>
        <v>0</v>
      </c>
      <c r="AG14" s="2" t="s">
        <v>31</v>
      </c>
      <c r="AH14" s="2" t="str">
        <f t="shared" ref="AH14" si="26">AH11</f>
        <v>SENAI - Nova Mutum/MT</v>
      </c>
      <c r="AI14" s="7" t="s">
        <v>27</v>
      </c>
      <c r="AJ14" s="2" t="str">
        <f t="shared" ref="AJ14" si="27">AJ11</f>
        <v>Criado por Jeferson Silva</v>
      </c>
      <c r="AK14" s="2" t="s">
        <v>27</v>
      </c>
      <c r="AL14" s="2" t="str">
        <f>AR18</f>
        <v>OU=QUA.415.089 ASSISTENTE DE RECURSOS HUMANOS COM INFORMÁTICA,OU=CURSOS,OU=SENAINMT,OU=SENAI,OU=SFIEMT-EDU,DC=SESISENAIMT,DC=EDU</v>
      </c>
      <c r="AM14" s="2" t="s">
        <v>27</v>
      </c>
      <c r="AN14" s="3" t="str">
        <f t="shared" si="14"/>
        <v>584161</v>
      </c>
      <c r="AO14" s="2" t="s">
        <v>26</v>
      </c>
      <c r="AP14" s="14" t="e">
        <f t="shared" ca="1" si="15"/>
        <v>#NAME?</v>
      </c>
      <c r="AQ14" s="24" t="s">
        <v>8</v>
      </c>
      <c r="AR14" s="31" t="s">
        <v>33</v>
      </c>
      <c r="AS14" s="31"/>
    </row>
    <row r="15" spans="2:46" ht="20.100000000000001" customHeight="1" x14ac:dyDescent="0.3">
      <c r="C15" s="29" t="s">
        <v>54</v>
      </c>
      <c r="D15" s="13" t="str">
        <f t="shared" si="4"/>
        <v>Luiz Henrique Farias De Lima</v>
      </c>
      <c r="E15" s="14" t="e" cm="1">
        <f t="array" aca="1" ref="E15" ca="1">fnRetirarAcentos(D15)</f>
        <v>#NAME?</v>
      </c>
      <c r="F15" s="2" t="e">
        <f t="shared" ca="1" si="5"/>
        <v>#NAME?</v>
      </c>
      <c r="G15" s="2" t="s">
        <v>8</v>
      </c>
      <c r="H15" s="2" t="e">
        <f t="shared" ca="1" si="6"/>
        <v>#NAME?</v>
      </c>
      <c r="I15" s="2" t="e">
        <f t="shared" ca="1" si="7"/>
        <v>#NAME?</v>
      </c>
      <c r="J15" s="14" t="e">
        <f t="shared" ca="1" si="8"/>
        <v>#NAME?</v>
      </c>
      <c r="K15" s="2" t="e">
        <f t="shared" ca="1" si="9"/>
        <v>#NAME?</v>
      </c>
      <c r="L15" s="2" t="e">
        <f t="shared" ca="1" si="10"/>
        <v>#NAME?</v>
      </c>
      <c r="M15" s="27" t="s">
        <v>50</v>
      </c>
      <c r="N15" s="27" t="s">
        <v>63</v>
      </c>
      <c r="O15" s="27"/>
      <c r="P15" s="2" t="s">
        <v>26</v>
      </c>
      <c r="Q15" s="12" t="e">
        <f t="shared" ca="1" si="0"/>
        <v>#NAME?</v>
      </c>
      <c r="R15" s="2" t="s">
        <v>27</v>
      </c>
      <c r="S15" s="11" t="e">
        <f t="shared" ca="1" si="11"/>
        <v>#NAME?</v>
      </c>
      <c r="T15" s="2" t="s">
        <v>28</v>
      </c>
      <c r="U15" s="3" t="str">
        <f>AR12</f>
        <v>SENAI - Nova Mutum/MT</v>
      </c>
      <c r="V15" s="7" t="s">
        <v>29</v>
      </c>
      <c r="W15" s="4" t="e">
        <f t="shared" ca="1" si="1"/>
        <v>#NAME?</v>
      </c>
      <c r="X15" s="9" t="s">
        <v>30</v>
      </c>
      <c r="Y15" s="5" t="e">
        <f t="shared" ca="1" si="2"/>
        <v>#NAME?</v>
      </c>
      <c r="Z15" s="9" t="s">
        <v>30</v>
      </c>
      <c r="AA15" s="2" t="str">
        <f t="shared" si="3"/>
        <v>00561212</v>
      </c>
      <c r="AB15" s="9" t="s">
        <v>30</v>
      </c>
      <c r="AC15" s="2" t="str">
        <f t="shared" si="12"/>
        <v>00561212</v>
      </c>
      <c r="AD15" s="10" t="str">
        <f t="shared" ref="AD15" si="28">AD13</f>
        <v>@alunosenai.mt</v>
      </c>
      <c r="AE15" s="9" t="s">
        <v>30</v>
      </c>
      <c r="AF15" s="3">
        <f t="shared" si="13"/>
        <v>0</v>
      </c>
      <c r="AG15" s="2" t="s">
        <v>31</v>
      </c>
      <c r="AH15" s="2" t="str">
        <f t="shared" ref="AH15" si="29">AH13</f>
        <v>SENAI - Nova Mutum/MT</v>
      </c>
      <c r="AI15" s="7" t="s">
        <v>27</v>
      </c>
      <c r="AJ15" s="2" t="str">
        <f t="shared" ref="AJ15" si="30">AJ13</f>
        <v>Criado por Jeferson Silva</v>
      </c>
      <c r="AK15" s="2" t="s">
        <v>27</v>
      </c>
      <c r="AL15" s="2" t="str">
        <f>AR18</f>
        <v>OU=QUA.415.089 ASSISTENTE DE RECURSOS HUMANOS COM INFORMÁTICA,OU=CURSOS,OU=SENAINMT,OU=SENAI,OU=SFIEMT-EDU,DC=SESISENAIMT,DC=EDU</v>
      </c>
      <c r="AM15" s="2" t="s">
        <v>27</v>
      </c>
      <c r="AN15" s="3" t="str">
        <f t="shared" si="14"/>
        <v>561212</v>
      </c>
      <c r="AO15" s="2" t="s">
        <v>26</v>
      </c>
      <c r="AP15" s="14" t="e">
        <f t="shared" ca="1" si="15"/>
        <v>#NAME?</v>
      </c>
      <c r="AQ15" s="24" t="s">
        <v>8</v>
      </c>
      <c r="AR15" s="32" t="s">
        <v>36</v>
      </c>
      <c r="AS15" s="32" t="s">
        <v>3</v>
      </c>
      <c r="AT15" s="25"/>
    </row>
    <row r="16" spans="2:46" ht="20.100000000000001" customHeight="1" x14ac:dyDescent="0.3">
      <c r="C16" s="29" t="s">
        <v>55</v>
      </c>
      <c r="D16" s="13" t="str">
        <f t="shared" si="4"/>
        <v>Nicole De Sousa Oliveira</v>
      </c>
      <c r="E16" s="14" t="e" cm="1">
        <f t="array" aca="1" ref="E16" ca="1">fnRetirarAcentos(D16)</f>
        <v>#NAME?</v>
      </c>
      <c r="F16" s="2" t="e">
        <f t="shared" ca="1" si="5"/>
        <v>#NAME?</v>
      </c>
      <c r="G16" s="2" t="s">
        <v>8</v>
      </c>
      <c r="H16" s="2" t="e">
        <f t="shared" ca="1" si="6"/>
        <v>#NAME?</v>
      </c>
      <c r="I16" s="2" t="e">
        <f t="shared" ca="1" si="7"/>
        <v>#NAME?</v>
      </c>
      <c r="J16" s="14" t="e">
        <f t="shared" ca="1" si="8"/>
        <v>#NAME?</v>
      </c>
      <c r="K16" s="2" t="e">
        <f t="shared" ca="1" si="9"/>
        <v>#NAME?</v>
      </c>
      <c r="L16" s="2" t="e">
        <f t="shared" ca="1" si="10"/>
        <v>#NAME?</v>
      </c>
      <c r="M16" s="27" t="s">
        <v>51</v>
      </c>
      <c r="N16" s="27" t="s">
        <v>64</v>
      </c>
      <c r="O16" s="27"/>
      <c r="P16" s="2" t="s">
        <v>26</v>
      </c>
      <c r="Q16" s="12" t="e">
        <f t="shared" ca="1" si="0"/>
        <v>#NAME?</v>
      </c>
      <c r="R16" s="2" t="s">
        <v>27</v>
      </c>
      <c r="S16" s="11" t="e">
        <f t="shared" ca="1" si="11"/>
        <v>#NAME?</v>
      </c>
      <c r="T16" s="2" t="s">
        <v>28</v>
      </c>
      <c r="U16" s="3" t="str">
        <f>AR12</f>
        <v>SENAI - Nova Mutum/MT</v>
      </c>
      <c r="V16" s="7" t="s">
        <v>29</v>
      </c>
      <c r="W16" s="4" t="e">
        <f t="shared" ca="1" si="1"/>
        <v>#NAME?</v>
      </c>
      <c r="X16" s="9" t="s">
        <v>30</v>
      </c>
      <c r="Y16" s="5" t="e">
        <f t="shared" ca="1" si="2"/>
        <v>#NAME?</v>
      </c>
      <c r="Z16" s="9" t="s">
        <v>30</v>
      </c>
      <c r="AA16" s="2" t="str">
        <f t="shared" si="3"/>
        <v>00594500</v>
      </c>
      <c r="AB16" s="9" t="s">
        <v>30</v>
      </c>
      <c r="AC16" s="2" t="str">
        <f t="shared" si="12"/>
        <v>00594500</v>
      </c>
      <c r="AD16" s="10" t="str">
        <f t="shared" ref="AD16" si="31">AD13</f>
        <v>@alunosenai.mt</v>
      </c>
      <c r="AE16" s="9" t="s">
        <v>30</v>
      </c>
      <c r="AF16" s="3">
        <f t="shared" si="13"/>
        <v>0</v>
      </c>
      <c r="AG16" s="2" t="s">
        <v>31</v>
      </c>
      <c r="AH16" s="2" t="str">
        <f t="shared" ref="AH16" si="32">AH13</f>
        <v>SENAI - Nova Mutum/MT</v>
      </c>
      <c r="AI16" s="7" t="s">
        <v>27</v>
      </c>
      <c r="AJ16" s="2" t="str">
        <f t="shared" ref="AJ16" si="33">AJ13</f>
        <v>Criado por Jeferson Silva</v>
      </c>
      <c r="AK16" s="2" t="s">
        <v>27</v>
      </c>
      <c r="AL16" s="2" t="str">
        <f>AR18</f>
        <v>OU=QUA.415.089 ASSISTENTE DE RECURSOS HUMANOS COM INFORMÁTICA,OU=CURSOS,OU=SENAINMT,OU=SENAI,OU=SFIEMT-EDU,DC=SESISENAIMT,DC=EDU</v>
      </c>
      <c r="AM16" s="2" t="s">
        <v>27</v>
      </c>
      <c r="AN16" s="3" t="str">
        <f t="shared" si="14"/>
        <v>594500</v>
      </c>
      <c r="AO16" s="2" t="s">
        <v>26</v>
      </c>
      <c r="AP16" s="14" t="e">
        <f t="shared" ca="1" si="15"/>
        <v>#NAME?</v>
      </c>
      <c r="AQ16" s="24" t="s">
        <v>8</v>
      </c>
      <c r="AR16" s="35"/>
      <c r="AS16" s="35"/>
    </row>
    <row r="17" spans="3:46" ht="20.100000000000001" customHeight="1" x14ac:dyDescent="0.3">
      <c r="C17" s="29" t="s">
        <v>56</v>
      </c>
      <c r="D17" s="13" t="str">
        <f t="shared" si="4"/>
        <v>Pedro Miguel Loqueti</v>
      </c>
      <c r="E17" s="14" t="e" cm="1">
        <f t="array" aca="1" ref="E17" ca="1">fnRetirarAcentos(D17)</f>
        <v>#NAME?</v>
      </c>
      <c r="F17" s="2" t="e">
        <f t="shared" ca="1" si="5"/>
        <v>#NAME?</v>
      </c>
      <c r="G17" s="2" t="s">
        <v>8</v>
      </c>
      <c r="H17" s="2" t="e">
        <f t="shared" ca="1" si="6"/>
        <v>#NAME?</v>
      </c>
      <c r="I17" s="2" t="e">
        <f t="shared" ca="1" si="7"/>
        <v>#NAME?</v>
      </c>
      <c r="J17" s="14" t="e">
        <f t="shared" ca="1" si="8"/>
        <v>#NAME?</v>
      </c>
      <c r="K17" s="2" t="e">
        <f t="shared" ca="1" si="9"/>
        <v>#NAME?</v>
      </c>
      <c r="L17" s="2" t="e">
        <f t="shared" ca="1" si="10"/>
        <v>#NAME?</v>
      </c>
      <c r="M17" s="27" t="s">
        <v>52</v>
      </c>
      <c r="N17" s="27" t="s">
        <v>65</v>
      </c>
      <c r="O17" s="27"/>
      <c r="P17" s="2" t="s">
        <v>26</v>
      </c>
      <c r="Q17" s="12" t="e">
        <f t="shared" ca="1" si="0"/>
        <v>#NAME?</v>
      </c>
      <c r="R17" s="2" t="s">
        <v>27</v>
      </c>
      <c r="S17" s="11" t="e">
        <f t="shared" ca="1" si="11"/>
        <v>#NAME?</v>
      </c>
      <c r="T17" s="2" t="s">
        <v>28</v>
      </c>
      <c r="U17" s="3" t="str">
        <f>AR12</f>
        <v>SENAI - Nova Mutum/MT</v>
      </c>
      <c r="V17" s="7" t="s">
        <v>29</v>
      </c>
      <c r="W17" s="4" t="e">
        <f t="shared" ca="1" si="1"/>
        <v>#NAME?</v>
      </c>
      <c r="X17" s="9" t="s">
        <v>30</v>
      </c>
      <c r="Y17" s="5" t="e">
        <f t="shared" ca="1" si="2"/>
        <v>#NAME?</v>
      </c>
      <c r="Z17" s="9" t="s">
        <v>30</v>
      </c>
      <c r="AA17" s="2" t="str">
        <f t="shared" si="3"/>
        <v>00594187</v>
      </c>
      <c r="AB17" s="9" t="s">
        <v>30</v>
      </c>
      <c r="AC17" s="2" t="str">
        <f t="shared" si="12"/>
        <v>00594187</v>
      </c>
      <c r="AD17" s="10" t="str">
        <f t="shared" ref="AD17" si="34">AD15</f>
        <v>@alunosenai.mt</v>
      </c>
      <c r="AE17" s="9" t="s">
        <v>30</v>
      </c>
      <c r="AF17" s="3">
        <f t="shared" si="13"/>
        <v>0</v>
      </c>
      <c r="AG17" s="2" t="s">
        <v>31</v>
      </c>
      <c r="AH17" s="2" t="str">
        <f t="shared" ref="AH17" si="35">AH15</f>
        <v>SENAI - Nova Mutum/MT</v>
      </c>
      <c r="AI17" s="7" t="s">
        <v>27</v>
      </c>
      <c r="AJ17" s="2" t="str">
        <f t="shared" ref="AJ17" si="36">AJ15</f>
        <v>Criado por Jeferson Silva</v>
      </c>
      <c r="AK17" s="2" t="s">
        <v>27</v>
      </c>
      <c r="AL17" s="2" t="str">
        <f>AR18</f>
        <v>OU=QUA.415.089 ASSISTENTE DE RECURSOS HUMANOS COM INFORMÁTICA,OU=CURSOS,OU=SENAINMT,OU=SENAI,OU=SFIEMT-EDU,DC=SESISENAIMT,DC=EDU</v>
      </c>
      <c r="AM17" s="2" t="s">
        <v>27</v>
      </c>
      <c r="AN17" s="3" t="str">
        <f t="shared" si="14"/>
        <v>594187</v>
      </c>
      <c r="AO17" s="2" t="s">
        <v>26</v>
      </c>
      <c r="AP17" s="14" t="e">
        <f t="shared" ca="1" si="15"/>
        <v>#NAME?</v>
      </c>
      <c r="AQ17" s="24" t="s">
        <v>8</v>
      </c>
      <c r="AR17" s="31" t="s">
        <v>34</v>
      </c>
      <c r="AS17" s="31"/>
    </row>
    <row r="18" spans="3:46" ht="20.100000000000001" customHeight="1" x14ac:dyDescent="0.3">
      <c r="C18" s="26"/>
      <c r="D18" s="13" t="str">
        <f t="shared" si="4"/>
        <v/>
      </c>
      <c r="E18" s="14" t="e" cm="1">
        <f t="array" aca="1" ref="E18" ca="1">fnRetirarAcentos(D18)</f>
        <v>#NAME?</v>
      </c>
      <c r="F18" s="2" t="e">
        <f t="shared" ca="1" si="5"/>
        <v>#NAME?</v>
      </c>
      <c r="G18" s="2" t="s">
        <v>8</v>
      </c>
      <c r="H18" s="2" t="e">
        <f t="shared" ca="1" si="6"/>
        <v>#NAME?</v>
      </c>
      <c r="I18" s="2" t="e">
        <f t="shared" ca="1" si="7"/>
        <v>#NAME?</v>
      </c>
      <c r="J18" s="14" t="e">
        <f t="shared" ca="1" si="8"/>
        <v>#NAME?</v>
      </c>
      <c r="K18" s="2" t="e">
        <f t="shared" ca="1" si="9"/>
        <v>#NAME?</v>
      </c>
      <c r="L18" s="2" t="e">
        <f t="shared" ca="1" si="10"/>
        <v>#NAME?</v>
      </c>
      <c r="M18" s="27"/>
      <c r="N18" s="27"/>
      <c r="O18" s="27"/>
      <c r="P18" s="2" t="s">
        <v>26</v>
      </c>
      <c r="Q18" s="12" t="e">
        <f t="shared" ca="1" si="0"/>
        <v>#NAME?</v>
      </c>
      <c r="R18" s="2" t="s">
        <v>27</v>
      </c>
      <c r="S18" s="11" t="e">
        <f t="shared" ca="1" si="11"/>
        <v>#NAME?</v>
      </c>
      <c r="T18" s="2" t="s">
        <v>28</v>
      </c>
      <c r="U18" s="3" t="str">
        <f>AR12</f>
        <v>SENAI - Nova Mutum/MT</v>
      </c>
      <c r="V18" s="7" t="s">
        <v>29</v>
      </c>
      <c r="W18" s="4" t="e">
        <f t="shared" ca="1" si="1"/>
        <v>#NAME?</v>
      </c>
      <c r="X18" s="9" t="s">
        <v>30</v>
      </c>
      <c r="Y18" s="5" t="e">
        <f t="shared" ca="1" si="2"/>
        <v>#NAME?</v>
      </c>
      <c r="Z18" s="9" t="s">
        <v>30</v>
      </c>
      <c r="AA18" s="2">
        <f t="shared" si="3"/>
        <v>0</v>
      </c>
      <c r="AB18" s="9" t="s">
        <v>30</v>
      </c>
      <c r="AC18" s="2">
        <f t="shared" si="12"/>
        <v>0</v>
      </c>
      <c r="AD18" s="10" t="str">
        <f t="shared" ref="AD18" si="37">AD15</f>
        <v>@alunosenai.mt</v>
      </c>
      <c r="AE18" s="9" t="s">
        <v>30</v>
      </c>
      <c r="AF18" s="3">
        <f t="shared" si="13"/>
        <v>0</v>
      </c>
      <c r="AG18" s="2" t="s">
        <v>31</v>
      </c>
      <c r="AH18" s="2" t="str">
        <f t="shared" ref="AH18" si="38">AH15</f>
        <v>SENAI - Nova Mutum/MT</v>
      </c>
      <c r="AI18" s="7" t="s">
        <v>27</v>
      </c>
      <c r="AJ18" s="2" t="str">
        <f t="shared" ref="AJ18" si="39">AJ15</f>
        <v>Criado por Jeferson Silva</v>
      </c>
      <c r="AK18" s="2" t="s">
        <v>27</v>
      </c>
      <c r="AL18" s="2" t="str">
        <f>AR18</f>
        <v>OU=QUA.415.089 ASSISTENTE DE RECURSOS HUMANOS COM INFORMÁTICA,OU=CURSOS,OU=SENAINMT,OU=SENAI,OU=SFIEMT-EDU,DC=SESISENAIMT,DC=EDU</v>
      </c>
      <c r="AM18" s="2" t="s">
        <v>27</v>
      </c>
      <c r="AN18" s="3">
        <f t="shared" si="14"/>
        <v>0</v>
      </c>
      <c r="AO18" s="2" t="s">
        <v>26</v>
      </c>
      <c r="AP18" s="14" t="e">
        <f t="shared" ca="1" si="15"/>
        <v>#NAME?</v>
      </c>
      <c r="AQ18" s="24" t="s">
        <v>8</v>
      </c>
      <c r="AR18" s="34" t="s">
        <v>38</v>
      </c>
      <c r="AS18" s="34"/>
      <c r="AT18" s="25"/>
    </row>
    <row r="19" spans="3:46" ht="20.100000000000001" customHeight="1" x14ac:dyDescent="0.3">
      <c r="C19" s="13"/>
      <c r="D19" s="13" t="str">
        <f t="shared" si="4"/>
        <v/>
      </c>
      <c r="E19" s="14" t="e" cm="1">
        <f t="array" aca="1" ref="E19" ca="1">fnRetirarAcentos(D19)</f>
        <v>#NAME?</v>
      </c>
      <c r="F19" s="2" t="e">
        <f t="shared" ca="1" si="5"/>
        <v>#NAME?</v>
      </c>
      <c r="G19" s="2" t="s">
        <v>8</v>
      </c>
      <c r="H19" s="2" t="e">
        <f t="shared" ca="1" si="6"/>
        <v>#NAME?</v>
      </c>
      <c r="I19" s="2" t="e">
        <f t="shared" ca="1" si="7"/>
        <v>#NAME?</v>
      </c>
      <c r="J19" s="14" t="e">
        <f t="shared" ca="1" si="8"/>
        <v>#NAME?</v>
      </c>
      <c r="K19" s="2" t="e">
        <f t="shared" ca="1" si="9"/>
        <v>#NAME?</v>
      </c>
      <c r="L19" s="2" t="e">
        <f t="shared" ca="1" si="10"/>
        <v>#NAME?</v>
      </c>
      <c r="M19" s="27"/>
      <c r="N19" s="27"/>
      <c r="O19" s="27"/>
      <c r="P19" s="2" t="s">
        <v>26</v>
      </c>
      <c r="Q19" s="12" t="e">
        <f t="shared" ca="1" si="0"/>
        <v>#NAME?</v>
      </c>
      <c r="R19" s="2" t="s">
        <v>27</v>
      </c>
      <c r="S19" s="11" t="e">
        <f t="shared" ca="1" si="11"/>
        <v>#NAME?</v>
      </c>
      <c r="T19" s="2" t="s">
        <v>28</v>
      </c>
      <c r="U19" s="3" t="str">
        <f>AR12</f>
        <v>SENAI - Nova Mutum/MT</v>
      </c>
      <c r="V19" s="7" t="s">
        <v>29</v>
      </c>
      <c r="W19" s="4" t="e">
        <f t="shared" ca="1" si="1"/>
        <v>#NAME?</v>
      </c>
      <c r="X19" s="9" t="s">
        <v>30</v>
      </c>
      <c r="Y19" s="5" t="e">
        <f t="shared" ca="1" si="2"/>
        <v>#NAME?</v>
      </c>
      <c r="Z19" s="9" t="s">
        <v>30</v>
      </c>
      <c r="AA19" s="2">
        <f t="shared" si="3"/>
        <v>0</v>
      </c>
      <c r="AB19" s="9" t="s">
        <v>30</v>
      </c>
      <c r="AC19" s="2">
        <f t="shared" si="12"/>
        <v>0</v>
      </c>
      <c r="AD19" s="10" t="str">
        <f t="shared" ref="AD19" si="40">AD17</f>
        <v>@alunosenai.mt</v>
      </c>
      <c r="AE19" s="9" t="s">
        <v>30</v>
      </c>
      <c r="AF19" s="3">
        <f t="shared" si="13"/>
        <v>0</v>
      </c>
      <c r="AG19" s="2" t="s">
        <v>31</v>
      </c>
      <c r="AH19" s="2" t="str">
        <f t="shared" ref="AH19" si="41">AH17</f>
        <v>SENAI - Nova Mutum/MT</v>
      </c>
      <c r="AI19" s="7" t="s">
        <v>27</v>
      </c>
      <c r="AJ19" s="2" t="str">
        <f t="shared" ref="AJ19" si="42">AJ17</f>
        <v>Criado por Jeferson Silva</v>
      </c>
      <c r="AK19" s="2" t="s">
        <v>27</v>
      </c>
      <c r="AL19" s="2" t="str">
        <f>AR18</f>
        <v>OU=QUA.415.089 ASSISTENTE DE RECURSOS HUMANOS COM INFORMÁTICA,OU=CURSOS,OU=SENAINMT,OU=SENAI,OU=SFIEMT-EDU,DC=SESISENAIMT,DC=EDU</v>
      </c>
      <c r="AM19" s="2" t="s">
        <v>27</v>
      </c>
      <c r="AN19" s="3">
        <f t="shared" si="14"/>
        <v>0</v>
      </c>
      <c r="AO19" s="2" t="s">
        <v>26</v>
      </c>
      <c r="AP19" s="14" t="e">
        <f t="shared" ca="1" si="15"/>
        <v>#NAME?</v>
      </c>
      <c r="AQ19" s="24" t="s">
        <v>8</v>
      </c>
      <c r="AR19" s="33"/>
      <c r="AS19" s="33"/>
    </row>
    <row r="20" spans="3:46" ht="20.100000000000001" customHeight="1" x14ac:dyDescent="0.3">
      <c r="C20" s="13"/>
      <c r="D20" s="13" t="str">
        <f t="shared" si="4"/>
        <v/>
      </c>
      <c r="E20" s="14" t="e" cm="1">
        <f t="array" aca="1" ref="E20" ca="1">fnRetirarAcentos(D20)</f>
        <v>#NAME?</v>
      </c>
      <c r="F20" s="2" t="e">
        <f t="shared" ca="1" si="5"/>
        <v>#NAME?</v>
      </c>
      <c r="G20" s="2" t="s">
        <v>8</v>
      </c>
      <c r="H20" s="2" t="e">
        <f t="shared" ca="1" si="6"/>
        <v>#NAME?</v>
      </c>
      <c r="I20" s="2" t="e">
        <f t="shared" ca="1" si="7"/>
        <v>#NAME?</v>
      </c>
      <c r="J20" s="14" t="e">
        <f t="shared" ca="1" si="8"/>
        <v>#NAME?</v>
      </c>
      <c r="K20" s="2" t="e">
        <f t="shared" ca="1" si="9"/>
        <v>#NAME?</v>
      </c>
      <c r="L20" s="2" t="e">
        <f t="shared" ca="1" si="10"/>
        <v>#NAME?</v>
      </c>
      <c r="M20" s="27"/>
      <c r="N20" s="27"/>
      <c r="O20" s="27"/>
      <c r="P20" s="2" t="s">
        <v>26</v>
      </c>
      <c r="Q20" s="12" t="e">
        <f t="shared" ca="1" si="0"/>
        <v>#NAME?</v>
      </c>
      <c r="R20" s="2" t="s">
        <v>27</v>
      </c>
      <c r="S20" s="11" t="e">
        <f t="shared" ca="1" si="11"/>
        <v>#NAME?</v>
      </c>
      <c r="T20" s="2" t="s">
        <v>28</v>
      </c>
      <c r="U20" s="3" t="str">
        <f>AR12</f>
        <v>SENAI - Nova Mutum/MT</v>
      </c>
      <c r="V20" s="7" t="s">
        <v>29</v>
      </c>
      <c r="W20" s="4" t="e">
        <f t="shared" ca="1" si="1"/>
        <v>#NAME?</v>
      </c>
      <c r="X20" s="9" t="s">
        <v>30</v>
      </c>
      <c r="Y20" s="5" t="e">
        <f t="shared" ca="1" si="2"/>
        <v>#NAME?</v>
      </c>
      <c r="Z20" s="9" t="s">
        <v>30</v>
      </c>
      <c r="AA20" s="2">
        <f t="shared" si="3"/>
        <v>0</v>
      </c>
      <c r="AB20" s="9" t="s">
        <v>30</v>
      </c>
      <c r="AC20" s="2">
        <f t="shared" si="12"/>
        <v>0</v>
      </c>
      <c r="AD20" s="10" t="str">
        <f t="shared" ref="AD20" si="43">AD17</f>
        <v>@alunosenai.mt</v>
      </c>
      <c r="AE20" s="9" t="s">
        <v>30</v>
      </c>
      <c r="AF20" s="3">
        <f t="shared" si="13"/>
        <v>0</v>
      </c>
      <c r="AG20" s="2" t="s">
        <v>31</v>
      </c>
      <c r="AH20" s="2" t="str">
        <f t="shared" ref="AH20" si="44">AH17</f>
        <v>SENAI - Nova Mutum/MT</v>
      </c>
      <c r="AI20" s="7" t="s">
        <v>27</v>
      </c>
      <c r="AJ20" s="2" t="str">
        <f t="shared" ref="AJ20" si="45">AJ17</f>
        <v>Criado por Jeferson Silva</v>
      </c>
      <c r="AK20" s="2" t="s">
        <v>27</v>
      </c>
      <c r="AL20" s="2" t="str">
        <f>AR18</f>
        <v>OU=QUA.415.089 ASSISTENTE DE RECURSOS HUMANOS COM INFORMÁTICA,OU=CURSOS,OU=SENAINMT,OU=SENAI,OU=SFIEMT-EDU,DC=SESISENAIMT,DC=EDU</v>
      </c>
      <c r="AM20" s="2" t="s">
        <v>27</v>
      </c>
      <c r="AN20" s="3">
        <f t="shared" si="14"/>
        <v>0</v>
      </c>
      <c r="AO20" s="2" t="s">
        <v>26</v>
      </c>
      <c r="AP20" s="14" t="e">
        <f t="shared" ca="1" si="15"/>
        <v>#NAME?</v>
      </c>
      <c r="AQ20" s="24" t="s">
        <v>8</v>
      </c>
    </row>
    <row r="21" spans="3:46" ht="20.100000000000001" customHeight="1" x14ac:dyDescent="0.3">
      <c r="C21" s="26"/>
      <c r="D21" s="13" t="str">
        <f t="shared" si="4"/>
        <v/>
      </c>
      <c r="E21" s="14" t="e" cm="1">
        <f t="array" aca="1" ref="E21" ca="1">fnRetirarAcentos(D21)</f>
        <v>#NAME?</v>
      </c>
      <c r="F21" s="2" t="e">
        <f t="shared" ca="1" si="5"/>
        <v>#NAME?</v>
      </c>
      <c r="G21" s="2" t="s">
        <v>8</v>
      </c>
      <c r="H21" s="2" t="e">
        <f t="shared" ca="1" si="6"/>
        <v>#NAME?</v>
      </c>
      <c r="I21" s="2" t="e">
        <f t="shared" ca="1" si="7"/>
        <v>#NAME?</v>
      </c>
      <c r="J21" s="14" t="e">
        <f t="shared" ca="1" si="8"/>
        <v>#NAME?</v>
      </c>
      <c r="K21" s="2" t="e">
        <f t="shared" ca="1" si="9"/>
        <v>#NAME?</v>
      </c>
      <c r="L21" s="2" t="e">
        <f t="shared" ca="1" si="10"/>
        <v>#NAME?</v>
      </c>
      <c r="M21" s="27"/>
      <c r="N21" s="27"/>
      <c r="O21" s="27"/>
      <c r="P21" s="2" t="s">
        <v>26</v>
      </c>
      <c r="Q21" s="12" t="e">
        <f t="shared" ca="1" si="0"/>
        <v>#NAME?</v>
      </c>
      <c r="R21" s="2" t="s">
        <v>27</v>
      </c>
      <c r="S21" s="11" t="e">
        <f t="shared" ca="1" si="11"/>
        <v>#NAME?</v>
      </c>
      <c r="T21" s="2" t="s">
        <v>28</v>
      </c>
      <c r="U21" s="3" t="str">
        <f>AR12</f>
        <v>SENAI - Nova Mutum/MT</v>
      </c>
      <c r="V21" s="7" t="s">
        <v>29</v>
      </c>
      <c r="W21" s="4" t="e">
        <f t="shared" ca="1" si="1"/>
        <v>#NAME?</v>
      </c>
      <c r="X21" s="9" t="s">
        <v>30</v>
      </c>
      <c r="Y21" s="5" t="e">
        <f t="shared" ca="1" si="2"/>
        <v>#NAME?</v>
      </c>
      <c r="Z21" s="9" t="s">
        <v>30</v>
      </c>
      <c r="AA21" s="2">
        <f t="shared" si="3"/>
        <v>0</v>
      </c>
      <c r="AB21" s="9" t="s">
        <v>30</v>
      </c>
      <c r="AC21" s="2">
        <f t="shared" si="12"/>
        <v>0</v>
      </c>
      <c r="AD21" s="10" t="str">
        <f t="shared" ref="AD21" si="46">AD19</f>
        <v>@alunosenai.mt</v>
      </c>
      <c r="AE21" s="9" t="s">
        <v>30</v>
      </c>
      <c r="AF21" s="3">
        <f t="shared" si="13"/>
        <v>0</v>
      </c>
      <c r="AG21" s="2" t="s">
        <v>31</v>
      </c>
      <c r="AH21" s="2" t="str">
        <f t="shared" ref="AH21" si="47">AH19</f>
        <v>SENAI - Nova Mutum/MT</v>
      </c>
      <c r="AI21" s="7" t="s">
        <v>27</v>
      </c>
      <c r="AJ21" s="2" t="str">
        <f t="shared" ref="AJ21" si="48">AJ19</f>
        <v>Criado por Jeferson Silva</v>
      </c>
      <c r="AK21" s="2" t="s">
        <v>27</v>
      </c>
      <c r="AL21" s="2" t="str">
        <f>AR18</f>
        <v>OU=QUA.415.089 ASSISTENTE DE RECURSOS HUMANOS COM INFORMÁTICA,OU=CURSOS,OU=SENAINMT,OU=SENAI,OU=SFIEMT-EDU,DC=SESISENAIMT,DC=EDU</v>
      </c>
      <c r="AM21" s="2" t="s">
        <v>27</v>
      </c>
      <c r="AN21" s="3">
        <f t="shared" si="14"/>
        <v>0</v>
      </c>
      <c r="AO21" s="2" t="s">
        <v>26</v>
      </c>
      <c r="AP21" s="14" t="e">
        <f t="shared" ca="1" si="15"/>
        <v>#NAME?</v>
      </c>
      <c r="AQ21" s="24" t="s">
        <v>8</v>
      </c>
    </row>
    <row r="22" spans="3:46" ht="20.100000000000001" customHeight="1" x14ac:dyDescent="0.3">
      <c r="C22" s="13"/>
      <c r="D22" s="13" t="str">
        <f t="shared" si="4"/>
        <v/>
      </c>
      <c r="E22" s="14" t="e" cm="1">
        <f t="array" aca="1" ref="E22" ca="1">fnRetirarAcentos(D22)</f>
        <v>#NAME?</v>
      </c>
      <c r="F22" s="2" t="e">
        <f t="shared" ca="1" si="5"/>
        <v>#NAME?</v>
      </c>
      <c r="G22" s="2" t="s">
        <v>8</v>
      </c>
      <c r="H22" s="2" t="e">
        <f t="shared" ca="1" si="6"/>
        <v>#NAME?</v>
      </c>
      <c r="I22" s="2" t="e">
        <f t="shared" ca="1" si="7"/>
        <v>#NAME?</v>
      </c>
      <c r="J22" s="14" t="e">
        <f t="shared" ca="1" si="8"/>
        <v>#NAME?</v>
      </c>
      <c r="K22" s="2" t="e">
        <f t="shared" ca="1" si="9"/>
        <v>#NAME?</v>
      </c>
      <c r="L22" s="2" t="e">
        <f t="shared" ca="1" si="10"/>
        <v>#NAME?</v>
      </c>
      <c r="M22" s="27"/>
      <c r="N22" s="27"/>
      <c r="O22" s="27"/>
      <c r="P22" s="2" t="s">
        <v>26</v>
      </c>
      <c r="Q22" s="12" t="e">
        <f t="shared" ca="1" si="0"/>
        <v>#NAME?</v>
      </c>
      <c r="R22" s="2" t="s">
        <v>27</v>
      </c>
      <c r="S22" s="11" t="e">
        <f t="shared" ca="1" si="11"/>
        <v>#NAME?</v>
      </c>
      <c r="T22" s="2" t="s">
        <v>28</v>
      </c>
      <c r="U22" s="3" t="str">
        <f>AR12</f>
        <v>SENAI - Nova Mutum/MT</v>
      </c>
      <c r="V22" s="7" t="s">
        <v>29</v>
      </c>
      <c r="W22" s="4" t="e">
        <f t="shared" ca="1" si="1"/>
        <v>#NAME?</v>
      </c>
      <c r="X22" s="9" t="s">
        <v>30</v>
      </c>
      <c r="Y22" s="5" t="e">
        <f t="shared" ca="1" si="2"/>
        <v>#NAME?</v>
      </c>
      <c r="Z22" s="9" t="s">
        <v>30</v>
      </c>
      <c r="AA22" s="2">
        <f t="shared" si="3"/>
        <v>0</v>
      </c>
      <c r="AB22" s="9" t="s">
        <v>30</v>
      </c>
      <c r="AC22" s="2">
        <f t="shared" si="12"/>
        <v>0</v>
      </c>
      <c r="AD22" s="10" t="str">
        <f t="shared" ref="AD22" si="49">AD19</f>
        <v>@alunosenai.mt</v>
      </c>
      <c r="AE22" s="9" t="s">
        <v>30</v>
      </c>
      <c r="AF22" s="3">
        <f t="shared" si="13"/>
        <v>0</v>
      </c>
      <c r="AG22" s="2" t="s">
        <v>31</v>
      </c>
      <c r="AH22" s="2" t="str">
        <f t="shared" ref="AH22" si="50">AH19</f>
        <v>SENAI - Nova Mutum/MT</v>
      </c>
      <c r="AI22" s="7" t="s">
        <v>27</v>
      </c>
      <c r="AJ22" s="2" t="str">
        <f t="shared" ref="AJ22" si="51">AJ19</f>
        <v>Criado por Jeferson Silva</v>
      </c>
      <c r="AK22" s="2" t="s">
        <v>27</v>
      </c>
      <c r="AL22" s="2" t="str">
        <f>AR18</f>
        <v>OU=QUA.415.089 ASSISTENTE DE RECURSOS HUMANOS COM INFORMÁTICA,OU=CURSOS,OU=SENAINMT,OU=SENAI,OU=SFIEMT-EDU,DC=SESISENAIMT,DC=EDU</v>
      </c>
      <c r="AM22" s="2" t="s">
        <v>27</v>
      </c>
      <c r="AN22" s="3">
        <f t="shared" si="14"/>
        <v>0</v>
      </c>
      <c r="AO22" s="2" t="s">
        <v>26</v>
      </c>
      <c r="AP22" s="14" t="e">
        <f t="shared" ca="1" si="15"/>
        <v>#NAME?</v>
      </c>
      <c r="AQ22" s="24" t="s">
        <v>8</v>
      </c>
    </row>
    <row r="23" spans="3:46" ht="20.100000000000001" customHeight="1" x14ac:dyDescent="0.3">
      <c r="C23" s="26"/>
      <c r="D23" s="13" t="str">
        <f t="shared" si="4"/>
        <v/>
      </c>
      <c r="E23" s="14" t="e" cm="1">
        <f t="array" aca="1" ref="E23" ca="1">fnRetirarAcentos(D23)</f>
        <v>#NAME?</v>
      </c>
      <c r="F23" s="2" t="e">
        <f t="shared" ca="1" si="5"/>
        <v>#NAME?</v>
      </c>
      <c r="G23" s="2" t="s">
        <v>8</v>
      </c>
      <c r="H23" s="2" t="e">
        <f t="shared" ca="1" si="6"/>
        <v>#NAME?</v>
      </c>
      <c r="I23" s="2" t="e">
        <f t="shared" ca="1" si="7"/>
        <v>#NAME?</v>
      </c>
      <c r="J23" s="14" t="e">
        <f t="shared" ca="1" si="8"/>
        <v>#NAME?</v>
      </c>
      <c r="K23" s="2" t="e">
        <f t="shared" ca="1" si="9"/>
        <v>#NAME?</v>
      </c>
      <c r="L23" s="2" t="e">
        <f t="shared" ca="1" si="10"/>
        <v>#NAME?</v>
      </c>
      <c r="M23" s="27"/>
      <c r="N23" s="27"/>
      <c r="O23" s="27"/>
      <c r="P23" s="2" t="s">
        <v>26</v>
      </c>
      <c r="Q23" s="12" t="e">
        <f t="shared" ca="1" si="0"/>
        <v>#NAME?</v>
      </c>
      <c r="R23" s="2" t="s">
        <v>27</v>
      </c>
      <c r="S23" s="11" t="e">
        <f t="shared" ca="1" si="11"/>
        <v>#NAME?</v>
      </c>
      <c r="T23" s="2" t="s">
        <v>28</v>
      </c>
      <c r="U23" s="3" t="str">
        <f>AR12</f>
        <v>SENAI - Nova Mutum/MT</v>
      </c>
      <c r="V23" s="7" t="s">
        <v>29</v>
      </c>
      <c r="W23" s="4" t="e">
        <f t="shared" ca="1" si="1"/>
        <v>#NAME?</v>
      </c>
      <c r="X23" s="9" t="s">
        <v>30</v>
      </c>
      <c r="Y23" s="5" t="e">
        <f t="shared" ca="1" si="2"/>
        <v>#NAME?</v>
      </c>
      <c r="Z23" s="9" t="s">
        <v>30</v>
      </c>
      <c r="AA23" s="2">
        <f t="shared" si="3"/>
        <v>0</v>
      </c>
      <c r="AB23" s="9" t="s">
        <v>30</v>
      </c>
      <c r="AC23" s="2">
        <f t="shared" si="12"/>
        <v>0</v>
      </c>
      <c r="AD23" s="10" t="str">
        <f t="shared" ref="AD23" si="52">AD21</f>
        <v>@alunosenai.mt</v>
      </c>
      <c r="AE23" s="9" t="s">
        <v>30</v>
      </c>
      <c r="AF23" s="3">
        <f t="shared" si="13"/>
        <v>0</v>
      </c>
      <c r="AG23" s="2" t="s">
        <v>31</v>
      </c>
      <c r="AH23" s="2" t="str">
        <f t="shared" ref="AH23" si="53">AH21</f>
        <v>SENAI - Nova Mutum/MT</v>
      </c>
      <c r="AI23" s="7" t="s">
        <v>27</v>
      </c>
      <c r="AJ23" s="2" t="str">
        <f t="shared" ref="AJ23" si="54">AJ21</f>
        <v>Criado por Jeferson Silva</v>
      </c>
      <c r="AK23" s="2" t="s">
        <v>27</v>
      </c>
      <c r="AL23" s="2" t="str">
        <f>AR18</f>
        <v>OU=QUA.415.089 ASSISTENTE DE RECURSOS HUMANOS COM INFORMÁTICA,OU=CURSOS,OU=SENAINMT,OU=SENAI,OU=SFIEMT-EDU,DC=SESISENAIMT,DC=EDU</v>
      </c>
      <c r="AM23" s="2" t="s">
        <v>27</v>
      </c>
      <c r="AN23" s="3">
        <f t="shared" si="14"/>
        <v>0</v>
      </c>
      <c r="AO23" s="2" t="s">
        <v>26</v>
      </c>
      <c r="AP23" s="14" t="e">
        <f t="shared" ca="1" si="15"/>
        <v>#NAME?</v>
      </c>
      <c r="AQ23" s="24" t="s">
        <v>8</v>
      </c>
    </row>
    <row r="24" spans="3:46" ht="20.100000000000001" customHeight="1" x14ac:dyDescent="0.3">
      <c r="C24" s="26"/>
      <c r="D24" s="13" t="str">
        <f t="shared" si="4"/>
        <v/>
      </c>
      <c r="E24" s="14" t="e" cm="1">
        <f t="array" aca="1" ref="E24" ca="1">fnRetirarAcentos(D24)</f>
        <v>#NAME?</v>
      </c>
      <c r="F24" s="2" t="e">
        <f t="shared" ca="1" si="5"/>
        <v>#NAME?</v>
      </c>
      <c r="G24" s="2" t="s">
        <v>8</v>
      </c>
      <c r="H24" s="2" t="e">
        <f t="shared" ca="1" si="6"/>
        <v>#NAME?</v>
      </c>
      <c r="I24" s="2" t="e">
        <f t="shared" ca="1" si="7"/>
        <v>#NAME?</v>
      </c>
      <c r="J24" s="14" t="e">
        <f t="shared" ca="1" si="8"/>
        <v>#NAME?</v>
      </c>
      <c r="K24" s="2" t="e">
        <f t="shared" ca="1" si="9"/>
        <v>#NAME?</v>
      </c>
      <c r="L24" s="2" t="e">
        <f t="shared" ca="1" si="10"/>
        <v>#NAME?</v>
      </c>
      <c r="M24" s="27"/>
      <c r="N24" s="27"/>
      <c r="O24" s="27"/>
      <c r="P24" s="2" t="s">
        <v>26</v>
      </c>
      <c r="Q24" s="12" t="e">
        <f t="shared" ca="1" si="0"/>
        <v>#NAME?</v>
      </c>
      <c r="R24" s="2" t="s">
        <v>27</v>
      </c>
      <c r="S24" s="11" t="e">
        <f t="shared" ca="1" si="11"/>
        <v>#NAME?</v>
      </c>
      <c r="T24" s="2" t="s">
        <v>28</v>
      </c>
      <c r="U24" s="3" t="str">
        <f>AR12</f>
        <v>SENAI - Nova Mutum/MT</v>
      </c>
      <c r="V24" s="7" t="s">
        <v>29</v>
      </c>
      <c r="W24" s="4" t="e">
        <f t="shared" ca="1" si="1"/>
        <v>#NAME?</v>
      </c>
      <c r="X24" s="9" t="s">
        <v>30</v>
      </c>
      <c r="Y24" s="5" t="e">
        <f t="shared" ca="1" si="2"/>
        <v>#NAME?</v>
      </c>
      <c r="Z24" s="9" t="s">
        <v>30</v>
      </c>
      <c r="AA24" s="2">
        <f t="shared" si="3"/>
        <v>0</v>
      </c>
      <c r="AB24" s="9" t="s">
        <v>30</v>
      </c>
      <c r="AC24" s="2">
        <f t="shared" si="12"/>
        <v>0</v>
      </c>
      <c r="AD24" s="10" t="str">
        <f t="shared" ref="AD24" si="55">AD21</f>
        <v>@alunosenai.mt</v>
      </c>
      <c r="AE24" s="9" t="s">
        <v>30</v>
      </c>
      <c r="AF24" s="3">
        <f t="shared" si="13"/>
        <v>0</v>
      </c>
      <c r="AG24" s="2" t="s">
        <v>31</v>
      </c>
      <c r="AH24" s="2" t="str">
        <f t="shared" ref="AH24" si="56">AH21</f>
        <v>SENAI - Nova Mutum/MT</v>
      </c>
      <c r="AI24" s="7" t="s">
        <v>27</v>
      </c>
      <c r="AJ24" s="2" t="str">
        <f t="shared" ref="AJ24" si="57">AJ21</f>
        <v>Criado por Jeferson Silva</v>
      </c>
      <c r="AK24" s="2" t="s">
        <v>27</v>
      </c>
      <c r="AL24" s="2" t="str">
        <f>AR18</f>
        <v>OU=QUA.415.089 ASSISTENTE DE RECURSOS HUMANOS COM INFORMÁTICA,OU=CURSOS,OU=SENAINMT,OU=SENAI,OU=SFIEMT-EDU,DC=SESISENAIMT,DC=EDU</v>
      </c>
      <c r="AM24" s="2" t="s">
        <v>27</v>
      </c>
      <c r="AN24" s="3">
        <f t="shared" si="14"/>
        <v>0</v>
      </c>
      <c r="AO24" s="2" t="s">
        <v>26</v>
      </c>
      <c r="AP24" s="14" t="e">
        <f t="shared" ca="1" si="15"/>
        <v>#NAME?</v>
      </c>
      <c r="AQ24" s="24" t="s">
        <v>8</v>
      </c>
    </row>
    <row r="25" spans="3:46" ht="20.100000000000001" customHeight="1" x14ac:dyDescent="0.3">
      <c r="C25" s="26"/>
      <c r="D25" s="13" t="str">
        <f t="shared" si="4"/>
        <v/>
      </c>
      <c r="E25" s="14" t="e" cm="1">
        <f t="array" aca="1" ref="E25" ca="1">fnRetirarAcentos(D25)</f>
        <v>#NAME?</v>
      </c>
      <c r="F25" s="2" t="e">
        <f t="shared" ca="1" si="5"/>
        <v>#NAME?</v>
      </c>
      <c r="G25" s="2" t="s">
        <v>8</v>
      </c>
      <c r="H25" s="2" t="e">
        <f t="shared" ca="1" si="6"/>
        <v>#NAME?</v>
      </c>
      <c r="I25" s="2" t="e">
        <f t="shared" ca="1" si="7"/>
        <v>#NAME?</v>
      </c>
      <c r="J25" s="14" t="e">
        <f t="shared" ca="1" si="8"/>
        <v>#NAME?</v>
      </c>
      <c r="K25" s="2" t="e">
        <f t="shared" ca="1" si="9"/>
        <v>#NAME?</v>
      </c>
      <c r="L25" s="2" t="e">
        <f t="shared" ca="1" si="10"/>
        <v>#NAME?</v>
      </c>
      <c r="M25" s="27"/>
      <c r="N25" s="27"/>
      <c r="O25" s="27"/>
      <c r="P25" s="2" t="s">
        <v>26</v>
      </c>
      <c r="Q25" s="12" t="e">
        <f t="shared" ca="1" si="0"/>
        <v>#NAME?</v>
      </c>
      <c r="R25" s="2" t="s">
        <v>27</v>
      </c>
      <c r="S25" s="11" t="e">
        <f t="shared" ca="1" si="11"/>
        <v>#NAME?</v>
      </c>
      <c r="T25" s="2" t="s">
        <v>28</v>
      </c>
      <c r="U25" s="3" t="str">
        <f>AR12</f>
        <v>SENAI - Nova Mutum/MT</v>
      </c>
      <c r="V25" s="7" t="s">
        <v>29</v>
      </c>
      <c r="W25" s="4" t="e">
        <f t="shared" ca="1" si="1"/>
        <v>#NAME?</v>
      </c>
      <c r="X25" s="9" t="s">
        <v>30</v>
      </c>
      <c r="Y25" s="5" t="e">
        <f t="shared" ca="1" si="2"/>
        <v>#NAME?</v>
      </c>
      <c r="Z25" s="9" t="s">
        <v>30</v>
      </c>
      <c r="AA25" s="2">
        <f t="shared" si="3"/>
        <v>0</v>
      </c>
      <c r="AB25" s="9" t="s">
        <v>30</v>
      </c>
      <c r="AC25" s="2">
        <f t="shared" si="12"/>
        <v>0</v>
      </c>
      <c r="AD25" s="10" t="str">
        <f t="shared" ref="AD25" si="58">AD23</f>
        <v>@alunosenai.mt</v>
      </c>
      <c r="AE25" s="9" t="s">
        <v>30</v>
      </c>
      <c r="AF25" s="3">
        <f t="shared" si="13"/>
        <v>0</v>
      </c>
      <c r="AG25" s="2" t="s">
        <v>31</v>
      </c>
      <c r="AH25" s="2" t="str">
        <f t="shared" ref="AH25" si="59">AH23</f>
        <v>SENAI - Nova Mutum/MT</v>
      </c>
      <c r="AI25" s="7" t="s">
        <v>27</v>
      </c>
      <c r="AJ25" s="2" t="str">
        <f t="shared" ref="AJ25" si="60">AJ23</f>
        <v>Criado por Jeferson Silva</v>
      </c>
      <c r="AK25" s="2" t="s">
        <v>27</v>
      </c>
      <c r="AL25" s="2" t="str">
        <f>AR18</f>
        <v>OU=QUA.415.089 ASSISTENTE DE RECURSOS HUMANOS COM INFORMÁTICA,OU=CURSOS,OU=SENAINMT,OU=SENAI,OU=SFIEMT-EDU,DC=SESISENAIMT,DC=EDU</v>
      </c>
      <c r="AM25" s="2" t="s">
        <v>27</v>
      </c>
      <c r="AN25" s="3">
        <f t="shared" si="14"/>
        <v>0</v>
      </c>
      <c r="AO25" s="2" t="s">
        <v>26</v>
      </c>
      <c r="AP25" s="14" t="e">
        <f t="shared" ca="1" si="15"/>
        <v>#NAME?</v>
      </c>
      <c r="AQ25" s="24" t="s">
        <v>8</v>
      </c>
    </row>
    <row r="26" spans="3:46" ht="20.100000000000001" customHeight="1" x14ac:dyDescent="0.3">
      <c r="C26" s="13"/>
      <c r="D26" s="13" t="str">
        <f t="shared" si="4"/>
        <v/>
      </c>
      <c r="E26" s="14" t="e" cm="1">
        <f t="array" aca="1" ref="E26" ca="1">fnRetirarAcentos(D26)</f>
        <v>#NAME?</v>
      </c>
      <c r="F26" s="2" t="e">
        <f t="shared" ca="1" si="5"/>
        <v>#NAME?</v>
      </c>
      <c r="G26" s="2" t="s">
        <v>8</v>
      </c>
      <c r="H26" s="2" t="e">
        <f t="shared" ca="1" si="6"/>
        <v>#NAME?</v>
      </c>
      <c r="I26" s="2" t="e">
        <f t="shared" ca="1" si="7"/>
        <v>#NAME?</v>
      </c>
      <c r="J26" s="14" t="e">
        <f t="shared" ca="1" si="8"/>
        <v>#NAME?</v>
      </c>
      <c r="K26" s="2" t="e">
        <f t="shared" ca="1" si="9"/>
        <v>#NAME?</v>
      </c>
      <c r="L26" s="2" t="e">
        <f t="shared" ca="1" si="10"/>
        <v>#NAME?</v>
      </c>
      <c r="M26" s="27"/>
      <c r="N26" s="27"/>
      <c r="O26" s="27"/>
      <c r="P26" s="2" t="s">
        <v>26</v>
      </c>
      <c r="Q26" s="12" t="e">
        <f t="shared" ca="1" si="0"/>
        <v>#NAME?</v>
      </c>
      <c r="R26" s="2" t="s">
        <v>27</v>
      </c>
      <c r="S26" s="11" t="e">
        <f t="shared" ca="1" si="11"/>
        <v>#NAME?</v>
      </c>
      <c r="T26" s="2" t="s">
        <v>28</v>
      </c>
      <c r="U26" s="3" t="str">
        <f>AR12</f>
        <v>SENAI - Nova Mutum/MT</v>
      </c>
      <c r="V26" s="7" t="s">
        <v>29</v>
      </c>
      <c r="W26" s="4" t="e">
        <f t="shared" ca="1" si="1"/>
        <v>#NAME?</v>
      </c>
      <c r="X26" s="9" t="s">
        <v>30</v>
      </c>
      <c r="Y26" s="5" t="e">
        <f t="shared" ca="1" si="2"/>
        <v>#NAME?</v>
      </c>
      <c r="Z26" s="9" t="s">
        <v>30</v>
      </c>
      <c r="AA26" s="2">
        <f t="shared" si="3"/>
        <v>0</v>
      </c>
      <c r="AB26" s="9" t="s">
        <v>30</v>
      </c>
      <c r="AC26" s="2">
        <f t="shared" si="12"/>
        <v>0</v>
      </c>
      <c r="AD26" s="10" t="str">
        <f t="shared" ref="AD26" si="61">AD23</f>
        <v>@alunosenai.mt</v>
      </c>
      <c r="AE26" s="9" t="s">
        <v>30</v>
      </c>
      <c r="AF26" s="3">
        <f t="shared" si="13"/>
        <v>0</v>
      </c>
      <c r="AG26" s="2" t="s">
        <v>31</v>
      </c>
      <c r="AH26" s="2" t="str">
        <f t="shared" ref="AH26" si="62">AH23</f>
        <v>SENAI - Nova Mutum/MT</v>
      </c>
      <c r="AI26" s="7" t="s">
        <v>27</v>
      </c>
      <c r="AJ26" s="2" t="str">
        <f t="shared" ref="AJ26" si="63">AJ23</f>
        <v>Criado por Jeferson Silva</v>
      </c>
      <c r="AK26" s="2" t="s">
        <v>27</v>
      </c>
      <c r="AL26" s="2" t="str">
        <f>AR18</f>
        <v>OU=QUA.415.089 ASSISTENTE DE RECURSOS HUMANOS COM INFORMÁTICA,OU=CURSOS,OU=SENAINMT,OU=SENAI,OU=SFIEMT-EDU,DC=SESISENAIMT,DC=EDU</v>
      </c>
      <c r="AM26" s="2" t="s">
        <v>27</v>
      </c>
      <c r="AN26" s="3">
        <f t="shared" si="14"/>
        <v>0</v>
      </c>
      <c r="AO26" s="2" t="s">
        <v>26</v>
      </c>
      <c r="AP26" s="14" t="e">
        <f t="shared" ca="1" si="15"/>
        <v>#NAME?</v>
      </c>
      <c r="AQ26" s="24" t="s">
        <v>8</v>
      </c>
    </row>
    <row r="27" spans="3:46" ht="20.100000000000001" customHeight="1" x14ac:dyDescent="0.3">
      <c r="C27" s="26"/>
      <c r="D27" s="13" t="str">
        <f t="shared" si="4"/>
        <v/>
      </c>
      <c r="E27" s="14" t="e" cm="1">
        <f t="array" aca="1" ref="E27" ca="1">fnRetirarAcentos(D27)</f>
        <v>#NAME?</v>
      </c>
      <c r="F27" s="2" t="e">
        <f t="shared" ca="1" si="5"/>
        <v>#NAME?</v>
      </c>
      <c r="G27" s="2" t="s">
        <v>8</v>
      </c>
      <c r="H27" s="2" t="e">
        <f t="shared" ca="1" si="6"/>
        <v>#NAME?</v>
      </c>
      <c r="I27" s="2" t="e">
        <f t="shared" ca="1" si="7"/>
        <v>#NAME?</v>
      </c>
      <c r="J27" s="14" t="e">
        <f t="shared" ca="1" si="8"/>
        <v>#NAME?</v>
      </c>
      <c r="K27" s="2" t="e">
        <f t="shared" ca="1" si="9"/>
        <v>#NAME?</v>
      </c>
      <c r="L27" s="2" t="e">
        <f t="shared" ca="1" si="10"/>
        <v>#NAME?</v>
      </c>
      <c r="M27" s="27"/>
      <c r="N27" s="27"/>
      <c r="O27" s="27"/>
      <c r="P27" s="2" t="s">
        <v>26</v>
      </c>
      <c r="Q27" s="12" t="e">
        <f t="shared" ca="1" si="0"/>
        <v>#NAME?</v>
      </c>
      <c r="R27" s="2" t="s">
        <v>27</v>
      </c>
      <c r="S27" s="11" t="e">
        <f t="shared" ca="1" si="11"/>
        <v>#NAME?</v>
      </c>
      <c r="T27" s="2" t="s">
        <v>28</v>
      </c>
      <c r="U27" s="3" t="str">
        <f>AR12</f>
        <v>SENAI - Nova Mutum/MT</v>
      </c>
      <c r="V27" s="7" t="s">
        <v>29</v>
      </c>
      <c r="W27" s="4" t="e">
        <f t="shared" ca="1" si="1"/>
        <v>#NAME?</v>
      </c>
      <c r="X27" s="9" t="s">
        <v>30</v>
      </c>
      <c r="Y27" s="5" t="e">
        <f t="shared" ca="1" si="2"/>
        <v>#NAME?</v>
      </c>
      <c r="Z27" s="9" t="s">
        <v>30</v>
      </c>
      <c r="AA27" s="2">
        <f t="shared" si="3"/>
        <v>0</v>
      </c>
      <c r="AB27" s="9" t="s">
        <v>30</v>
      </c>
      <c r="AC27" s="2">
        <f t="shared" si="12"/>
        <v>0</v>
      </c>
      <c r="AD27" s="10" t="str">
        <f t="shared" ref="AD27" si="64">AD25</f>
        <v>@alunosenai.mt</v>
      </c>
      <c r="AE27" s="9" t="s">
        <v>30</v>
      </c>
      <c r="AF27" s="3">
        <f>O28</f>
        <v>0</v>
      </c>
      <c r="AG27" s="2" t="s">
        <v>31</v>
      </c>
      <c r="AH27" s="2" t="str">
        <f t="shared" ref="AH27" si="65">AH25</f>
        <v>SENAI - Nova Mutum/MT</v>
      </c>
      <c r="AI27" s="7" t="s">
        <v>27</v>
      </c>
      <c r="AJ27" s="2" t="str">
        <f t="shared" ref="AJ27" si="66">AJ25</f>
        <v>Criado por Jeferson Silva</v>
      </c>
      <c r="AK27" s="2" t="s">
        <v>27</v>
      </c>
      <c r="AL27" s="2" t="str">
        <f>AR18</f>
        <v>OU=QUA.415.089 ASSISTENTE DE RECURSOS HUMANOS COM INFORMÁTICA,OU=CURSOS,OU=SENAINMT,OU=SENAI,OU=SFIEMT-EDU,DC=SESISENAIMT,DC=EDU</v>
      </c>
      <c r="AM27" s="2" t="s">
        <v>27</v>
      </c>
      <c r="AN27" s="3">
        <f t="shared" si="14"/>
        <v>0</v>
      </c>
      <c r="AO27" s="2" t="s">
        <v>26</v>
      </c>
      <c r="AP27" s="14" t="e">
        <f t="shared" ca="1" si="15"/>
        <v>#NAME?</v>
      </c>
      <c r="AQ27" s="24" t="s">
        <v>8</v>
      </c>
    </row>
    <row r="28" spans="3:46" ht="20.100000000000001" customHeight="1" x14ac:dyDescent="0.3">
      <c r="C28" s="13"/>
      <c r="D28" s="13" t="str">
        <f t="shared" si="4"/>
        <v/>
      </c>
      <c r="E28" s="14" t="e" cm="1">
        <f t="array" aca="1" ref="E28" ca="1">fnRetirarAcentos(D28)</f>
        <v>#NAME?</v>
      </c>
      <c r="F28" s="2" t="e">
        <f t="shared" ca="1" si="5"/>
        <v>#NAME?</v>
      </c>
      <c r="G28" s="2" t="s">
        <v>8</v>
      </c>
      <c r="H28" s="2" t="e">
        <f t="shared" ca="1" si="6"/>
        <v>#NAME?</v>
      </c>
      <c r="I28" s="2" t="e">
        <f t="shared" ca="1" si="7"/>
        <v>#NAME?</v>
      </c>
      <c r="J28" s="14" t="e">
        <f t="shared" ca="1" si="8"/>
        <v>#NAME?</v>
      </c>
      <c r="K28" s="2" t="e">
        <f t="shared" ca="1" si="9"/>
        <v>#NAME?</v>
      </c>
      <c r="L28" s="2" t="e">
        <f t="shared" ca="1" si="10"/>
        <v>#NAME?</v>
      </c>
      <c r="M28" s="27"/>
      <c r="N28" s="27" t="s">
        <v>37</v>
      </c>
      <c r="O28" s="27"/>
      <c r="P28" s="2" t="s">
        <v>26</v>
      </c>
      <c r="Q28" s="12" t="e">
        <f t="shared" ca="1" si="0"/>
        <v>#NAME?</v>
      </c>
      <c r="R28" s="2" t="s">
        <v>27</v>
      </c>
      <c r="S28" s="11" t="e">
        <f t="shared" ca="1" si="11"/>
        <v>#NAME?</v>
      </c>
      <c r="T28" s="2" t="s">
        <v>28</v>
      </c>
      <c r="U28" s="3" t="str">
        <f>AR12</f>
        <v>SENAI - Nova Mutum/MT</v>
      </c>
      <c r="V28" s="7" t="s">
        <v>29</v>
      </c>
      <c r="W28" s="4" t="e">
        <f t="shared" ca="1" si="1"/>
        <v>#NAME?</v>
      </c>
      <c r="X28" s="9" t="s">
        <v>30</v>
      </c>
      <c r="Y28" s="5" t="e">
        <f t="shared" ca="1" si="2"/>
        <v>#NAME?</v>
      </c>
      <c r="Z28" s="9" t="s">
        <v>30</v>
      </c>
      <c r="AA28" s="2">
        <f t="shared" si="3"/>
        <v>0</v>
      </c>
      <c r="AB28" s="9" t="s">
        <v>30</v>
      </c>
      <c r="AC28" s="2">
        <f t="shared" si="12"/>
        <v>0</v>
      </c>
      <c r="AD28" s="10" t="str">
        <f t="shared" ref="AD28" si="67">AD25</f>
        <v>@alunosenai.mt</v>
      </c>
      <c r="AE28" s="9" t="s">
        <v>30</v>
      </c>
      <c r="AF28" s="3">
        <f>O29</f>
        <v>0</v>
      </c>
      <c r="AG28" s="2" t="s">
        <v>31</v>
      </c>
      <c r="AH28" s="2" t="str">
        <f t="shared" ref="AH28" si="68">AH25</f>
        <v>SENAI - Nova Mutum/MT</v>
      </c>
      <c r="AI28" s="7" t="s">
        <v>27</v>
      </c>
      <c r="AJ28" s="2" t="str">
        <f t="shared" ref="AJ28" si="69">AJ25</f>
        <v>Criado por Jeferson Silva</v>
      </c>
      <c r="AK28" s="2" t="s">
        <v>27</v>
      </c>
      <c r="AL28" s="2" t="str">
        <f>AR18</f>
        <v>OU=QUA.415.089 ASSISTENTE DE RECURSOS HUMANOS COM INFORMÁTICA,OU=CURSOS,OU=SENAINMT,OU=SENAI,OU=SFIEMT-EDU,DC=SESISENAIMT,DC=EDU</v>
      </c>
      <c r="AM28" s="2" t="s">
        <v>27</v>
      </c>
      <c r="AN28" s="3" t="str">
        <f t="shared" si="14"/>
        <v>447500</v>
      </c>
      <c r="AO28" s="2" t="s">
        <v>26</v>
      </c>
      <c r="AP28" s="14" t="e">
        <f t="shared" ca="1" si="15"/>
        <v>#NAME?</v>
      </c>
      <c r="AQ28" s="24" t="s">
        <v>8</v>
      </c>
    </row>
    <row r="29" spans="3:46" ht="20.100000000000001" customHeight="1" x14ac:dyDescent="0.3">
      <c r="C29" s="13"/>
      <c r="D29" s="13" t="str">
        <f t="shared" si="4"/>
        <v/>
      </c>
      <c r="E29" s="14" t="e" cm="1">
        <f t="array" aca="1" ref="E29" ca="1">fnRetirarAcentos(D29)</f>
        <v>#NAME?</v>
      </c>
      <c r="F29" s="2" t="e">
        <f t="shared" ca="1" si="5"/>
        <v>#NAME?</v>
      </c>
      <c r="G29" s="2" t="s">
        <v>8</v>
      </c>
      <c r="H29" s="2" t="e">
        <f t="shared" ca="1" si="6"/>
        <v>#NAME?</v>
      </c>
      <c r="I29" s="2" t="e">
        <f t="shared" ca="1" si="7"/>
        <v>#NAME?</v>
      </c>
      <c r="J29" s="14" t="e">
        <f t="shared" ca="1" si="8"/>
        <v>#NAME?</v>
      </c>
      <c r="K29" s="2" t="e">
        <f t="shared" ca="1" si="9"/>
        <v>#NAME?</v>
      </c>
      <c r="L29" s="2" t="e">
        <f t="shared" ca="1" si="10"/>
        <v>#NAME?</v>
      </c>
      <c r="M29" s="27"/>
      <c r="N29" s="27"/>
      <c r="O29" s="27"/>
      <c r="P29" s="2" t="s">
        <v>26</v>
      </c>
      <c r="Q29" s="12" t="e">
        <f t="shared" ca="1" si="0"/>
        <v>#NAME?</v>
      </c>
      <c r="R29" s="2" t="s">
        <v>27</v>
      </c>
      <c r="S29" s="11" t="e">
        <f t="shared" ca="1" si="11"/>
        <v>#NAME?</v>
      </c>
      <c r="T29" s="2" t="s">
        <v>28</v>
      </c>
      <c r="U29" s="3" t="str">
        <f>AR12</f>
        <v>SENAI - Nova Mutum/MT</v>
      </c>
      <c r="V29" s="7" t="s">
        <v>29</v>
      </c>
      <c r="W29" s="4" t="e">
        <f t="shared" ca="1" si="1"/>
        <v>#NAME?</v>
      </c>
      <c r="X29" s="9" t="s">
        <v>30</v>
      </c>
      <c r="Y29" s="5" t="e">
        <f t="shared" ca="1" si="2"/>
        <v>#NAME?</v>
      </c>
      <c r="Z29" s="9" t="s">
        <v>30</v>
      </c>
      <c r="AA29" s="2">
        <f t="shared" si="3"/>
        <v>0</v>
      </c>
      <c r="AB29" s="9" t="s">
        <v>30</v>
      </c>
      <c r="AC29" s="2">
        <f t="shared" si="12"/>
        <v>0</v>
      </c>
      <c r="AD29" s="10" t="str">
        <f t="shared" ref="AD29" si="70">AD27</f>
        <v>@alunosenai.mt</v>
      </c>
      <c r="AE29" s="9" t="s">
        <v>30</v>
      </c>
      <c r="AF29" s="3" t="e">
        <f>#REF!</f>
        <v>#REF!</v>
      </c>
      <c r="AG29" s="2" t="s">
        <v>31</v>
      </c>
      <c r="AH29" s="2" t="str">
        <f t="shared" ref="AH29" si="71">AH27</f>
        <v>SENAI - Nova Mutum/MT</v>
      </c>
      <c r="AI29" s="7" t="s">
        <v>27</v>
      </c>
      <c r="AJ29" s="2" t="str">
        <f t="shared" ref="AJ29" si="72">AJ27</f>
        <v>Criado por Jeferson Silva</v>
      </c>
      <c r="AK29" s="2" t="s">
        <v>27</v>
      </c>
      <c r="AL29" s="2" t="str">
        <f>AR18</f>
        <v>OU=QUA.415.089 ASSISTENTE DE RECURSOS HUMANOS COM INFORMÁTICA,OU=CURSOS,OU=SENAINMT,OU=SENAI,OU=SFIEMT-EDU,DC=SESISENAIMT,DC=EDU</v>
      </c>
      <c r="AM29" s="2" t="s">
        <v>27</v>
      </c>
      <c r="AN29" s="3">
        <f t="shared" si="14"/>
        <v>0</v>
      </c>
      <c r="AO29" s="2" t="s">
        <v>26</v>
      </c>
      <c r="AP29" s="14" t="e">
        <f t="shared" ca="1" si="15"/>
        <v>#NAME?</v>
      </c>
      <c r="AQ29" s="24" t="s">
        <v>8</v>
      </c>
    </row>
    <row r="30" spans="3:46" ht="20.100000000000001" customHeight="1" x14ac:dyDescent="0.3">
      <c r="C30" s="13"/>
      <c r="D30" s="13" t="str">
        <f t="shared" si="4"/>
        <v/>
      </c>
      <c r="E30" s="14" t="e" cm="1">
        <f t="array" aca="1" ref="E30" ca="1">fnRetirarAcentos(D30)</f>
        <v>#NAME?</v>
      </c>
      <c r="F30" s="2" t="e">
        <f t="shared" ca="1" si="5"/>
        <v>#NAME?</v>
      </c>
      <c r="G30" s="2" t="s">
        <v>8</v>
      </c>
      <c r="H30" s="2" t="e">
        <f t="shared" ca="1" si="6"/>
        <v>#NAME?</v>
      </c>
      <c r="I30" s="2" t="e">
        <f t="shared" ca="1" si="7"/>
        <v>#NAME?</v>
      </c>
      <c r="J30" s="14" t="e">
        <f t="shared" ca="1" si="8"/>
        <v>#NAME?</v>
      </c>
      <c r="K30" s="2" t="e">
        <f t="shared" ca="1" si="9"/>
        <v>#NAME?</v>
      </c>
      <c r="L30" s="2" t="e">
        <f t="shared" ca="1" si="10"/>
        <v>#NAME?</v>
      </c>
      <c r="M30" s="27"/>
      <c r="N30" s="27"/>
      <c r="O30" s="27"/>
      <c r="P30" s="2" t="s">
        <v>26</v>
      </c>
      <c r="Q30" s="12" t="e">
        <f t="shared" ca="1" si="0"/>
        <v>#NAME?</v>
      </c>
      <c r="R30" s="2" t="s">
        <v>27</v>
      </c>
      <c r="S30" s="11" t="e">
        <f t="shared" ca="1" si="11"/>
        <v>#NAME?</v>
      </c>
      <c r="T30" s="2" t="s">
        <v>28</v>
      </c>
      <c r="U30" s="3" t="str">
        <f>AR12</f>
        <v>SENAI - Nova Mutum/MT</v>
      </c>
      <c r="V30" s="7" t="s">
        <v>29</v>
      </c>
      <c r="W30" s="4" t="e">
        <f t="shared" ca="1" si="1"/>
        <v>#NAME?</v>
      </c>
      <c r="X30" s="9" t="s">
        <v>30</v>
      </c>
      <c r="Y30" s="5" t="e">
        <f t="shared" ca="1" si="2"/>
        <v>#NAME?</v>
      </c>
      <c r="Z30" s="9" t="s">
        <v>30</v>
      </c>
      <c r="AA30" s="2">
        <f t="shared" si="3"/>
        <v>0</v>
      </c>
      <c r="AB30" s="9" t="s">
        <v>30</v>
      </c>
      <c r="AC30" s="2">
        <f t="shared" si="12"/>
        <v>0</v>
      </c>
      <c r="AD30" s="10" t="str">
        <f t="shared" ref="AD30" si="73">AD27</f>
        <v>@alunosenai.mt</v>
      </c>
      <c r="AE30" s="9" t="s">
        <v>30</v>
      </c>
      <c r="AF30" s="3">
        <f t="shared" si="13"/>
        <v>0</v>
      </c>
      <c r="AG30" s="2" t="s">
        <v>31</v>
      </c>
      <c r="AH30" s="2" t="str">
        <f t="shared" ref="AH30" si="74">AH27</f>
        <v>SENAI - Nova Mutum/MT</v>
      </c>
      <c r="AI30" s="7" t="s">
        <v>27</v>
      </c>
      <c r="AJ30" s="2" t="str">
        <f t="shared" ref="AJ30" si="75">AJ27</f>
        <v>Criado por Jeferson Silva</v>
      </c>
      <c r="AK30" s="2" t="s">
        <v>27</v>
      </c>
      <c r="AL30" s="2" t="str">
        <f>AR18</f>
        <v>OU=QUA.415.089 ASSISTENTE DE RECURSOS HUMANOS COM INFORMÁTICA,OU=CURSOS,OU=SENAINMT,OU=SENAI,OU=SFIEMT-EDU,DC=SESISENAIMT,DC=EDU</v>
      </c>
      <c r="AM30" s="2" t="s">
        <v>27</v>
      </c>
      <c r="AN30" s="3">
        <f t="shared" si="14"/>
        <v>0</v>
      </c>
      <c r="AO30" s="2" t="s">
        <v>26</v>
      </c>
      <c r="AP30" s="14" t="e">
        <f t="shared" ca="1" si="15"/>
        <v>#NAME?</v>
      </c>
      <c r="AQ30" s="24" t="s">
        <v>8</v>
      </c>
    </row>
    <row r="31" spans="3:46" ht="20.100000000000001" customHeight="1" x14ac:dyDescent="0.3">
      <c r="C31" s="13"/>
      <c r="D31" s="13" t="str">
        <f t="shared" si="4"/>
        <v/>
      </c>
      <c r="E31" s="14" t="e" cm="1">
        <f t="array" aca="1" ref="E31" ca="1">fnRetirarAcentos(D31)</f>
        <v>#NAME?</v>
      </c>
      <c r="F31" s="2" t="e">
        <f t="shared" ca="1" si="5"/>
        <v>#NAME?</v>
      </c>
      <c r="G31" s="2" t="s">
        <v>8</v>
      </c>
      <c r="H31" s="2" t="e">
        <f t="shared" ca="1" si="6"/>
        <v>#NAME?</v>
      </c>
      <c r="I31" s="2" t="e">
        <f t="shared" ca="1" si="7"/>
        <v>#NAME?</v>
      </c>
      <c r="J31" s="14" t="e">
        <f t="shared" ca="1" si="8"/>
        <v>#NAME?</v>
      </c>
      <c r="K31" s="2" t="e">
        <f t="shared" ca="1" si="9"/>
        <v>#NAME?</v>
      </c>
      <c r="L31" s="2" t="e">
        <f t="shared" ca="1" si="10"/>
        <v>#NAME?</v>
      </c>
      <c r="M31" s="27"/>
      <c r="N31" s="27"/>
      <c r="O31" s="27"/>
      <c r="P31" s="2" t="s">
        <v>26</v>
      </c>
      <c r="Q31" s="12" t="e">
        <f t="shared" ca="1" si="0"/>
        <v>#NAME?</v>
      </c>
      <c r="R31" s="2" t="s">
        <v>27</v>
      </c>
      <c r="S31" s="11" t="e">
        <f t="shared" ca="1" si="11"/>
        <v>#NAME?</v>
      </c>
      <c r="T31" s="2" t="s">
        <v>28</v>
      </c>
      <c r="U31" s="3" t="str">
        <f>AR12</f>
        <v>SENAI - Nova Mutum/MT</v>
      </c>
      <c r="V31" s="7" t="s">
        <v>29</v>
      </c>
      <c r="W31" s="4" t="e">
        <f t="shared" ca="1" si="1"/>
        <v>#NAME?</v>
      </c>
      <c r="X31" s="9" t="s">
        <v>30</v>
      </c>
      <c r="Y31" s="5" t="e">
        <f t="shared" ca="1" si="2"/>
        <v>#NAME?</v>
      </c>
      <c r="Z31" s="9" t="s">
        <v>30</v>
      </c>
      <c r="AA31" s="2">
        <f t="shared" si="3"/>
        <v>0</v>
      </c>
      <c r="AB31" s="9" t="s">
        <v>30</v>
      </c>
      <c r="AC31" s="2">
        <f t="shared" si="12"/>
        <v>0</v>
      </c>
      <c r="AD31" s="10" t="str">
        <f t="shared" ref="AD31" si="76">AD29</f>
        <v>@alunosenai.mt</v>
      </c>
      <c r="AE31" s="9" t="s">
        <v>30</v>
      </c>
      <c r="AF31" s="3">
        <f t="shared" si="13"/>
        <v>0</v>
      </c>
      <c r="AG31" s="2" t="s">
        <v>31</v>
      </c>
      <c r="AH31" s="2" t="str">
        <f t="shared" ref="AH31" si="77">AH29</f>
        <v>SENAI - Nova Mutum/MT</v>
      </c>
      <c r="AI31" s="7" t="s">
        <v>27</v>
      </c>
      <c r="AJ31" s="2" t="str">
        <f t="shared" ref="AJ31" si="78">AJ29</f>
        <v>Criado por Jeferson Silva</v>
      </c>
      <c r="AK31" s="2" t="s">
        <v>27</v>
      </c>
      <c r="AL31" s="2" t="str">
        <f>AR18</f>
        <v>OU=QUA.415.089 ASSISTENTE DE RECURSOS HUMANOS COM INFORMÁTICA,OU=CURSOS,OU=SENAINMT,OU=SENAI,OU=SFIEMT-EDU,DC=SESISENAIMT,DC=EDU</v>
      </c>
      <c r="AM31" s="2" t="s">
        <v>27</v>
      </c>
      <c r="AN31" s="3">
        <f t="shared" si="14"/>
        <v>0</v>
      </c>
      <c r="AO31" s="2" t="s">
        <v>26</v>
      </c>
      <c r="AP31" s="14" t="e">
        <f t="shared" ca="1" si="15"/>
        <v>#NAME?</v>
      </c>
      <c r="AQ31" s="24" t="s">
        <v>8</v>
      </c>
    </row>
    <row r="32" spans="3:46" ht="20.100000000000001" customHeight="1" x14ac:dyDescent="0.3">
      <c r="C32" s="13"/>
      <c r="D32" s="13" t="str">
        <f t="shared" si="4"/>
        <v/>
      </c>
      <c r="E32" s="14" t="e" cm="1">
        <f t="array" aca="1" ref="E32" ca="1">fnRetirarAcentos(D32)</f>
        <v>#NAME?</v>
      </c>
      <c r="F32" s="2" t="e">
        <f t="shared" ca="1" si="5"/>
        <v>#NAME?</v>
      </c>
      <c r="G32" s="2" t="s">
        <v>8</v>
      </c>
      <c r="H32" s="2" t="e">
        <f t="shared" ca="1" si="6"/>
        <v>#NAME?</v>
      </c>
      <c r="I32" s="2" t="e">
        <f t="shared" ca="1" si="7"/>
        <v>#NAME?</v>
      </c>
      <c r="J32" s="14" t="e">
        <f t="shared" ca="1" si="8"/>
        <v>#NAME?</v>
      </c>
      <c r="K32" s="2" t="e">
        <f t="shared" ca="1" si="9"/>
        <v>#NAME?</v>
      </c>
      <c r="L32" s="2" t="e">
        <f t="shared" ca="1" si="10"/>
        <v>#NAME?</v>
      </c>
      <c r="M32" s="27"/>
      <c r="N32" s="27"/>
      <c r="O32" s="27"/>
      <c r="P32" s="2" t="s">
        <v>26</v>
      </c>
      <c r="Q32" s="12" t="e">
        <f t="shared" ca="1" si="0"/>
        <v>#NAME?</v>
      </c>
      <c r="R32" s="2" t="s">
        <v>27</v>
      </c>
      <c r="S32" s="11" t="e">
        <f t="shared" ca="1" si="11"/>
        <v>#NAME?</v>
      </c>
      <c r="T32" s="2" t="s">
        <v>28</v>
      </c>
      <c r="U32" s="3" t="str">
        <f>AR12</f>
        <v>SENAI - Nova Mutum/MT</v>
      </c>
      <c r="V32" s="7" t="s">
        <v>29</v>
      </c>
      <c r="W32" s="4" t="e">
        <f t="shared" ca="1" si="1"/>
        <v>#NAME?</v>
      </c>
      <c r="X32" s="9" t="s">
        <v>30</v>
      </c>
      <c r="Y32" s="5" t="e">
        <f t="shared" ca="1" si="2"/>
        <v>#NAME?</v>
      </c>
      <c r="Z32" s="9" t="s">
        <v>30</v>
      </c>
      <c r="AA32" s="2">
        <f t="shared" si="3"/>
        <v>0</v>
      </c>
      <c r="AB32" s="9" t="s">
        <v>30</v>
      </c>
      <c r="AC32" s="2">
        <f t="shared" si="12"/>
        <v>0</v>
      </c>
      <c r="AD32" s="10" t="str">
        <f t="shared" ref="AD32" si="79">AD29</f>
        <v>@alunosenai.mt</v>
      </c>
      <c r="AE32" s="9" t="s">
        <v>30</v>
      </c>
      <c r="AF32" s="3">
        <f t="shared" si="13"/>
        <v>0</v>
      </c>
      <c r="AG32" s="2" t="s">
        <v>31</v>
      </c>
      <c r="AH32" s="2" t="str">
        <f t="shared" ref="AH32" si="80">AH29</f>
        <v>SENAI - Nova Mutum/MT</v>
      </c>
      <c r="AI32" s="7" t="s">
        <v>27</v>
      </c>
      <c r="AJ32" s="2" t="str">
        <f t="shared" ref="AJ32" si="81">AJ29</f>
        <v>Criado por Jeferson Silva</v>
      </c>
      <c r="AK32" s="2" t="s">
        <v>27</v>
      </c>
      <c r="AL32" s="2" t="str">
        <f>AR18</f>
        <v>OU=QUA.415.089 ASSISTENTE DE RECURSOS HUMANOS COM INFORMÁTICA,OU=CURSOS,OU=SENAINMT,OU=SENAI,OU=SFIEMT-EDU,DC=SESISENAIMT,DC=EDU</v>
      </c>
      <c r="AM32" s="2" t="s">
        <v>27</v>
      </c>
      <c r="AN32" s="3">
        <f t="shared" si="14"/>
        <v>0</v>
      </c>
      <c r="AO32" s="2" t="s">
        <v>26</v>
      </c>
      <c r="AP32" s="14" t="e">
        <f t="shared" ca="1" si="15"/>
        <v>#NAME?</v>
      </c>
      <c r="AQ32" s="24" t="s">
        <v>8</v>
      </c>
    </row>
    <row r="33" spans="3:43" ht="20.100000000000001" customHeight="1" x14ac:dyDescent="0.3">
      <c r="C33" s="13"/>
      <c r="D33" s="13" t="str">
        <f t="shared" si="4"/>
        <v/>
      </c>
      <c r="E33" s="14" t="e" cm="1">
        <f t="array" aca="1" ref="E33" ca="1">fnRetirarAcentos(D33)</f>
        <v>#NAME?</v>
      </c>
      <c r="F33" s="2" t="e">
        <f t="shared" ca="1" si="5"/>
        <v>#NAME?</v>
      </c>
      <c r="G33" s="2" t="s">
        <v>8</v>
      </c>
      <c r="H33" s="2" t="e">
        <f t="shared" ca="1" si="6"/>
        <v>#NAME?</v>
      </c>
      <c r="I33" s="2" t="e">
        <f t="shared" ca="1" si="7"/>
        <v>#NAME?</v>
      </c>
      <c r="J33" s="14" t="e">
        <f t="shared" ca="1" si="8"/>
        <v>#NAME?</v>
      </c>
      <c r="K33" s="2" t="e">
        <f t="shared" ca="1" si="9"/>
        <v>#NAME?</v>
      </c>
      <c r="L33" s="2" t="e">
        <f t="shared" ca="1" si="10"/>
        <v>#NAME?</v>
      </c>
      <c r="M33" s="27"/>
      <c r="N33" s="27"/>
      <c r="O33" s="27"/>
      <c r="P33" s="2" t="s">
        <v>26</v>
      </c>
      <c r="Q33" s="12" t="e">
        <f t="shared" ca="1" si="0"/>
        <v>#NAME?</v>
      </c>
      <c r="R33" s="2" t="s">
        <v>27</v>
      </c>
      <c r="S33" s="11" t="e">
        <f t="shared" ca="1" si="11"/>
        <v>#NAME?</v>
      </c>
      <c r="T33" s="2" t="s">
        <v>28</v>
      </c>
      <c r="U33" s="3" t="str">
        <f>AR12</f>
        <v>SENAI - Nova Mutum/MT</v>
      </c>
      <c r="V33" s="7" t="s">
        <v>29</v>
      </c>
      <c r="W33" s="4" t="e">
        <f t="shared" ca="1" si="1"/>
        <v>#NAME?</v>
      </c>
      <c r="X33" s="9" t="s">
        <v>30</v>
      </c>
      <c r="Y33" s="5" t="e">
        <f t="shared" ca="1" si="2"/>
        <v>#NAME?</v>
      </c>
      <c r="Z33" s="9" t="s">
        <v>30</v>
      </c>
      <c r="AA33" s="2">
        <f t="shared" si="3"/>
        <v>0</v>
      </c>
      <c r="AB33" s="9" t="s">
        <v>30</v>
      </c>
      <c r="AC33" s="2">
        <f t="shared" si="12"/>
        <v>0</v>
      </c>
      <c r="AD33" s="10" t="str">
        <f t="shared" ref="AD33" si="82">AD31</f>
        <v>@alunosenai.mt</v>
      </c>
      <c r="AE33" s="9" t="s">
        <v>30</v>
      </c>
      <c r="AF33" s="3">
        <f t="shared" si="13"/>
        <v>0</v>
      </c>
      <c r="AG33" s="2" t="s">
        <v>31</v>
      </c>
      <c r="AH33" s="2" t="str">
        <f t="shared" ref="AH33" si="83">AH31</f>
        <v>SENAI - Nova Mutum/MT</v>
      </c>
      <c r="AI33" s="7" t="s">
        <v>27</v>
      </c>
      <c r="AJ33" s="2" t="str">
        <f t="shared" ref="AJ33" si="84">AJ31</f>
        <v>Criado por Jeferson Silva</v>
      </c>
      <c r="AK33" s="2" t="s">
        <v>27</v>
      </c>
      <c r="AL33" s="2" t="str">
        <f>AR18</f>
        <v>OU=QUA.415.089 ASSISTENTE DE RECURSOS HUMANOS COM INFORMÁTICA,OU=CURSOS,OU=SENAINMT,OU=SENAI,OU=SFIEMT-EDU,DC=SESISENAIMT,DC=EDU</v>
      </c>
      <c r="AM33" s="2" t="s">
        <v>27</v>
      </c>
      <c r="AN33" s="3">
        <f t="shared" si="14"/>
        <v>0</v>
      </c>
      <c r="AO33" s="2" t="s">
        <v>26</v>
      </c>
      <c r="AP33" s="14" t="e">
        <f t="shared" ca="1" si="15"/>
        <v>#NAME?</v>
      </c>
      <c r="AQ33" s="24" t="s">
        <v>8</v>
      </c>
    </row>
    <row r="34" spans="3:43" ht="20.100000000000001" customHeight="1" x14ac:dyDescent="0.3">
      <c r="C34" s="13"/>
      <c r="D34" s="13" t="str">
        <f t="shared" si="4"/>
        <v/>
      </c>
      <c r="E34" s="14" t="e" cm="1">
        <f t="array" aca="1" ref="E34" ca="1">fnRetirarAcentos(D34)</f>
        <v>#NAME?</v>
      </c>
      <c r="F34" s="2" t="e">
        <f t="shared" ca="1" si="5"/>
        <v>#NAME?</v>
      </c>
      <c r="G34" s="2" t="s">
        <v>8</v>
      </c>
      <c r="H34" s="2" t="e">
        <f t="shared" ca="1" si="6"/>
        <v>#NAME?</v>
      </c>
      <c r="I34" s="2" t="e">
        <f t="shared" ca="1" si="7"/>
        <v>#NAME?</v>
      </c>
      <c r="J34" s="14" t="e">
        <f t="shared" ca="1" si="8"/>
        <v>#NAME?</v>
      </c>
      <c r="K34" s="2" t="e">
        <f t="shared" ca="1" si="9"/>
        <v>#NAME?</v>
      </c>
      <c r="L34" s="2" t="e">
        <f t="shared" ca="1" si="10"/>
        <v>#NAME?</v>
      </c>
      <c r="M34" s="27"/>
      <c r="N34" s="27"/>
      <c r="O34" s="27"/>
      <c r="P34" s="2" t="s">
        <v>26</v>
      </c>
      <c r="Q34" s="12" t="e">
        <f t="shared" ca="1" si="0"/>
        <v>#NAME?</v>
      </c>
      <c r="R34" s="2" t="s">
        <v>27</v>
      </c>
      <c r="S34" s="11" t="e">
        <f t="shared" ca="1" si="11"/>
        <v>#NAME?</v>
      </c>
      <c r="T34" s="2" t="s">
        <v>28</v>
      </c>
      <c r="U34" s="3" t="str">
        <f>AR12</f>
        <v>SENAI - Nova Mutum/MT</v>
      </c>
      <c r="V34" s="7" t="s">
        <v>29</v>
      </c>
      <c r="W34" s="4" t="e">
        <f t="shared" ca="1" si="1"/>
        <v>#NAME?</v>
      </c>
      <c r="X34" s="9" t="s">
        <v>30</v>
      </c>
      <c r="Y34" s="5" t="e">
        <f t="shared" ca="1" si="2"/>
        <v>#NAME?</v>
      </c>
      <c r="Z34" s="9" t="s">
        <v>30</v>
      </c>
      <c r="AA34" s="2">
        <f t="shared" si="3"/>
        <v>0</v>
      </c>
      <c r="AB34" s="9" t="s">
        <v>30</v>
      </c>
      <c r="AC34" s="2">
        <f t="shared" si="12"/>
        <v>0</v>
      </c>
      <c r="AD34" s="10" t="str">
        <f t="shared" ref="AD34" si="85">AD31</f>
        <v>@alunosenai.mt</v>
      </c>
      <c r="AE34" s="9" t="s">
        <v>30</v>
      </c>
      <c r="AF34" s="3">
        <f t="shared" si="13"/>
        <v>0</v>
      </c>
      <c r="AG34" s="2" t="s">
        <v>31</v>
      </c>
      <c r="AH34" s="2" t="str">
        <f t="shared" ref="AH34" si="86">AH31</f>
        <v>SENAI - Nova Mutum/MT</v>
      </c>
      <c r="AI34" s="7" t="s">
        <v>27</v>
      </c>
      <c r="AJ34" s="2" t="str">
        <f t="shared" ref="AJ34" si="87">AJ31</f>
        <v>Criado por Jeferson Silva</v>
      </c>
      <c r="AK34" s="2" t="s">
        <v>27</v>
      </c>
      <c r="AL34" s="2" t="str">
        <f>AR18</f>
        <v>OU=QUA.415.089 ASSISTENTE DE RECURSOS HUMANOS COM INFORMÁTICA,OU=CURSOS,OU=SENAINMT,OU=SENAI,OU=SFIEMT-EDU,DC=SESISENAIMT,DC=EDU</v>
      </c>
      <c r="AM34" s="2" t="s">
        <v>27</v>
      </c>
      <c r="AN34" s="3">
        <f t="shared" si="14"/>
        <v>0</v>
      </c>
      <c r="AO34" s="2" t="s">
        <v>26</v>
      </c>
      <c r="AP34" s="14" t="e">
        <f t="shared" ca="1" si="15"/>
        <v>#NAME?</v>
      </c>
      <c r="AQ34" s="24" t="s">
        <v>8</v>
      </c>
    </row>
    <row r="35" spans="3:43" ht="20.100000000000001" customHeight="1" x14ac:dyDescent="0.3">
      <c r="C35" s="13"/>
      <c r="D35" s="13" t="str">
        <f t="shared" si="4"/>
        <v/>
      </c>
      <c r="E35" s="14" t="e" cm="1">
        <f t="array" aca="1" ref="E35" ca="1">fnRetirarAcentos(D35)</f>
        <v>#NAME?</v>
      </c>
      <c r="F35" s="2" t="e">
        <f t="shared" ca="1" si="5"/>
        <v>#NAME?</v>
      </c>
      <c r="G35" s="2" t="s">
        <v>8</v>
      </c>
      <c r="H35" s="2" t="e">
        <f t="shared" ca="1" si="6"/>
        <v>#NAME?</v>
      </c>
      <c r="I35" s="2" t="e">
        <f t="shared" ca="1" si="7"/>
        <v>#NAME?</v>
      </c>
      <c r="J35" s="14" t="e">
        <f t="shared" ca="1" si="8"/>
        <v>#NAME?</v>
      </c>
      <c r="K35" s="2" t="e">
        <f t="shared" ca="1" si="9"/>
        <v>#NAME?</v>
      </c>
      <c r="L35" s="2" t="e">
        <f t="shared" ca="1" si="10"/>
        <v>#NAME?</v>
      </c>
      <c r="M35" s="27"/>
      <c r="N35" s="27"/>
      <c r="O35" s="27"/>
      <c r="P35" s="2" t="s">
        <v>26</v>
      </c>
      <c r="Q35" s="12" t="e">
        <f t="shared" ca="1" si="0"/>
        <v>#NAME?</v>
      </c>
      <c r="R35" s="2" t="s">
        <v>27</v>
      </c>
      <c r="S35" s="11" t="e">
        <f t="shared" ca="1" si="11"/>
        <v>#NAME?</v>
      </c>
      <c r="T35" s="2" t="s">
        <v>28</v>
      </c>
      <c r="U35" s="3" t="str">
        <f>AR12</f>
        <v>SENAI - Nova Mutum/MT</v>
      </c>
      <c r="V35" s="7" t="s">
        <v>29</v>
      </c>
      <c r="W35" s="4" t="e">
        <f t="shared" ca="1" si="1"/>
        <v>#NAME?</v>
      </c>
      <c r="X35" s="9" t="s">
        <v>30</v>
      </c>
      <c r="Y35" s="5" t="e">
        <f t="shared" ca="1" si="2"/>
        <v>#NAME?</v>
      </c>
      <c r="Z35" s="9" t="s">
        <v>30</v>
      </c>
      <c r="AA35" s="2">
        <f t="shared" si="3"/>
        <v>0</v>
      </c>
      <c r="AB35" s="9" t="s">
        <v>30</v>
      </c>
      <c r="AC35" s="2">
        <f t="shared" si="12"/>
        <v>0</v>
      </c>
      <c r="AD35" s="10" t="str">
        <f t="shared" ref="AD35" si="88">AD33</f>
        <v>@alunosenai.mt</v>
      </c>
      <c r="AE35" s="9" t="s">
        <v>30</v>
      </c>
      <c r="AF35" s="3">
        <f t="shared" si="13"/>
        <v>0</v>
      </c>
      <c r="AG35" s="2" t="s">
        <v>31</v>
      </c>
      <c r="AH35" s="2" t="str">
        <f t="shared" ref="AH35" si="89">AH33</f>
        <v>SENAI - Nova Mutum/MT</v>
      </c>
      <c r="AI35" s="7" t="s">
        <v>27</v>
      </c>
      <c r="AJ35" s="2" t="str">
        <f t="shared" ref="AJ35" si="90">AJ33</f>
        <v>Criado por Jeferson Silva</v>
      </c>
      <c r="AK35" s="2" t="s">
        <v>27</v>
      </c>
      <c r="AL35" s="2" t="str">
        <f>AR18</f>
        <v>OU=QUA.415.089 ASSISTENTE DE RECURSOS HUMANOS COM INFORMÁTICA,OU=CURSOS,OU=SENAINMT,OU=SENAI,OU=SFIEMT-EDU,DC=SESISENAIMT,DC=EDU</v>
      </c>
      <c r="AM35" s="2" t="s">
        <v>27</v>
      </c>
      <c r="AN35" s="3">
        <f t="shared" si="14"/>
        <v>0</v>
      </c>
      <c r="AO35" s="2" t="s">
        <v>26</v>
      </c>
      <c r="AP35" s="14" t="e">
        <f t="shared" ca="1" si="15"/>
        <v>#NAME?</v>
      </c>
      <c r="AQ35" s="24" t="s">
        <v>8</v>
      </c>
    </row>
    <row r="36" spans="3:43" ht="20.100000000000001" customHeight="1" x14ac:dyDescent="0.3">
      <c r="C36" s="13"/>
      <c r="D36" s="13" t="str">
        <f t="shared" si="4"/>
        <v/>
      </c>
      <c r="E36" s="14" t="e" cm="1">
        <f t="array" aca="1" ref="E36" ca="1">fnRetirarAcentos(D36)</f>
        <v>#NAME?</v>
      </c>
      <c r="F36" s="2" t="e">
        <f t="shared" ca="1" si="5"/>
        <v>#NAME?</v>
      </c>
      <c r="G36" s="2" t="s">
        <v>8</v>
      </c>
      <c r="H36" s="2" t="e">
        <f t="shared" ca="1" si="6"/>
        <v>#NAME?</v>
      </c>
      <c r="I36" s="2" t="e">
        <f t="shared" ca="1" si="7"/>
        <v>#NAME?</v>
      </c>
      <c r="J36" s="14" t="e">
        <f t="shared" ca="1" si="8"/>
        <v>#NAME?</v>
      </c>
      <c r="K36" s="2" t="e">
        <f t="shared" ca="1" si="9"/>
        <v>#NAME?</v>
      </c>
      <c r="L36" s="2" t="e">
        <f t="shared" ca="1" si="10"/>
        <v>#NAME?</v>
      </c>
      <c r="M36" s="15"/>
      <c r="N36" s="2"/>
      <c r="O36" s="15"/>
      <c r="P36" s="2" t="s">
        <v>26</v>
      </c>
      <c r="Q36" s="12" t="e">
        <f t="shared" ca="1" si="0"/>
        <v>#NAME?</v>
      </c>
      <c r="R36" s="2" t="s">
        <v>27</v>
      </c>
      <c r="S36" s="11" t="e">
        <f t="shared" ca="1" si="11"/>
        <v>#NAME?</v>
      </c>
      <c r="T36" s="2" t="s">
        <v>28</v>
      </c>
      <c r="U36" s="3" t="str">
        <f>AR12</f>
        <v>SENAI - Nova Mutum/MT</v>
      </c>
      <c r="V36" s="7" t="s">
        <v>29</v>
      </c>
      <c r="W36" s="4" t="e">
        <f t="shared" ca="1" si="1"/>
        <v>#NAME?</v>
      </c>
      <c r="X36" s="9" t="s">
        <v>30</v>
      </c>
      <c r="Y36" s="5" t="e">
        <f t="shared" ca="1" si="2"/>
        <v>#NAME?</v>
      </c>
      <c r="Z36" s="9" t="s">
        <v>30</v>
      </c>
      <c r="AA36" s="2">
        <f t="shared" si="3"/>
        <v>0</v>
      </c>
      <c r="AB36" s="9" t="s">
        <v>30</v>
      </c>
      <c r="AC36" s="2">
        <f t="shared" si="12"/>
        <v>0</v>
      </c>
      <c r="AD36" s="10" t="str">
        <f t="shared" ref="AD36" si="91">AD33</f>
        <v>@alunosenai.mt</v>
      </c>
      <c r="AE36" s="9" t="s">
        <v>30</v>
      </c>
      <c r="AF36" s="3">
        <f t="shared" si="13"/>
        <v>0</v>
      </c>
      <c r="AG36" s="2" t="s">
        <v>31</v>
      </c>
      <c r="AH36" s="2" t="str">
        <f t="shared" ref="AH36" si="92">AH33</f>
        <v>SENAI - Nova Mutum/MT</v>
      </c>
      <c r="AI36" s="7" t="s">
        <v>27</v>
      </c>
      <c r="AJ36" s="2" t="str">
        <f t="shared" ref="AJ36" si="93">AJ33</f>
        <v>Criado por Jeferson Silva</v>
      </c>
      <c r="AK36" s="2" t="s">
        <v>27</v>
      </c>
      <c r="AL36" s="2" t="str">
        <f>AR18</f>
        <v>OU=QUA.415.089 ASSISTENTE DE RECURSOS HUMANOS COM INFORMÁTICA,OU=CURSOS,OU=SENAINMT,OU=SENAI,OU=SFIEMT-EDU,DC=SESISENAIMT,DC=EDU</v>
      </c>
      <c r="AM36" s="2" t="s">
        <v>27</v>
      </c>
      <c r="AN36" s="3">
        <f t="shared" si="14"/>
        <v>0</v>
      </c>
      <c r="AO36" s="2" t="s">
        <v>26</v>
      </c>
      <c r="AP36" s="14" t="e">
        <f t="shared" ca="1" si="15"/>
        <v>#NAME?</v>
      </c>
      <c r="AQ36" s="24" t="s">
        <v>8</v>
      </c>
    </row>
    <row r="37" spans="3:43" ht="20.100000000000001" customHeight="1" x14ac:dyDescent="0.3">
      <c r="C37" s="13"/>
      <c r="D37" s="13" t="str">
        <f t="shared" si="4"/>
        <v/>
      </c>
      <c r="E37" s="14" t="e" cm="1">
        <f t="array" aca="1" ref="E37" ca="1">fnRetirarAcentos(D37)</f>
        <v>#NAME?</v>
      </c>
      <c r="F37" s="2" t="e">
        <f t="shared" ca="1" si="5"/>
        <v>#NAME?</v>
      </c>
      <c r="G37" s="2" t="s">
        <v>8</v>
      </c>
      <c r="H37" s="2" t="e">
        <f t="shared" ca="1" si="6"/>
        <v>#NAME?</v>
      </c>
      <c r="I37" s="2" t="e">
        <f t="shared" ca="1" si="7"/>
        <v>#NAME?</v>
      </c>
      <c r="J37" s="14" t="e">
        <f t="shared" ca="1" si="8"/>
        <v>#NAME?</v>
      </c>
      <c r="K37" s="2" t="e">
        <f t="shared" ca="1" si="9"/>
        <v>#NAME?</v>
      </c>
      <c r="L37" s="2" t="e">
        <f t="shared" ca="1" si="10"/>
        <v>#NAME?</v>
      </c>
      <c r="M37" s="15"/>
      <c r="N37" s="2"/>
      <c r="O37" s="15"/>
      <c r="P37" s="2" t="s">
        <v>26</v>
      </c>
      <c r="Q37" s="12" t="e">
        <f t="shared" ca="1" si="0"/>
        <v>#NAME?</v>
      </c>
      <c r="R37" s="2" t="s">
        <v>27</v>
      </c>
      <c r="S37" s="11" t="e">
        <f t="shared" ca="1" si="11"/>
        <v>#NAME?</v>
      </c>
      <c r="T37" s="2" t="s">
        <v>28</v>
      </c>
      <c r="U37" s="3" t="str">
        <f>AR12</f>
        <v>SENAI - Nova Mutum/MT</v>
      </c>
      <c r="V37" s="7" t="s">
        <v>29</v>
      </c>
      <c r="W37" s="4" t="e">
        <f t="shared" ca="1" si="1"/>
        <v>#NAME?</v>
      </c>
      <c r="X37" s="9" t="s">
        <v>30</v>
      </c>
      <c r="Y37" s="5" t="e">
        <f t="shared" ca="1" si="2"/>
        <v>#NAME?</v>
      </c>
      <c r="Z37" s="9" t="s">
        <v>30</v>
      </c>
      <c r="AA37" s="2">
        <f t="shared" si="3"/>
        <v>0</v>
      </c>
      <c r="AB37" s="9" t="s">
        <v>30</v>
      </c>
      <c r="AC37" s="2">
        <f t="shared" si="12"/>
        <v>0</v>
      </c>
      <c r="AD37" s="10" t="str">
        <f t="shared" ref="AD37" si="94">AD35</f>
        <v>@alunosenai.mt</v>
      </c>
      <c r="AE37" s="9" t="s">
        <v>30</v>
      </c>
      <c r="AF37" s="3">
        <f t="shared" si="13"/>
        <v>0</v>
      </c>
      <c r="AG37" s="2" t="s">
        <v>31</v>
      </c>
      <c r="AH37" s="2" t="str">
        <f t="shared" ref="AH37" si="95">AH35</f>
        <v>SENAI - Nova Mutum/MT</v>
      </c>
      <c r="AI37" s="7" t="s">
        <v>27</v>
      </c>
      <c r="AJ37" s="2" t="str">
        <f t="shared" ref="AJ37" si="96">AJ35</f>
        <v>Criado por Jeferson Silva</v>
      </c>
      <c r="AK37" s="2" t="s">
        <v>27</v>
      </c>
      <c r="AL37" s="2" t="str">
        <f>AR18</f>
        <v>OU=QUA.415.089 ASSISTENTE DE RECURSOS HUMANOS COM INFORMÁTICA,OU=CURSOS,OU=SENAINMT,OU=SENAI,OU=SFIEMT-EDU,DC=SESISENAIMT,DC=EDU</v>
      </c>
      <c r="AM37" s="2" t="s">
        <v>27</v>
      </c>
      <c r="AN37" s="3">
        <f t="shared" si="14"/>
        <v>0</v>
      </c>
      <c r="AO37" s="2" t="s">
        <v>26</v>
      </c>
      <c r="AP37" s="14" t="e">
        <f t="shared" ca="1" si="15"/>
        <v>#NAME?</v>
      </c>
      <c r="AQ37" s="24" t="s">
        <v>8</v>
      </c>
    </row>
    <row r="38" spans="3:43" ht="20.100000000000001" customHeight="1" x14ac:dyDescent="0.3">
      <c r="C38" s="13"/>
      <c r="D38" s="13" t="str">
        <f t="shared" si="4"/>
        <v/>
      </c>
      <c r="E38" s="14" t="e" cm="1">
        <f t="array" aca="1" ref="E38" ca="1">fnRetirarAcentos(D38)</f>
        <v>#NAME?</v>
      </c>
      <c r="F38" s="2" t="e">
        <f t="shared" ca="1" si="5"/>
        <v>#NAME?</v>
      </c>
      <c r="G38" s="2" t="s">
        <v>8</v>
      </c>
      <c r="H38" s="2" t="e">
        <f t="shared" ca="1" si="6"/>
        <v>#NAME?</v>
      </c>
      <c r="I38" s="2" t="e">
        <f t="shared" ca="1" si="7"/>
        <v>#NAME?</v>
      </c>
      <c r="J38" s="14" t="e">
        <f t="shared" ca="1" si="8"/>
        <v>#NAME?</v>
      </c>
      <c r="K38" s="2" t="e">
        <f t="shared" ca="1" si="9"/>
        <v>#NAME?</v>
      </c>
      <c r="L38" s="2" t="e">
        <f t="shared" ca="1" si="10"/>
        <v>#NAME?</v>
      </c>
      <c r="M38" s="15"/>
      <c r="N38" s="2"/>
      <c r="O38" s="2"/>
      <c r="P38" s="2" t="s">
        <v>26</v>
      </c>
      <c r="Q38" s="12" t="e">
        <f t="shared" ca="1" si="0"/>
        <v>#NAME?</v>
      </c>
      <c r="R38" s="2" t="s">
        <v>27</v>
      </c>
      <c r="S38" s="11" t="e">
        <f t="shared" ca="1" si="11"/>
        <v>#NAME?</v>
      </c>
      <c r="T38" s="2" t="s">
        <v>28</v>
      </c>
      <c r="U38" s="3" t="str">
        <f>AR12</f>
        <v>SENAI - Nova Mutum/MT</v>
      </c>
      <c r="V38" s="7" t="s">
        <v>29</v>
      </c>
      <c r="W38" s="4" t="e">
        <f t="shared" ca="1" si="1"/>
        <v>#NAME?</v>
      </c>
      <c r="X38" s="9" t="s">
        <v>30</v>
      </c>
      <c r="Y38" s="5" t="e">
        <f t="shared" ca="1" si="2"/>
        <v>#NAME?</v>
      </c>
      <c r="Z38" s="9" t="s">
        <v>30</v>
      </c>
      <c r="AA38" s="2">
        <f t="shared" si="3"/>
        <v>0</v>
      </c>
      <c r="AB38" s="9" t="s">
        <v>30</v>
      </c>
      <c r="AC38" s="2">
        <f t="shared" si="12"/>
        <v>0</v>
      </c>
      <c r="AD38" s="10" t="str">
        <f t="shared" ref="AD38" si="97">AD35</f>
        <v>@alunosenai.mt</v>
      </c>
      <c r="AE38" s="9" t="s">
        <v>30</v>
      </c>
      <c r="AF38" s="3">
        <f t="shared" si="13"/>
        <v>0</v>
      </c>
      <c r="AG38" s="2" t="s">
        <v>31</v>
      </c>
      <c r="AH38" s="2" t="str">
        <f t="shared" ref="AH38" si="98">AH35</f>
        <v>SENAI - Nova Mutum/MT</v>
      </c>
      <c r="AI38" s="7" t="s">
        <v>27</v>
      </c>
      <c r="AJ38" s="2" t="str">
        <f t="shared" ref="AJ38" si="99">AJ35</f>
        <v>Criado por Jeferson Silva</v>
      </c>
      <c r="AK38" s="2" t="s">
        <v>27</v>
      </c>
      <c r="AL38" s="2" t="str">
        <f>AR18</f>
        <v>OU=QUA.415.089 ASSISTENTE DE RECURSOS HUMANOS COM INFORMÁTICA,OU=CURSOS,OU=SENAINMT,OU=SENAI,OU=SFIEMT-EDU,DC=SESISENAIMT,DC=EDU</v>
      </c>
      <c r="AM38" s="2" t="s">
        <v>27</v>
      </c>
      <c r="AN38" s="3">
        <f t="shared" si="14"/>
        <v>0</v>
      </c>
      <c r="AO38" s="2" t="s">
        <v>26</v>
      </c>
      <c r="AP38" s="14" t="e">
        <f t="shared" ca="1" si="15"/>
        <v>#NAME?</v>
      </c>
      <c r="AQ38" s="24" t="s">
        <v>8</v>
      </c>
    </row>
    <row r="39" spans="3:43" ht="20.100000000000001" customHeight="1" x14ac:dyDescent="0.3">
      <c r="C39" s="13"/>
      <c r="D39" s="13" t="str">
        <f t="shared" si="4"/>
        <v/>
      </c>
      <c r="E39" s="14" t="e" cm="1">
        <f t="array" aca="1" ref="E39" ca="1">fnRetirarAcentos(D39)</f>
        <v>#NAME?</v>
      </c>
      <c r="F39" s="2" t="e">
        <f t="shared" ca="1" si="5"/>
        <v>#NAME?</v>
      </c>
      <c r="G39" s="2" t="s">
        <v>8</v>
      </c>
      <c r="H39" s="2" t="e">
        <f t="shared" ca="1" si="6"/>
        <v>#NAME?</v>
      </c>
      <c r="I39" s="2" t="e">
        <f t="shared" ca="1" si="7"/>
        <v>#NAME?</v>
      </c>
      <c r="J39" s="14" t="e">
        <f t="shared" ca="1" si="8"/>
        <v>#NAME?</v>
      </c>
      <c r="K39" s="2" t="e">
        <f t="shared" ca="1" si="9"/>
        <v>#NAME?</v>
      </c>
      <c r="L39" s="2" t="e">
        <f t="shared" ca="1" si="10"/>
        <v>#NAME?</v>
      </c>
      <c r="M39" s="15"/>
      <c r="N39" s="2"/>
      <c r="O39" s="2"/>
      <c r="P39" s="2" t="s">
        <v>26</v>
      </c>
      <c r="Q39" s="12" t="e">
        <f t="shared" ca="1" si="0"/>
        <v>#NAME?</v>
      </c>
      <c r="R39" s="2" t="s">
        <v>27</v>
      </c>
      <c r="S39" s="11" t="e">
        <f t="shared" ca="1" si="11"/>
        <v>#NAME?</v>
      </c>
      <c r="T39" s="2" t="s">
        <v>28</v>
      </c>
      <c r="U39" s="3" t="str">
        <f>AR12</f>
        <v>SENAI - Nova Mutum/MT</v>
      </c>
      <c r="V39" s="7" t="s">
        <v>29</v>
      </c>
      <c r="W39" s="4" t="e">
        <f t="shared" ca="1" si="1"/>
        <v>#NAME?</v>
      </c>
      <c r="X39" s="9" t="s">
        <v>30</v>
      </c>
      <c r="Y39" s="5" t="e">
        <f t="shared" ca="1" si="2"/>
        <v>#NAME?</v>
      </c>
      <c r="Z39" s="9" t="s">
        <v>30</v>
      </c>
      <c r="AA39" s="2">
        <f t="shared" si="3"/>
        <v>0</v>
      </c>
      <c r="AB39" s="9" t="s">
        <v>30</v>
      </c>
      <c r="AC39" s="2">
        <f t="shared" si="12"/>
        <v>0</v>
      </c>
      <c r="AD39" s="10" t="str">
        <f t="shared" ref="AD39" si="100">AD37</f>
        <v>@alunosenai.mt</v>
      </c>
      <c r="AE39" s="9" t="s">
        <v>30</v>
      </c>
      <c r="AF39" s="3">
        <f t="shared" si="13"/>
        <v>0</v>
      </c>
      <c r="AG39" s="2" t="s">
        <v>31</v>
      </c>
      <c r="AH39" s="2" t="str">
        <f t="shared" ref="AH39" si="101">AH37</f>
        <v>SENAI - Nova Mutum/MT</v>
      </c>
      <c r="AI39" s="7" t="s">
        <v>27</v>
      </c>
      <c r="AJ39" s="2" t="str">
        <f t="shared" ref="AJ39" si="102">AJ37</f>
        <v>Criado por Jeferson Silva</v>
      </c>
      <c r="AK39" s="2" t="s">
        <v>27</v>
      </c>
      <c r="AL39" s="2" t="str">
        <f>AR18</f>
        <v>OU=QUA.415.089 ASSISTENTE DE RECURSOS HUMANOS COM INFORMÁTICA,OU=CURSOS,OU=SENAINMT,OU=SENAI,OU=SFIEMT-EDU,DC=SESISENAIMT,DC=EDU</v>
      </c>
      <c r="AM39" s="2" t="s">
        <v>27</v>
      </c>
      <c r="AN39" s="3">
        <f t="shared" si="14"/>
        <v>0</v>
      </c>
      <c r="AO39" s="2" t="s">
        <v>26</v>
      </c>
      <c r="AP39" s="14" t="e">
        <f t="shared" ca="1" si="15"/>
        <v>#NAME?</v>
      </c>
      <c r="AQ39" s="24" t="s">
        <v>8</v>
      </c>
    </row>
    <row r="40" spans="3:43" ht="20.100000000000001" customHeight="1" x14ac:dyDescent="0.3">
      <c r="C40" s="13"/>
      <c r="D40" s="13" t="str">
        <f t="shared" si="4"/>
        <v/>
      </c>
      <c r="E40" s="14" t="e" cm="1">
        <f t="array" aca="1" ref="E40" ca="1">fnRetirarAcentos(D40)</f>
        <v>#NAME?</v>
      </c>
      <c r="F40" s="2" t="e">
        <f t="shared" ca="1" si="5"/>
        <v>#NAME?</v>
      </c>
      <c r="G40" s="2" t="s">
        <v>8</v>
      </c>
      <c r="H40" s="2" t="e">
        <f t="shared" ca="1" si="6"/>
        <v>#NAME?</v>
      </c>
      <c r="I40" s="2" t="e">
        <f t="shared" ca="1" si="7"/>
        <v>#NAME?</v>
      </c>
      <c r="J40" s="14" t="e">
        <f t="shared" ca="1" si="8"/>
        <v>#NAME?</v>
      </c>
      <c r="K40" s="2" t="e">
        <f t="shared" ca="1" si="9"/>
        <v>#NAME?</v>
      </c>
      <c r="L40" s="2" t="e">
        <f t="shared" ca="1" si="10"/>
        <v>#NAME?</v>
      </c>
      <c r="M40" s="15"/>
      <c r="N40" s="2"/>
      <c r="O40" s="2"/>
      <c r="P40" s="2" t="s">
        <v>26</v>
      </c>
      <c r="Q40" s="12" t="e">
        <f t="shared" ca="1" si="0"/>
        <v>#NAME?</v>
      </c>
      <c r="R40" s="2" t="s">
        <v>27</v>
      </c>
      <c r="S40" s="11" t="e">
        <f t="shared" ca="1" si="11"/>
        <v>#NAME?</v>
      </c>
      <c r="T40" s="2" t="s">
        <v>28</v>
      </c>
      <c r="U40" s="3" t="str">
        <f>AR12</f>
        <v>SENAI - Nova Mutum/MT</v>
      </c>
      <c r="V40" s="7" t="s">
        <v>29</v>
      </c>
      <c r="W40" s="4" t="e">
        <f t="shared" ca="1" si="1"/>
        <v>#NAME?</v>
      </c>
      <c r="X40" s="9" t="s">
        <v>30</v>
      </c>
      <c r="Y40" s="5" t="e">
        <f t="shared" ca="1" si="2"/>
        <v>#NAME?</v>
      </c>
      <c r="Z40" s="9" t="s">
        <v>30</v>
      </c>
      <c r="AA40" s="2">
        <f t="shared" si="3"/>
        <v>0</v>
      </c>
      <c r="AB40" s="9" t="s">
        <v>30</v>
      </c>
      <c r="AC40" s="2">
        <f t="shared" si="12"/>
        <v>0</v>
      </c>
      <c r="AD40" s="10" t="str">
        <f t="shared" ref="AD40" si="103">AD37</f>
        <v>@alunosenai.mt</v>
      </c>
      <c r="AE40" s="9" t="s">
        <v>30</v>
      </c>
      <c r="AF40" s="3">
        <f t="shared" si="13"/>
        <v>0</v>
      </c>
      <c r="AG40" s="2" t="s">
        <v>31</v>
      </c>
      <c r="AH40" s="2" t="str">
        <f t="shared" ref="AH40" si="104">AH37</f>
        <v>SENAI - Nova Mutum/MT</v>
      </c>
      <c r="AI40" s="7" t="s">
        <v>27</v>
      </c>
      <c r="AJ40" s="2" t="str">
        <f t="shared" ref="AJ40" si="105">AJ37</f>
        <v>Criado por Jeferson Silva</v>
      </c>
      <c r="AK40" s="2" t="s">
        <v>27</v>
      </c>
      <c r="AL40" s="2" t="str">
        <f>AR18</f>
        <v>OU=QUA.415.089 ASSISTENTE DE RECURSOS HUMANOS COM INFORMÁTICA,OU=CURSOS,OU=SENAINMT,OU=SENAI,OU=SFIEMT-EDU,DC=SESISENAIMT,DC=EDU</v>
      </c>
      <c r="AM40" s="2" t="s">
        <v>27</v>
      </c>
      <c r="AN40" s="3">
        <f t="shared" si="14"/>
        <v>0</v>
      </c>
      <c r="AO40" s="2" t="s">
        <v>26</v>
      </c>
      <c r="AP40" s="14" t="e">
        <f t="shared" ca="1" si="15"/>
        <v>#NAME?</v>
      </c>
      <c r="AQ40" s="24" t="s">
        <v>8</v>
      </c>
    </row>
    <row r="41" spans="3:43" ht="20.100000000000001" customHeight="1" x14ac:dyDescent="0.3">
      <c r="C41" s="13"/>
      <c r="D41" s="13" t="str">
        <f t="shared" si="4"/>
        <v/>
      </c>
      <c r="E41" s="14" t="e" cm="1">
        <f t="array" aca="1" ref="E41" ca="1">fnRetirarAcentos(D41)</f>
        <v>#NAME?</v>
      </c>
      <c r="F41" s="2" t="e">
        <f t="shared" ca="1" si="5"/>
        <v>#NAME?</v>
      </c>
      <c r="G41" s="2" t="s">
        <v>8</v>
      </c>
      <c r="H41" s="2" t="e">
        <f t="shared" ca="1" si="6"/>
        <v>#NAME?</v>
      </c>
      <c r="I41" s="2" t="e">
        <f t="shared" ca="1" si="7"/>
        <v>#NAME?</v>
      </c>
      <c r="J41" s="14" t="e">
        <f t="shared" ca="1" si="8"/>
        <v>#NAME?</v>
      </c>
      <c r="K41" s="2" t="e">
        <f t="shared" ca="1" si="9"/>
        <v>#NAME?</v>
      </c>
      <c r="L41" s="2" t="e">
        <f t="shared" ca="1" si="10"/>
        <v>#NAME?</v>
      </c>
      <c r="M41" s="15"/>
      <c r="N41" s="2"/>
      <c r="O41" s="2"/>
      <c r="P41" s="2" t="s">
        <v>26</v>
      </c>
      <c r="Q41" s="12" t="e">
        <f t="shared" ref="Q41:Q72" ca="1" si="106">E41</f>
        <v>#NAME?</v>
      </c>
      <c r="R41" s="2" t="s">
        <v>27</v>
      </c>
      <c r="S41" s="11" t="e">
        <f t="shared" ca="1" si="11"/>
        <v>#NAME?</v>
      </c>
      <c r="T41" s="2" t="s">
        <v>28</v>
      </c>
      <c r="U41" s="3" t="str">
        <f>AR12</f>
        <v>SENAI - Nova Mutum/MT</v>
      </c>
      <c r="V41" s="7" t="s">
        <v>29</v>
      </c>
      <c r="W41" s="4" t="e">
        <f t="shared" ref="W41:W72" ca="1" si="107">F41</f>
        <v>#NAME?</v>
      </c>
      <c r="X41" s="9" t="s">
        <v>30</v>
      </c>
      <c r="Y41" s="5" t="e">
        <f t="shared" ref="Y41:Y72" ca="1" si="108">J41</f>
        <v>#NAME?</v>
      </c>
      <c r="Z41" s="9" t="s">
        <v>30</v>
      </c>
      <c r="AA41" s="2">
        <f t="shared" ref="AA41:AA72" si="109">M41</f>
        <v>0</v>
      </c>
      <c r="AB41" s="9" t="s">
        <v>30</v>
      </c>
      <c r="AC41" s="2">
        <f t="shared" si="12"/>
        <v>0</v>
      </c>
      <c r="AD41" s="10" t="str">
        <f t="shared" ref="AD41" si="110">AD39</f>
        <v>@alunosenai.mt</v>
      </c>
      <c r="AE41" s="9" t="s">
        <v>30</v>
      </c>
      <c r="AF41" s="3">
        <f t="shared" ref="AF41:AF72" si="111">O41</f>
        <v>0</v>
      </c>
      <c r="AG41" s="2" t="s">
        <v>31</v>
      </c>
      <c r="AH41" s="2" t="str">
        <f t="shared" ref="AH41" si="112">AH39</f>
        <v>SENAI - Nova Mutum/MT</v>
      </c>
      <c r="AI41" s="7" t="s">
        <v>27</v>
      </c>
      <c r="AJ41" s="2" t="str">
        <f t="shared" ref="AJ41" si="113">AJ39</f>
        <v>Criado por Jeferson Silva</v>
      </c>
      <c r="AK41" s="2" t="s">
        <v>27</v>
      </c>
      <c r="AL41" s="2" t="str">
        <f>AR18</f>
        <v>OU=QUA.415.089 ASSISTENTE DE RECURSOS HUMANOS COM INFORMÁTICA,OU=CURSOS,OU=SENAINMT,OU=SENAI,OU=SFIEMT-EDU,DC=SESISENAIMT,DC=EDU</v>
      </c>
      <c r="AM41" s="2" t="s">
        <v>27</v>
      </c>
      <c r="AN41" s="3">
        <f t="shared" ref="AN41:AN72" si="114">N41</f>
        <v>0</v>
      </c>
      <c r="AO41" s="2" t="s">
        <v>26</v>
      </c>
      <c r="AP41" s="14" t="e">
        <f t="shared" ca="1" si="15"/>
        <v>#NAME?</v>
      </c>
      <c r="AQ41" s="24" t="s">
        <v>8</v>
      </c>
    </row>
    <row r="42" spans="3:43" ht="20.100000000000001" customHeight="1" x14ac:dyDescent="0.3">
      <c r="C42" s="13"/>
      <c r="D42" s="13" t="str">
        <f t="shared" si="4"/>
        <v/>
      </c>
      <c r="E42" s="14" t="e" cm="1">
        <f t="array" aca="1" ref="E42" ca="1">fnRetirarAcentos(D42)</f>
        <v>#NAME?</v>
      </c>
      <c r="F42" s="2" t="e">
        <f t="shared" ca="1" si="5"/>
        <v>#NAME?</v>
      </c>
      <c r="G42" s="2" t="s">
        <v>8</v>
      </c>
      <c r="H42" s="2" t="e">
        <f t="shared" ca="1" si="6"/>
        <v>#NAME?</v>
      </c>
      <c r="I42" s="2" t="e">
        <f t="shared" ca="1" si="7"/>
        <v>#NAME?</v>
      </c>
      <c r="J42" s="14" t="e">
        <f t="shared" ca="1" si="8"/>
        <v>#NAME?</v>
      </c>
      <c r="K42" s="2" t="e">
        <f t="shared" ca="1" si="9"/>
        <v>#NAME?</v>
      </c>
      <c r="L42" s="2" t="e">
        <f t="shared" ca="1" si="10"/>
        <v>#NAME?</v>
      </c>
      <c r="M42" s="15"/>
      <c r="N42" s="2"/>
      <c r="O42" s="2"/>
      <c r="P42" s="2" t="s">
        <v>26</v>
      </c>
      <c r="Q42" s="12" t="e">
        <f t="shared" ca="1" si="106"/>
        <v>#NAME?</v>
      </c>
      <c r="R42" s="2" t="s">
        <v>27</v>
      </c>
      <c r="S42" s="11" t="e">
        <f t="shared" ca="1" si="11"/>
        <v>#NAME?</v>
      </c>
      <c r="T42" s="2" t="s">
        <v>28</v>
      </c>
      <c r="U42" s="3" t="str">
        <f>AR12</f>
        <v>SENAI - Nova Mutum/MT</v>
      </c>
      <c r="V42" s="7" t="s">
        <v>29</v>
      </c>
      <c r="W42" s="4" t="e">
        <f t="shared" ca="1" si="107"/>
        <v>#NAME?</v>
      </c>
      <c r="X42" s="9" t="s">
        <v>30</v>
      </c>
      <c r="Y42" s="5" t="e">
        <f t="shared" ca="1" si="108"/>
        <v>#NAME?</v>
      </c>
      <c r="Z42" s="9" t="s">
        <v>30</v>
      </c>
      <c r="AA42" s="2">
        <f t="shared" si="109"/>
        <v>0</v>
      </c>
      <c r="AB42" s="9" t="s">
        <v>30</v>
      </c>
      <c r="AC42" s="2">
        <f t="shared" si="12"/>
        <v>0</v>
      </c>
      <c r="AD42" s="10" t="str">
        <f t="shared" ref="AD42" si="115">AD39</f>
        <v>@alunosenai.mt</v>
      </c>
      <c r="AE42" s="9" t="s">
        <v>30</v>
      </c>
      <c r="AF42" s="3">
        <f t="shared" si="111"/>
        <v>0</v>
      </c>
      <c r="AG42" s="2" t="s">
        <v>31</v>
      </c>
      <c r="AH42" s="2" t="str">
        <f t="shared" ref="AH42" si="116">AH39</f>
        <v>SENAI - Nova Mutum/MT</v>
      </c>
      <c r="AI42" s="7" t="s">
        <v>27</v>
      </c>
      <c r="AJ42" s="2" t="str">
        <f t="shared" ref="AJ42" si="117">AJ39</f>
        <v>Criado por Jeferson Silva</v>
      </c>
      <c r="AK42" s="2" t="s">
        <v>27</v>
      </c>
      <c r="AL42" s="2" t="str">
        <f>AR18</f>
        <v>OU=QUA.415.089 ASSISTENTE DE RECURSOS HUMANOS COM INFORMÁTICA,OU=CURSOS,OU=SENAINMT,OU=SENAI,OU=SFIEMT-EDU,DC=SESISENAIMT,DC=EDU</v>
      </c>
      <c r="AM42" s="2" t="s">
        <v>27</v>
      </c>
      <c r="AN42" s="3">
        <f t="shared" si="114"/>
        <v>0</v>
      </c>
      <c r="AO42" s="2" t="s">
        <v>26</v>
      </c>
      <c r="AP42" s="14" t="e">
        <f t="shared" ca="1" si="15"/>
        <v>#NAME?</v>
      </c>
      <c r="AQ42" s="24" t="s">
        <v>8</v>
      </c>
    </row>
    <row r="43" spans="3:43" ht="20.100000000000001" customHeight="1" x14ac:dyDescent="0.3">
      <c r="C43" s="13"/>
      <c r="D43" s="13" t="str">
        <f t="shared" si="4"/>
        <v/>
      </c>
      <c r="E43" s="14" t="e" cm="1">
        <f t="array" aca="1" ref="E43" ca="1">fnRetirarAcentos(D43)</f>
        <v>#NAME?</v>
      </c>
      <c r="F43" s="2" t="e">
        <f t="shared" ca="1" si="5"/>
        <v>#NAME?</v>
      </c>
      <c r="G43" s="2" t="s">
        <v>8</v>
      </c>
      <c r="H43" s="2" t="e">
        <f t="shared" ca="1" si="6"/>
        <v>#NAME?</v>
      </c>
      <c r="I43" s="2" t="e">
        <f t="shared" ca="1" si="7"/>
        <v>#NAME?</v>
      </c>
      <c r="J43" s="14" t="e">
        <f t="shared" ca="1" si="8"/>
        <v>#NAME?</v>
      </c>
      <c r="K43" s="2" t="e">
        <f t="shared" ca="1" si="9"/>
        <v>#NAME?</v>
      </c>
      <c r="L43" s="2" t="e">
        <f t="shared" ca="1" si="10"/>
        <v>#NAME?</v>
      </c>
      <c r="M43" s="15"/>
      <c r="N43" s="15"/>
      <c r="O43" s="2"/>
      <c r="P43" s="2" t="s">
        <v>26</v>
      </c>
      <c r="Q43" s="12" t="e">
        <f t="shared" ca="1" si="106"/>
        <v>#NAME?</v>
      </c>
      <c r="R43" s="2" t="s">
        <v>27</v>
      </c>
      <c r="S43" s="11" t="e">
        <f t="shared" ca="1" si="11"/>
        <v>#NAME?</v>
      </c>
      <c r="T43" s="2" t="s">
        <v>28</v>
      </c>
      <c r="U43" s="3" t="str">
        <f>AR12</f>
        <v>SENAI - Nova Mutum/MT</v>
      </c>
      <c r="V43" s="7" t="s">
        <v>29</v>
      </c>
      <c r="W43" s="4" t="e">
        <f t="shared" ca="1" si="107"/>
        <v>#NAME?</v>
      </c>
      <c r="X43" s="9" t="s">
        <v>30</v>
      </c>
      <c r="Y43" s="5" t="e">
        <f t="shared" ca="1" si="108"/>
        <v>#NAME?</v>
      </c>
      <c r="Z43" s="9" t="s">
        <v>30</v>
      </c>
      <c r="AA43" s="2">
        <f t="shared" si="109"/>
        <v>0</v>
      </c>
      <c r="AB43" s="9" t="s">
        <v>30</v>
      </c>
      <c r="AC43" s="2">
        <f t="shared" si="12"/>
        <v>0</v>
      </c>
      <c r="AD43" s="10" t="str">
        <f t="shared" ref="AD43" si="118">AD41</f>
        <v>@alunosenai.mt</v>
      </c>
      <c r="AE43" s="9" t="s">
        <v>30</v>
      </c>
      <c r="AF43" s="3">
        <f t="shared" si="111"/>
        <v>0</v>
      </c>
      <c r="AG43" s="2" t="s">
        <v>31</v>
      </c>
      <c r="AH43" s="2" t="str">
        <f t="shared" ref="AH43" si="119">AH41</f>
        <v>SENAI - Nova Mutum/MT</v>
      </c>
      <c r="AI43" s="7" t="s">
        <v>27</v>
      </c>
      <c r="AJ43" s="2" t="str">
        <f t="shared" ref="AJ43" si="120">AJ41</f>
        <v>Criado por Jeferson Silva</v>
      </c>
      <c r="AK43" s="2" t="s">
        <v>27</v>
      </c>
      <c r="AL43" s="2" t="str">
        <f>AR18</f>
        <v>OU=QUA.415.089 ASSISTENTE DE RECURSOS HUMANOS COM INFORMÁTICA,OU=CURSOS,OU=SENAINMT,OU=SENAI,OU=SFIEMT-EDU,DC=SESISENAIMT,DC=EDU</v>
      </c>
      <c r="AM43" s="2" t="s">
        <v>27</v>
      </c>
      <c r="AN43" s="3">
        <f t="shared" si="114"/>
        <v>0</v>
      </c>
      <c r="AO43" s="2" t="s">
        <v>26</v>
      </c>
      <c r="AP43" s="14" t="e">
        <f t="shared" ca="1" si="15"/>
        <v>#NAME?</v>
      </c>
      <c r="AQ43" s="24" t="s">
        <v>8</v>
      </c>
    </row>
    <row r="44" spans="3:43" ht="20.100000000000001" customHeight="1" x14ac:dyDescent="0.3">
      <c r="C44" s="13"/>
      <c r="D44" s="13" t="str">
        <f t="shared" si="4"/>
        <v/>
      </c>
      <c r="E44" s="14" t="e" cm="1">
        <f t="array" aca="1" ref="E44" ca="1">fnRetirarAcentos(D44)</f>
        <v>#NAME?</v>
      </c>
      <c r="F44" s="2" t="e">
        <f t="shared" ca="1" si="5"/>
        <v>#NAME?</v>
      </c>
      <c r="G44" s="2" t="s">
        <v>8</v>
      </c>
      <c r="H44" s="2" t="e">
        <f t="shared" ca="1" si="6"/>
        <v>#NAME?</v>
      </c>
      <c r="I44" s="2" t="e">
        <f t="shared" ca="1" si="7"/>
        <v>#NAME?</v>
      </c>
      <c r="J44" s="14" t="e">
        <f t="shared" ca="1" si="8"/>
        <v>#NAME?</v>
      </c>
      <c r="K44" s="2" t="e">
        <f t="shared" ca="1" si="9"/>
        <v>#NAME?</v>
      </c>
      <c r="L44" s="2" t="e">
        <f t="shared" ca="1" si="10"/>
        <v>#NAME?</v>
      </c>
      <c r="M44" s="15"/>
      <c r="N44" s="15"/>
      <c r="O44" s="2"/>
      <c r="P44" s="2" t="s">
        <v>26</v>
      </c>
      <c r="Q44" s="12" t="e">
        <f t="shared" ca="1" si="106"/>
        <v>#NAME?</v>
      </c>
      <c r="R44" s="2" t="s">
        <v>27</v>
      </c>
      <c r="S44" s="11" t="e">
        <f t="shared" ca="1" si="11"/>
        <v>#NAME?</v>
      </c>
      <c r="T44" s="2" t="s">
        <v>28</v>
      </c>
      <c r="U44" s="3" t="str">
        <f>AR12</f>
        <v>SENAI - Nova Mutum/MT</v>
      </c>
      <c r="V44" s="7" t="s">
        <v>29</v>
      </c>
      <c r="W44" s="4" t="e">
        <f t="shared" ca="1" si="107"/>
        <v>#NAME?</v>
      </c>
      <c r="X44" s="9" t="s">
        <v>30</v>
      </c>
      <c r="Y44" s="5" t="e">
        <f t="shared" ca="1" si="108"/>
        <v>#NAME?</v>
      </c>
      <c r="Z44" s="9" t="s">
        <v>30</v>
      </c>
      <c r="AA44" s="2">
        <f t="shared" si="109"/>
        <v>0</v>
      </c>
      <c r="AB44" s="9" t="s">
        <v>30</v>
      </c>
      <c r="AC44" s="2">
        <f t="shared" si="12"/>
        <v>0</v>
      </c>
      <c r="AD44" s="10" t="str">
        <f t="shared" ref="AD44" si="121">AD41</f>
        <v>@alunosenai.mt</v>
      </c>
      <c r="AE44" s="9" t="s">
        <v>30</v>
      </c>
      <c r="AF44" s="3">
        <f t="shared" si="111"/>
        <v>0</v>
      </c>
      <c r="AG44" s="2" t="s">
        <v>31</v>
      </c>
      <c r="AH44" s="2" t="str">
        <f t="shared" ref="AH44" si="122">AH41</f>
        <v>SENAI - Nova Mutum/MT</v>
      </c>
      <c r="AI44" s="7" t="s">
        <v>27</v>
      </c>
      <c r="AJ44" s="2" t="str">
        <f t="shared" ref="AJ44" si="123">AJ41</f>
        <v>Criado por Jeferson Silva</v>
      </c>
      <c r="AK44" s="2" t="s">
        <v>27</v>
      </c>
      <c r="AL44" s="2" t="str">
        <f>AR18</f>
        <v>OU=QUA.415.089 ASSISTENTE DE RECURSOS HUMANOS COM INFORMÁTICA,OU=CURSOS,OU=SENAINMT,OU=SENAI,OU=SFIEMT-EDU,DC=SESISENAIMT,DC=EDU</v>
      </c>
      <c r="AM44" s="2" t="s">
        <v>27</v>
      </c>
      <c r="AN44" s="3">
        <f t="shared" si="114"/>
        <v>0</v>
      </c>
      <c r="AO44" s="2" t="s">
        <v>26</v>
      </c>
      <c r="AP44" s="14" t="e">
        <f t="shared" ca="1" si="15"/>
        <v>#NAME?</v>
      </c>
      <c r="AQ44" s="24" t="s">
        <v>8</v>
      </c>
    </row>
    <row r="45" spans="3:43" ht="20.100000000000001" customHeight="1" x14ac:dyDescent="0.3">
      <c r="C45" s="13"/>
      <c r="D45" s="13" t="str">
        <f t="shared" si="4"/>
        <v/>
      </c>
      <c r="E45" s="14" t="e" cm="1">
        <f t="array" aca="1" ref="E45" ca="1">fnRetirarAcentos(D45)</f>
        <v>#NAME?</v>
      </c>
      <c r="F45" s="2" t="e">
        <f t="shared" ca="1" si="5"/>
        <v>#NAME?</v>
      </c>
      <c r="G45" s="2" t="s">
        <v>8</v>
      </c>
      <c r="H45" s="2" t="e">
        <f t="shared" ca="1" si="6"/>
        <v>#NAME?</v>
      </c>
      <c r="I45" s="2" t="e">
        <f t="shared" ca="1" si="7"/>
        <v>#NAME?</v>
      </c>
      <c r="J45" s="14" t="e">
        <f t="shared" ca="1" si="8"/>
        <v>#NAME?</v>
      </c>
      <c r="K45" s="2" t="e">
        <f t="shared" ca="1" si="9"/>
        <v>#NAME?</v>
      </c>
      <c r="L45" s="2" t="e">
        <f t="shared" ca="1" si="10"/>
        <v>#NAME?</v>
      </c>
      <c r="M45" s="15"/>
      <c r="N45" s="15"/>
      <c r="O45" s="2"/>
      <c r="P45" s="2" t="s">
        <v>26</v>
      </c>
      <c r="Q45" s="12" t="e">
        <f t="shared" ca="1" si="106"/>
        <v>#NAME?</v>
      </c>
      <c r="R45" s="2" t="s">
        <v>27</v>
      </c>
      <c r="S45" s="11" t="e">
        <f t="shared" ca="1" si="11"/>
        <v>#NAME?</v>
      </c>
      <c r="T45" s="2" t="s">
        <v>28</v>
      </c>
      <c r="U45" s="3" t="str">
        <f>AR12</f>
        <v>SENAI - Nova Mutum/MT</v>
      </c>
      <c r="V45" s="7" t="s">
        <v>29</v>
      </c>
      <c r="W45" s="4" t="e">
        <f t="shared" ca="1" si="107"/>
        <v>#NAME?</v>
      </c>
      <c r="X45" s="9" t="s">
        <v>30</v>
      </c>
      <c r="Y45" s="5" t="e">
        <f t="shared" ca="1" si="108"/>
        <v>#NAME?</v>
      </c>
      <c r="Z45" s="9" t="s">
        <v>30</v>
      </c>
      <c r="AA45" s="2">
        <f t="shared" si="109"/>
        <v>0</v>
      </c>
      <c r="AB45" s="9" t="s">
        <v>30</v>
      </c>
      <c r="AC45" s="2">
        <f t="shared" si="12"/>
        <v>0</v>
      </c>
      <c r="AD45" s="10" t="str">
        <f t="shared" ref="AD45" si="124">AD43</f>
        <v>@alunosenai.mt</v>
      </c>
      <c r="AE45" s="9" t="s">
        <v>30</v>
      </c>
      <c r="AF45" s="3">
        <f t="shared" si="111"/>
        <v>0</v>
      </c>
      <c r="AG45" s="2" t="s">
        <v>31</v>
      </c>
      <c r="AH45" s="2" t="str">
        <f t="shared" ref="AH45" si="125">AH43</f>
        <v>SENAI - Nova Mutum/MT</v>
      </c>
      <c r="AI45" s="7" t="s">
        <v>27</v>
      </c>
      <c r="AJ45" s="2" t="str">
        <f t="shared" ref="AJ45" si="126">AJ43</f>
        <v>Criado por Jeferson Silva</v>
      </c>
      <c r="AK45" s="2" t="s">
        <v>27</v>
      </c>
      <c r="AL45" s="2" t="str">
        <f>AR18</f>
        <v>OU=QUA.415.089 ASSISTENTE DE RECURSOS HUMANOS COM INFORMÁTICA,OU=CURSOS,OU=SENAINMT,OU=SENAI,OU=SFIEMT-EDU,DC=SESISENAIMT,DC=EDU</v>
      </c>
      <c r="AM45" s="2" t="s">
        <v>27</v>
      </c>
      <c r="AN45" s="3">
        <f t="shared" si="114"/>
        <v>0</v>
      </c>
      <c r="AO45" s="2" t="s">
        <v>26</v>
      </c>
      <c r="AP45" s="14" t="e">
        <f t="shared" ca="1" si="15"/>
        <v>#NAME?</v>
      </c>
      <c r="AQ45" s="24" t="s">
        <v>8</v>
      </c>
    </row>
    <row r="46" spans="3:43" ht="20.100000000000001" customHeight="1" x14ac:dyDescent="0.3">
      <c r="C46" s="13"/>
      <c r="D46" s="13" t="str">
        <f t="shared" si="4"/>
        <v/>
      </c>
      <c r="E46" s="14" t="e" cm="1">
        <f t="array" aca="1" ref="E46" ca="1">fnRetirarAcentos(D46)</f>
        <v>#NAME?</v>
      </c>
      <c r="F46" s="2" t="e">
        <f t="shared" ca="1" si="5"/>
        <v>#NAME?</v>
      </c>
      <c r="G46" s="2" t="s">
        <v>8</v>
      </c>
      <c r="H46" s="2" t="e">
        <f t="shared" ca="1" si="6"/>
        <v>#NAME?</v>
      </c>
      <c r="I46" s="2" t="e">
        <f t="shared" ca="1" si="7"/>
        <v>#NAME?</v>
      </c>
      <c r="J46" s="14" t="e">
        <f t="shared" ca="1" si="8"/>
        <v>#NAME?</v>
      </c>
      <c r="K46" s="2" t="e">
        <f t="shared" ca="1" si="9"/>
        <v>#NAME?</v>
      </c>
      <c r="L46" s="2" t="e">
        <f t="shared" ca="1" si="10"/>
        <v>#NAME?</v>
      </c>
      <c r="M46" s="15"/>
      <c r="N46" s="15"/>
      <c r="O46" s="2"/>
      <c r="P46" s="2" t="s">
        <v>26</v>
      </c>
      <c r="Q46" s="12" t="e">
        <f t="shared" ca="1" si="106"/>
        <v>#NAME?</v>
      </c>
      <c r="R46" s="2" t="s">
        <v>27</v>
      </c>
      <c r="S46" s="11" t="e">
        <f t="shared" ca="1" si="11"/>
        <v>#NAME?</v>
      </c>
      <c r="T46" s="2" t="s">
        <v>28</v>
      </c>
      <c r="U46" s="3" t="str">
        <f>AR12</f>
        <v>SENAI - Nova Mutum/MT</v>
      </c>
      <c r="V46" s="7" t="s">
        <v>29</v>
      </c>
      <c r="W46" s="4" t="e">
        <f t="shared" ca="1" si="107"/>
        <v>#NAME?</v>
      </c>
      <c r="X46" s="9" t="s">
        <v>30</v>
      </c>
      <c r="Y46" s="5" t="e">
        <f t="shared" ca="1" si="108"/>
        <v>#NAME?</v>
      </c>
      <c r="Z46" s="9" t="s">
        <v>30</v>
      </c>
      <c r="AA46" s="2">
        <f t="shared" si="109"/>
        <v>0</v>
      </c>
      <c r="AB46" s="9" t="s">
        <v>30</v>
      </c>
      <c r="AC46" s="2">
        <f t="shared" si="12"/>
        <v>0</v>
      </c>
      <c r="AD46" s="10" t="str">
        <f t="shared" ref="AD46" si="127">AD43</f>
        <v>@alunosenai.mt</v>
      </c>
      <c r="AE46" s="9" t="s">
        <v>30</v>
      </c>
      <c r="AF46" s="3">
        <f t="shared" si="111"/>
        <v>0</v>
      </c>
      <c r="AG46" s="2" t="s">
        <v>31</v>
      </c>
      <c r="AH46" s="2" t="str">
        <f t="shared" ref="AH46" si="128">AH43</f>
        <v>SENAI - Nova Mutum/MT</v>
      </c>
      <c r="AI46" s="7" t="s">
        <v>27</v>
      </c>
      <c r="AJ46" s="2" t="str">
        <f t="shared" ref="AJ46" si="129">AJ43</f>
        <v>Criado por Jeferson Silva</v>
      </c>
      <c r="AK46" s="2" t="s">
        <v>27</v>
      </c>
      <c r="AL46" s="2" t="str">
        <f>AR18</f>
        <v>OU=QUA.415.089 ASSISTENTE DE RECURSOS HUMANOS COM INFORMÁTICA,OU=CURSOS,OU=SENAINMT,OU=SENAI,OU=SFIEMT-EDU,DC=SESISENAIMT,DC=EDU</v>
      </c>
      <c r="AM46" s="2" t="s">
        <v>27</v>
      </c>
      <c r="AN46" s="3">
        <f t="shared" si="114"/>
        <v>0</v>
      </c>
      <c r="AO46" s="2" t="s">
        <v>26</v>
      </c>
      <c r="AP46" s="14" t="e">
        <f t="shared" ca="1" si="15"/>
        <v>#NAME?</v>
      </c>
      <c r="AQ46" s="24" t="s">
        <v>8</v>
      </c>
    </row>
    <row r="47" spans="3:43" ht="20.100000000000001" customHeight="1" x14ac:dyDescent="0.3">
      <c r="C47" s="13"/>
      <c r="D47" s="13" t="str">
        <f t="shared" si="4"/>
        <v/>
      </c>
      <c r="E47" s="14" t="e" cm="1">
        <f t="array" aca="1" ref="E47" ca="1">fnRetirarAcentos(D47)</f>
        <v>#NAME?</v>
      </c>
      <c r="F47" s="2" t="e">
        <f t="shared" ca="1" si="5"/>
        <v>#NAME?</v>
      </c>
      <c r="G47" s="2" t="s">
        <v>8</v>
      </c>
      <c r="H47" s="2" t="e">
        <f t="shared" ca="1" si="6"/>
        <v>#NAME?</v>
      </c>
      <c r="I47" s="2" t="e">
        <f t="shared" ca="1" si="7"/>
        <v>#NAME?</v>
      </c>
      <c r="J47" s="14" t="e">
        <f t="shared" ca="1" si="8"/>
        <v>#NAME?</v>
      </c>
      <c r="K47" s="2" t="e">
        <f t="shared" ca="1" si="9"/>
        <v>#NAME?</v>
      </c>
      <c r="L47" s="2" t="e">
        <f t="shared" ca="1" si="10"/>
        <v>#NAME?</v>
      </c>
      <c r="M47" s="15"/>
      <c r="N47" s="15"/>
      <c r="O47" s="2"/>
      <c r="P47" s="2" t="s">
        <v>26</v>
      </c>
      <c r="Q47" s="12" t="e">
        <f t="shared" ca="1" si="106"/>
        <v>#NAME?</v>
      </c>
      <c r="R47" s="2" t="s">
        <v>27</v>
      </c>
      <c r="S47" s="11" t="e">
        <f t="shared" ca="1" si="11"/>
        <v>#NAME?</v>
      </c>
      <c r="T47" s="2" t="s">
        <v>28</v>
      </c>
      <c r="U47" s="3" t="str">
        <f>AR12</f>
        <v>SENAI - Nova Mutum/MT</v>
      </c>
      <c r="V47" s="7" t="s">
        <v>29</v>
      </c>
      <c r="W47" s="4" t="e">
        <f t="shared" ca="1" si="107"/>
        <v>#NAME?</v>
      </c>
      <c r="X47" s="9" t="s">
        <v>30</v>
      </c>
      <c r="Y47" s="5" t="e">
        <f t="shared" ca="1" si="108"/>
        <v>#NAME?</v>
      </c>
      <c r="Z47" s="9" t="s">
        <v>30</v>
      </c>
      <c r="AA47" s="2">
        <f t="shared" si="109"/>
        <v>0</v>
      </c>
      <c r="AB47" s="9" t="s">
        <v>30</v>
      </c>
      <c r="AC47" s="2">
        <f t="shared" si="12"/>
        <v>0</v>
      </c>
      <c r="AD47" s="10" t="str">
        <f t="shared" ref="AD47" si="130">AD45</f>
        <v>@alunosenai.mt</v>
      </c>
      <c r="AE47" s="9" t="s">
        <v>30</v>
      </c>
      <c r="AF47" s="3">
        <f t="shared" si="111"/>
        <v>0</v>
      </c>
      <c r="AG47" s="2" t="s">
        <v>31</v>
      </c>
      <c r="AH47" s="2" t="str">
        <f t="shared" ref="AH47" si="131">AH45</f>
        <v>SENAI - Nova Mutum/MT</v>
      </c>
      <c r="AI47" s="7" t="s">
        <v>27</v>
      </c>
      <c r="AJ47" s="2" t="str">
        <f t="shared" ref="AJ47" si="132">AJ45</f>
        <v>Criado por Jeferson Silva</v>
      </c>
      <c r="AK47" s="2" t="s">
        <v>27</v>
      </c>
      <c r="AL47" s="2" t="str">
        <f>AR18</f>
        <v>OU=QUA.415.089 ASSISTENTE DE RECURSOS HUMANOS COM INFORMÁTICA,OU=CURSOS,OU=SENAINMT,OU=SENAI,OU=SFIEMT-EDU,DC=SESISENAIMT,DC=EDU</v>
      </c>
      <c r="AM47" s="2" t="s">
        <v>27</v>
      </c>
      <c r="AN47" s="3">
        <f t="shared" si="114"/>
        <v>0</v>
      </c>
      <c r="AO47" s="2" t="s">
        <v>26</v>
      </c>
      <c r="AP47" s="14" t="e">
        <f t="shared" ca="1" si="15"/>
        <v>#NAME?</v>
      </c>
      <c r="AQ47" s="24" t="s">
        <v>8</v>
      </c>
    </row>
    <row r="48" spans="3:43" ht="20.100000000000001" customHeight="1" x14ac:dyDescent="0.3">
      <c r="C48" s="13"/>
      <c r="D48" s="13" t="str">
        <f t="shared" si="4"/>
        <v/>
      </c>
      <c r="E48" s="14" t="e" cm="1">
        <f t="array" aca="1" ref="E48" ca="1">fnRetirarAcentos(D48)</f>
        <v>#NAME?</v>
      </c>
      <c r="F48" s="2" t="e">
        <f t="shared" ca="1" si="5"/>
        <v>#NAME?</v>
      </c>
      <c r="G48" s="2" t="s">
        <v>8</v>
      </c>
      <c r="H48" s="2" t="e">
        <f t="shared" ca="1" si="6"/>
        <v>#NAME?</v>
      </c>
      <c r="I48" s="2" t="e">
        <f t="shared" ca="1" si="7"/>
        <v>#NAME?</v>
      </c>
      <c r="J48" s="14" t="e">
        <f t="shared" ca="1" si="8"/>
        <v>#NAME?</v>
      </c>
      <c r="K48" s="2" t="e">
        <f t="shared" ca="1" si="9"/>
        <v>#NAME?</v>
      </c>
      <c r="L48" s="2" t="e">
        <f t="shared" ca="1" si="10"/>
        <v>#NAME?</v>
      </c>
      <c r="M48" s="15" t="e" cm="1">
        <f t="array" aca="1" ref="M48" ca="1">fnRetirarAcentos(L48)</f>
        <v>#NAME?</v>
      </c>
      <c r="N48" s="15"/>
      <c r="O48" s="2"/>
      <c r="P48" s="2" t="s">
        <v>26</v>
      </c>
      <c r="Q48" s="12" t="e">
        <f t="shared" ca="1" si="106"/>
        <v>#NAME?</v>
      </c>
      <c r="R48" s="2" t="s">
        <v>27</v>
      </c>
      <c r="S48" s="11" t="e">
        <f t="shared" ca="1" si="11"/>
        <v>#NAME?</v>
      </c>
      <c r="T48" s="2" t="s">
        <v>28</v>
      </c>
      <c r="U48" s="3" t="str">
        <f>AR12</f>
        <v>SENAI - Nova Mutum/MT</v>
      </c>
      <c r="V48" s="7" t="s">
        <v>29</v>
      </c>
      <c r="W48" s="4" t="e">
        <f t="shared" ca="1" si="107"/>
        <v>#NAME?</v>
      </c>
      <c r="X48" s="9" t="s">
        <v>30</v>
      </c>
      <c r="Y48" s="5" t="e">
        <f t="shared" ca="1" si="108"/>
        <v>#NAME?</v>
      </c>
      <c r="Z48" s="9" t="s">
        <v>30</v>
      </c>
      <c r="AA48" s="2" t="e">
        <f t="shared" ca="1" si="109"/>
        <v>#NAME?</v>
      </c>
      <c r="AB48" s="9" t="s">
        <v>30</v>
      </c>
      <c r="AC48" s="2" t="e">
        <f t="shared" ca="1" si="12"/>
        <v>#NAME?</v>
      </c>
      <c r="AD48" s="10" t="str">
        <f t="shared" ref="AD48" si="133">AD45</f>
        <v>@alunosenai.mt</v>
      </c>
      <c r="AE48" s="9" t="s">
        <v>30</v>
      </c>
      <c r="AF48" s="3">
        <f t="shared" si="111"/>
        <v>0</v>
      </c>
      <c r="AG48" s="2" t="s">
        <v>31</v>
      </c>
      <c r="AH48" s="2" t="str">
        <f t="shared" ref="AH48" si="134">AH45</f>
        <v>SENAI - Nova Mutum/MT</v>
      </c>
      <c r="AI48" s="7" t="s">
        <v>27</v>
      </c>
      <c r="AJ48" s="2" t="str">
        <f t="shared" ref="AJ48" si="135">AJ45</f>
        <v>Criado por Jeferson Silva</v>
      </c>
      <c r="AK48" s="2" t="s">
        <v>27</v>
      </c>
      <c r="AL48" s="2" t="str">
        <f>AR18</f>
        <v>OU=QUA.415.089 ASSISTENTE DE RECURSOS HUMANOS COM INFORMÁTICA,OU=CURSOS,OU=SENAINMT,OU=SENAI,OU=SFIEMT-EDU,DC=SESISENAIMT,DC=EDU</v>
      </c>
      <c r="AM48" s="2" t="s">
        <v>27</v>
      </c>
      <c r="AN48" s="3">
        <f t="shared" si="114"/>
        <v>0</v>
      </c>
      <c r="AO48" s="2" t="s">
        <v>26</v>
      </c>
      <c r="AP48" s="14" t="e">
        <f t="shared" ca="1" si="15"/>
        <v>#NAME?</v>
      </c>
      <c r="AQ48" s="24" t="s">
        <v>8</v>
      </c>
    </row>
    <row r="49" spans="3:43" ht="20.100000000000001" customHeight="1" x14ac:dyDescent="0.3">
      <c r="C49" s="13"/>
      <c r="D49" s="13" t="str">
        <f t="shared" si="4"/>
        <v/>
      </c>
      <c r="E49" s="14" t="e" cm="1">
        <f t="array" aca="1" ref="E49" ca="1">fnRetirarAcentos(D49)</f>
        <v>#NAME?</v>
      </c>
      <c r="F49" s="2" t="e">
        <f t="shared" ca="1" si="5"/>
        <v>#NAME?</v>
      </c>
      <c r="G49" s="2" t="s">
        <v>8</v>
      </c>
      <c r="H49" s="2" t="e">
        <f t="shared" ca="1" si="6"/>
        <v>#NAME?</v>
      </c>
      <c r="I49" s="2" t="e">
        <f t="shared" ca="1" si="7"/>
        <v>#NAME?</v>
      </c>
      <c r="J49" s="14" t="e">
        <f t="shared" ca="1" si="8"/>
        <v>#NAME?</v>
      </c>
      <c r="K49" s="2" t="e">
        <f t="shared" ca="1" si="9"/>
        <v>#NAME?</v>
      </c>
      <c r="L49" s="2" t="e">
        <f t="shared" ca="1" si="10"/>
        <v>#NAME?</v>
      </c>
      <c r="M49" s="2" t="e" cm="1">
        <f t="array" aca="1" ref="M49" ca="1">fnRetirarAcentos(L49)</f>
        <v>#NAME?</v>
      </c>
      <c r="N49" s="15"/>
      <c r="O49" s="2"/>
      <c r="P49" s="2" t="s">
        <v>26</v>
      </c>
      <c r="Q49" s="12" t="e">
        <f t="shared" ca="1" si="106"/>
        <v>#NAME?</v>
      </c>
      <c r="R49" s="2" t="s">
        <v>27</v>
      </c>
      <c r="S49" s="11" t="e">
        <f t="shared" ca="1" si="11"/>
        <v>#NAME?</v>
      </c>
      <c r="T49" s="2" t="s">
        <v>28</v>
      </c>
      <c r="U49" s="3" t="str">
        <f>AR12</f>
        <v>SENAI - Nova Mutum/MT</v>
      </c>
      <c r="V49" s="7" t="s">
        <v>29</v>
      </c>
      <c r="W49" s="4" t="e">
        <f t="shared" ca="1" si="107"/>
        <v>#NAME?</v>
      </c>
      <c r="X49" s="9" t="s">
        <v>30</v>
      </c>
      <c r="Y49" s="5" t="e">
        <f t="shared" ca="1" si="108"/>
        <v>#NAME?</v>
      </c>
      <c r="Z49" s="9" t="s">
        <v>30</v>
      </c>
      <c r="AA49" s="2" t="e">
        <f t="shared" ca="1" si="109"/>
        <v>#NAME?</v>
      </c>
      <c r="AB49" s="9" t="s">
        <v>30</v>
      </c>
      <c r="AC49" s="2" t="e">
        <f t="shared" ca="1" si="12"/>
        <v>#NAME?</v>
      </c>
      <c r="AD49" s="10" t="str">
        <f t="shared" ref="AD49" si="136">AD47</f>
        <v>@alunosenai.mt</v>
      </c>
      <c r="AE49" s="9" t="s">
        <v>30</v>
      </c>
      <c r="AF49" s="3">
        <f t="shared" si="111"/>
        <v>0</v>
      </c>
      <c r="AG49" s="2" t="s">
        <v>31</v>
      </c>
      <c r="AH49" s="2" t="str">
        <f t="shared" ref="AH49" si="137">AH47</f>
        <v>SENAI - Nova Mutum/MT</v>
      </c>
      <c r="AI49" s="7" t="s">
        <v>27</v>
      </c>
      <c r="AJ49" s="2" t="str">
        <f t="shared" ref="AJ49" si="138">AJ47</f>
        <v>Criado por Jeferson Silva</v>
      </c>
      <c r="AK49" s="2" t="s">
        <v>27</v>
      </c>
      <c r="AL49" s="2" t="str">
        <f>AR18</f>
        <v>OU=QUA.415.089 ASSISTENTE DE RECURSOS HUMANOS COM INFORMÁTICA,OU=CURSOS,OU=SENAINMT,OU=SENAI,OU=SFIEMT-EDU,DC=SESISENAIMT,DC=EDU</v>
      </c>
      <c r="AM49" s="2" t="s">
        <v>27</v>
      </c>
      <c r="AN49" s="3">
        <f t="shared" si="114"/>
        <v>0</v>
      </c>
      <c r="AO49" s="2" t="s">
        <v>26</v>
      </c>
      <c r="AP49" s="14" t="e">
        <f t="shared" ca="1" si="15"/>
        <v>#NAME?</v>
      </c>
      <c r="AQ49" s="24" t="s">
        <v>8</v>
      </c>
    </row>
    <row r="50" spans="3:43" ht="20.100000000000001" customHeight="1" x14ac:dyDescent="0.3">
      <c r="C50" s="13"/>
      <c r="D50" s="13" t="str">
        <f t="shared" si="4"/>
        <v/>
      </c>
      <c r="E50" s="14" t="e" cm="1">
        <f t="array" aca="1" ref="E50" ca="1">fnRetirarAcentos(D50)</f>
        <v>#NAME?</v>
      </c>
      <c r="F50" s="2" t="e">
        <f t="shared" ca="1" si="5"/>
        <v>#NAME?</v>
      </c>
      <c r="G50" s="2" t="s">
        <v>8</v>
      </c>
      <c r="H50" s="2" t="e">
        <f t="shared" ca="1" si="6"/>
        <v>#NAME?</v>
      </c>
      <c r="I50" s="2" t="e">
        <f t="shared" ca="1" si="7"/>
        <v>#NAME?</v>
      </c>
      <c r="J50" s="14" t="e">
        <f t="shared" ca="1" si="8"/>
        <v>#NAME?</v>
      </c>
      <c r="K50" s="2" t="e">
        <f t="shared" ca="1" si="9"/>
        <v>#NAME?</v>
      </c>
      <c r="L50" s="2" t="e">
        <f t="shared" ca="1" si="10"/>
        <v>#NAME?</v>
      </c>
      <c r="M50" s="2" t="e" cm="1">
        <f t="array" aca="1" ref="M50" ca="1">fnRetirarAcentos(L50)</f>
        <v>#NAME?</v>
      </c>
      <c r="N50" s="15"/>
      <c r="O50" s="2"/>
      <c r="P50" s="2" t="s">
        <v>26</v>
      </c>
      <c r="Q50" s="12" t="e">
        <f t="shared" ca="1" si="106"/>
        <v>#NAME?</v>
      </c>
      <c r="R50" s="2" t="s">
        <v>27</v>
      </c>
      <c r="S50" s="11" t="e">
        <f t="shared" ca="1" si="11"/>
        <v>#NAME?</v>
      </c>
      <c r="T50" s="2" t="s">
        <v>28</v>
      </c>
      <c r="U50" s="3" t="str">
        <f>AR12</f>
        <v>SENAI - Nova Mutum/MT</v>
      </c>
      <c r="V50" s="7" t="s">
        <v>29</v>
      </c>
      <c r="W50" s="4" t="e">
        <f t="shared" ca="1" si="107"/>
        <v>#NAME?</v>
      </c>
      <c r="X50" s="9" t="s">
        <v>30</v>
      </c>
      <c r="Y50" s="5" t="e">
        <f t="shared" ca="1" si="108"/>
        <v>#NAME?</v>
      </c>
      <c r="Z50" s="9" t="s">
        <v>30</v>
      </c>
      <c r="AA50" s="2" t="e">
        <f t="shared" ca="1" si="109"/>
        <v>#NAME?</v>
      </c>
      <c r="AB50" s="9" t="s">
        <v>30</v>
      </c>
      <c r="AC50" s="2" t="e">
        <f t="shared" ca="1" si="12"/>
        <v>#NAME?</v>
      </c>
      <c r="AD50" s="10" t="str">
        <f t="shared" ref="AD50" si="139">AD47</f>
        <v>@alunosenai.mt</v>
      </c>
      <c r="AE50" s="9" t="s">
        <v>30</v>
      </c>
      <c r="AF50" s="3">
        <f t="shared" si="111"/>
        <v>0</v>
      </c>
      <c r="AG50" s="2" t="s">
        <v>31</v>
      </c>
      <c r="AH50" s="2" t="str">
        <f t="shared" ref="AH50" si="140">AH47</f>
        <v>SENAI - Nova Mutum/MT</v>
      </c>
      <c r="AI50" s="7" t="s">
        <v>27</v>
      </c>
      <c r="AJ50" s="2" t="str">
        <f t="shared" ref="AJ50" si="141">AJ47</f>
        <v>Criado por Jeferson Silva</v>
      </c>
      <c r="AK50" s="2" t="s">
        <v>27</v>
      </c>
      <c r="AL50" s="2" t="str">
        <f>AR18</f>
        <v>OU=QUA.415.089 ASSISTENTE DE RECURSOS HUMANOS COM INFORMÁTICA,OU=CURSOS,OU=SENAINMT,OU=SENAI,OU=SFIEMT-EDU,DC=SESISENAIMT,DC=EDU</v>
      </c>
      <c r="AM50" s="2" t="s">
        <v>27</v>
      </c>
      <c r="AN50" s="3">
        <f t="shared" si="114"/>
        <v>0</v>
      </c>
      <c r="AO50" s="2" t="s">
        <v>26</v>
      </c>
      <c r="AP50" s="14" t="e">
        <f t="shared" ca="1" si="15"/>
        <v>#NAME?</v>
      </c>
      <c r="AQ50" s="24" t="s">
        <v>8</v>
      </c>
    </row>
    <row r="51" spans="3:43" ht="20.100000000000001" customHeight="1" x14ac:dyDescent="0.3">
      <c r="C51" s="13"/>
      <c r="D51" s="13" t="str">
        <f t="shared" si="4"/>
        <v/>
      </c>
      <c r="E51" s="14" t="e" cm="1">
        <f t="array" aca="1" ref="E51" ca="1">fnRetirarAcentos(D51)</f>
        <v>#NAME?</v>
      </c>
      <c r="F51" s="2" t="e">
        <f t="shared" ca="1" si="5"/>
        <v>#NAME?</v>
      </c>
      <c r="G51" s="2" t="s">
        <v>8</v>
      </c>
      <c r="H51" s="2" t="e">
        <f t="shared" ca="1" si="6"/>
        <v>#NAME?</v>
      </c>
      <c r="I51" s="2" t="e">
        <f t="shared" ca="1" si="7"/>
        <v>#NAME?</v>
      </c>
      <c r="J51" s="14" t="e">
        <f t="shared" ca="1" si="8"/>
        <v>#NAME?</v>
      </c>
      <c r="K51" s="2" t="e">
        <f t="shared" ca="1" si="9"/>
        <v>#NAME?</v>
      </c>
      <c r="L51" s="2" t="e">
        <f t="shared" ca="1" si="10"/>
        <v>#NAME?</v>
      </c>
      <c r="M51" s="2" t="e" cm="1">
        <f t="array" aca="1" ref="M51" ca="1">fnRetirarAcentos(L51)</f>
        <v>#NAME?</v>
      </c>
      <c r="N51" s="15"/>
      <c r="O51" s="2"/>
      <c r="P51" s="2" t="s">
        <v>26</v>
      </c>
      <c r="Q51" s="12" t="e">
        <f t="shared" ca="1" si="106"/>
        <v>#NAME?</v>
      </c>
      <c r="R51" s="2" t="s">
        <v>27</v>
      </c>
      <c r="S51" s="11" t="e">
        <f t="shared" ca="1" si="11"/>
        <v>#NAME?</v>
      </c>
      <c r="T51" s="2" t="s">
        <v>28</v>
      </c>
      <c r="U51" s="3" t="str">
        <f>AR12</f>
        <v>SENAI - Nova Mutum/MT</v>
      </c>
      <c r="V51" s="7" t="s">
        <v>29</v>
      </c>
      <c r="W51" s="4" t="e">
        <f t="shared" ca="1" si="107"/>
        <v>#NAME?</v>
      </c>
      <c r="X51" s="9" t="s">
        <v>30</v>
      </c>
      <c r="Y51" s="5" t="e">
        <f t="shared" ca="1" si="108"/>
        <v>#NAME?</v>
      </c>
      <c r="Z51" s="9" t="s">
        <v>30</v>
      </c>
      <c r="AA51" s="2" t="e">
        <f t="shared" ca="1" si="109"/>
        <v>#NAME?</v>
      </c>
      <c r="AB51" s="9" t="s">
        <v>30</v>
      </c>
      <c r="AC51" s="2" t="e">
        <f t="shared" ca="1" si="12"/>
        <v>#NAME?</v>
      </c>
      <c r="AD51" s="10" t="str">
        <f t="shared" ref="AD51" si="142">AD49</f>
        <v>@alunosenai.mt</v>
      </c>
      <c r="AE51" s="9" t="s">
        <v>30</v>
      </c>
      <c r="AF51" s="3">
        <f t="shared" si="111"/>
        <v>0</v>
      </c>
      <c r="AG51" s="2" t="s">
        <v>31</v>
      </c>
      <c r="AH51" s="2" t="str">
        <f t="shared" ref="AH51" si="143">AH49</f>
        <v>SENAI - Nova Mutum/MT</v>
      </c>
      <c r="AI51" s="7" t="s">
        <v>27</v>
      </c>
      <c r="AJ51" s="2" t="str">
        <f t="shared" ref="AJ51" si="144">AJ49</f>
        <v>Criado por Jeferson Silva</v>
      </c>
      <c r="AK51" s="2" t="s">
        <v>27</v>
      </c>
      <c r="AL51" s="2" t="str">
        <f>AR18</f>
        <v>OU=QUA.415.089 ASSISTENTE DE RECURSOS HUMANOS COM INFORMÁTICA,OU=CURSOS,OU=SENAINMT,OU=SENAI,OU=SFIEMT-EDU,DC=SESISENAIMT,DC=EDU</v>
      </c>
      <c r="AM51" s="2" t="s">
        <v>27</v>
      </c>
      <c r="AN51" s="3">
        <f t="shared" si="114"/>
        <v>0</v>
      </c>
      <c r="AO51" s="2" t="s">
        <v>26</v>
      </c>
      <c r="AP51" s="14" t="e">
        <f t="shared" ca="1" si="15"/>
        <v>#NAME?</v>
      </c>
      <c r="AQ51" s="24" t="s">
        <v>8</v>
      </c>
    </row>
    <row r="52" spans="3:43" ht="20.100000000000001" customHeight="1" x14ac:dyDescent="0.3">
      <c r="C52" s="13"/>
      <c r="D52" s="13" t="str">
        <f t="shared" si="4"/>
        <v/>
      </c>
      <c r="E52" s="14" t="e" cm="1">
        <f t="array" aca="1" ref="E52" ca="1">fnRetirarAcentos(D52)</f>
        <v>#NAME?</v>
      </c>
      <c r="F52" s="2" t="e">
        <f t="shared" ca="1" si="5"/>
        <v>#NAME?</v>
      </c>
      <c r="G52" s="2" t="s">
        <v>8</v>
      </c>
      <c r="H52" s="2" t="e">
        <f t="shared" ca="1" si="6"/>
        <v>#NAME?</v>
      </c>
      <c r="I52" s="2" t="e">
        <f t="shared" ca="1" si="7"/>
        <v>#NAME?</v>
      </c>
      <c r="J52" s="14" t="e">
        <f t="shared" ca="1" si="8"/>
        <v>#NAME?</v>
      </c>
      <c r="K52" s="2" t="e">
        <f t="shared" ca="1" si="9"/>
        <v>#NAME?</v>
      </c>
      <c r="L52" s="2" t="e">
        <f t="shared" ca="1" si="10"/>
        <v>#NAME?</v>
      </c>
      <c r="M52" s="2" t="e" cm="1">
        <f t="array" aca="1" ref="M52" ca="1">fnRetirarAcentos(L52)</f>
        <v>#NAME?</v>
      </c>
      <c r="N52" s="15"/>
      <c r="O52" s="2"/>
      <c r="P52" s="2" t="s">
        <v>26</v>
      </c>
      <c r="Q52" s="12" t="e">
        <f t="shared" ca="1" si="106"/>
        <v>#NAME?</v>
      </c>
      <c r="R52" s="2" t="s">
        <v>27</v>
      </c>
      <c r="S52" s="11" t="e">
        <f t="shared" ca="1" si="11"/>
        <v>#NAME?</v>
      </c>
      <c r="T52" s="2" t="s">
        <v>28</v>
      </c>
      <c r="U52" s="3" t="str">
        <f>AR12</f>
        <v>SENAI - Nova Mutum/MT</v>
      </c>
      <c r="V52" s="7" t="s">
        <v>29</v>
      </c>
      <c r="W52" s="4" t="e">
        <f t="shared" ca="1" si="107"/>
        <v>#NAME?</v>
      </c>
      <c r="X52" s="9" t="s">
        <v>30</v>
      </c>
      <c r="Y52" s="5" t="e">
        <f t="shared" ca="1" si="108"/>
        <v>#NAME?</v>
      </c>
      <c r="Z52" s="9" t="s">
        <v>30</v>
      </c>
      <c r="AA52" s="2" t="e">
        <f t="shared" ca="1" si="109"/>
        <v>#NAME?</v>
      </c>
      <c r="AB52" s="9" t="s">
        <v>30</v>
      </c>
      <c r="AC52" s="2" t="e">
        <f t="shared" ca="1" si="12"/>
        <v>#NAME?</v>
      </c>
      <c r="AD52" s="10" t="str">
        <f t="shared" ref="AD52" si="145">AD49</f>
        <v>@alunosenai.mt</v>
      </c>
      <c r="AE52" s="9" t="s">
        <v>30</v>
      </c>
      <c r="AF52" s="3">
        <f t="shared" si="111"/>
        <v>0</v>
      </c>
      <c r="AG52" s="2" t="s">
        <v>31</v>
      </c>
      <c r="AH52" s="2" t="str">
        <f t="shared" ref="AH52" si="146">AH49</f>
        <v>SENAI - Nova Mutum/MT</v>
      </c>
      <c r="AI52" s="7" t="s">
        <v>27</v>
      </c>
      <c r="AJ52" s="2" t="str">
        <f t="shared" ref="AJ52" si="147">AJ49</f>
        <v>Criado por Jeferson Silva</v>
      </c>
      <c r="AK52" s="2" t="s">
        <v>27</v>
      </c>
      <c r="AL52" s="2" t="str">
        <f>AR18</f>
        <v>OU=QUA.415.089 ASSISTENTE DE RECURSOS HUMANOS COM INFORMÁTICA,OU=CURSOS,OU=SENAINMT,OU=SENAI,OU=SFIEMT-EDU,DC=SESISENAIMT,DC=EDU</v>
      </c>
      <c r="AM52" s="2" t="s">
        <v>27</v>
      </c>
      <c r="AN52" s="3">
        <f t="shared" si="114"/>
        <v>0</v>
      </c>
      <c r="AO52" s="2" t="s">
        <v>26</v>
      </c>
      <c r="AP52" s="14" t="e">
        <f t="shared" ca="1" si="15"/>
        <v>#NAME?</v>
      </c>
      <c r="AQ52" s="24" t="s">
        <v>8</v>
      </c>
    </row>
    <row r="53" spans="3:43" ht="20.100000000000001" customHeight="1" x14ac:dyDescent="0.3">
      <c r="C53" s="13"/>
      <c r="D53" s="13" t="str">
        <f t="shared" si="4"/>
        <v/>
      </c>
      <c r="E53" s="14" t="e" cm="1">
        <f t="array" aca="1" ref="E53" ca="1">fnRetirarAcentos(D53)</f>
        <v>#NAME?</v>
      </c>
      <c r="F53" s="2" t="e">
        <f t="shared" ca="1" si="5"/>
        <v>#NAME?</v>
      </c>
      <c r="G53" s="2" t="s">
        <v>8</v>
      </c>
      <c r="H53" s="2" t="e">
        <f t="shared" ca="1" si="6"/>
        <v>#NAME?</v>
      </c>
      <c r="I53" s="2" t="e">
        <f t="shared" ca="1" si="7"/>
        <v>#NAME?</v>
      </c>
      <c r="J53" s="14" t="e">
        <f t="shared" ca="1" si="8"/>
        <v>#NAME?</v>
      </c>
      <c r="K53" s="2" t="e">
        <f t="shared" ca="1" si="9"/>
        <v>#NAME?</v>
      </c>
      <c r="L53" s="2" t="e">
        <f t="shared" ca="1" si="10"/>
        <v>#NAME?</v>
      </c>
      <c r="M53" s="2" t="e" cm="1">
        <f t="array" aca="1" ref="M53" ca="1">fnRetirarAcentos(L53)</f>
        <v>#NAME?</v>
      </c>
      <c r="N53" s="15"/>
      <c r="O53" s="2"/>
      <c r="P53" s="2" t="s">
        <v>26</v>
      </c>
      <c r="Q53" s="12" t="e">
        <f t="shared" ca="1" si="106"/>
        <v>#NAME?</v>
      </c>
      <c r="R53" s="2" t="s">
        <v>27</v>
      </c>
      <c r="S53" s="11" t="e">
        <f t="shared" ca="1" si="11"/>
        <v>#NAME?</v>
      </c>
      <c r="T53" s="2" t="s">
        <v>28</v>
      </c>
      <c r="U53" s="3" t="str">
        <f>AR12</f>
        <v>SENAI - Nova Mutum/MT</v>
      </c>
      <c r="V53" s="7" t="s">
        <v>29</v>
      </c>
      <c r="W53" s="4" t="e">
        <f t="shared" ca="1" si="107"/>
        <v>#NAME?</v>
      </c>
      <c r="X53" s="9" t="s">
        <v>30</v>
      </c>
      <c r="Y53" s="5" t="e">
        <f t="shared" ca="1" si="108"/>
        <v>#NAME?</v>
      </c>
      <c r="Z53" s="9" t="s">
        <v>30</v>
      </c>
      <c r="AA53" s="2" t="e">
        <f t="shared" ca="1" si="109"/>
        <v>#NAME?</v>
      </c>
      <c r="AB53" s="9" t="s">
        <v>30</v>
      </c>
      <c r="AC53" s="2" t="e">
        <f t="shared" ca="1" si="12"/>
        <v>#NAME?</v>
      </c>
      <c r="AD53" s="10" t="str">
        <f t="shared" ref="AD53" si="148">AD51</f>
        <v>@alunosenai.mt</v>
      </c>
      <c r="AE53" s="9" t="s">
        <v>30</v>
      </c>
      <c r="AF53" s="3">
        <f t="shared" si="111"/>
        <v>0</v>
      </c>
      <c r="AG53" s="2" t="s">
        <v>31</v>
      </c>
      <c r="AH53" s="2" t="str">
        <f t="shared" ref="AH53" si="149">AH51</f>
        <v>SENAI - Nova Mutum/MT</v>
      </c>
      <c r="AI53" s="7" t="s">
        <v>27</v>
      </c>
      <c r="AJ53" s="2" t="str">
        <f t="shared" ref="AJ53" si="150">AJ51</f>
        <v>Criado por Jeferson Silva</v>
      </c>
      <c r="AK53" s="2" t="s">
        <v>27</v>
      </c>
      <c r="AL53" s="2" t="str">
        <f>AR18</f>
        <v>OU=QUA.415.089 ASSISTENTE DE RECURSOS HUMANOS COM INFORMÁTICA,OU=CURSOS,OU=SENAINMT,OU=SENAI,OU=SFIEMT-EDU,DC=SESISENAIMT,DC=EDU</v>
      </c>
      <c r="AM53" s="2" t="s">
        <v>27</v>
      </c>
      <c r="AN53" s="3">
        <f t="shared" si="114"/>
        <v>0</v>
      </c>
      <c r="AO53" s="2" t="s">
        <v>26</v>
      </c>
      <c r="AP53" s="14" t="e">
        <f t="shared" ca="1" si="15"/>
        <v>#NAME?</v>
      </c>
      <c r="AQ53" s="24" t="s">
        <v>8</v>
      </c>
    </row>
    <row r="54" spans="3:43" ht="20.100000000000001" customHeight="1" x14ac:dyDescent="0.3">
      <c r="C54" s="13"/>
      <c r="D54" s="13" t="str">
        <f t="shared" si="4"/>
        <v/>
      </c>
      <c r="E54" s="14" t="e" cm="1">
        <f t="array" aca="1" ref="E54" ca="1">fnRetirarAcentos(D54)</f>
        <v>#NAME?</v>
      </c>
      <c r="F54" s="2" t="e">
        <f t="shared" ca="1" si="5"/>
        <v>#NAME?</v>
      </c>
      <c r="G54" s="2" t="s">
        <v>8</v>
      </c>
      <c r="H54" s="2" t="e">
        <f t="shared" ca="1" si="6"/>
        <v>#NAME?</v>
      </c>
      <c r="I54" s="2" t="e">
        <f t="shared" ca="1" si="7"/>
        <v>#NAME?</v>
      </c>
      <c r="J54" s="14" t="e">
        <f t="shared" ca="1" si="8"/>
        <v>#NAME?</v>
      </c>
      <c r="K54" s="2" t="e">
        <f t="shared" ca="1" si="9"/>
        <v>#NAME?</v>
      </c>
      <c r="L54" s="2" t="e">
        <f t="shared" ca="1" si="10"/>
        <v>#NAME?</v>
      </c>
      <c r="M54" s="2" t="e" cm="1">
        <f t="array" aca="1" ref="M54" ca="1">fnRetirarAcentos(L54)</f>
        <v>#NAME?</v>
      </c>
      <c r="N54" s="15"/>
      <c r="O54" s="2"/>
      <c r="P54" s="2" t="s">
        <v>26</v>
      </c>
      <c r="Q54" s="12" t="e">
        <f t="shared" ca="1" si="106"/>
        <v>#NAME?</v>
      </c>
      <c r="R54" s="2" t="s">
        <v>27</v>
      </c>
      <c r="S54" s="11" t="e">
        <f t="shared" ca="1" si="11"/>
        <v>#NAME?</v>
      </c>
      <c r="T54" s="2" t="s">
        <v>28</v>
      </c>
      <c r="U54" s="3" t="str">
        <f>AR12</f>
        <v>SENAI - Nova Mutum/MT</v>
      </c>
      <c r="V54" s="7" t="s">
        <v>29</v>
      </c>
      <c r="W54" s="4" t="e">
        <f t="shared" ca="1" si="107"/>
        <v>#NAME?</v>
      </c>
      <c r="X54" s="9" t="s">
        <v>30</v>
      </c>
      <c r="Y54" s="5" t="e">
        <f t="shared" ca="1" si="108"/>
        <v>#NAME?</v>
      </c>
      <c r="Z54" s="9" t="s">
        <v>30</v>
      </c>
      <c r="AA54" s="2" t="e">
        <f t="shared" ca="1" si="109"/>
        <v>#NAME?</v>
      </c>
      <c r="AB54" s="9" t="s">
        <v>30</v>
      </c>
      <c r="AC54" s="2" t="e">
        <f t="shared" ca="1" si="12"/>
        <v>#NAME?</v>
      </c>
      <c r="AD54" s="10" t="str">
        <f t="shared" ref="AD54" si="151">AD51</f>
        <v>@alunosenai.mt</v>
      </c>
      <c r="AE54" s="9" t="s">
        <v>30</v>
      </c>
      <c r="AF54" s="3">
        <f t="shared" si="111"/>
        <v>0</v>
      </c>
      <c r="AG54" s="2" t="s">
        <v>31</v>
      </c>
      <c r="AH54" s="2" t="str">
        <f t="shared" ref="AH54" si="152">AH51</f>
        <v>SENAI - Nova Mutum/MT</v>
      </c>
      <c r="AI54" s="7" t="s">
        <v>27</v>
      </c>
      <c r="AJ54" s="2" t="str">
        <f t="shared" ref="AJ54" si="153">AJ51</f>
        <v>Criado por Jeferson Silva</v>
      </c>
      <c r="AK54" s="2" t="s">
        <v>27</v>
      </c>
      <c r="AL54" s="2" t="str">
        <f>AR18</f>
        <v>OU=QUA.415.089 ASSISTENTE DE RECURSOS HUMANOS COM INFORMÁTICA,OU=CURSOS,OU=SENAINMT,OU=SENAI,OU=SFIEMT-EDU,DC=SESISENAIMT,DC=EDU</v>
      </c>
      <c r="AM54" s="2" t="s">
        <v>27</v>
      </c>
      <c r="AN54" s="3">
        <f t="shared" si="114"/>
        <v>0</v>
      </c>
      <c r="AO54" s="2" t="s">
        <v>26</v>
      </c>
      <c r="AP54" s="14" t="e">
        <f t="shared" ca="1" si="15"/>
        <v>#NAME?</v>
      </c>
      <c r="AQ54" s="24" t="s">
        <v>8</v>
      </c>
    </row>
    <row r="55" spans="3:43" ht="20.100000000000001" customHeight="1" x14ac:dyDescent="0.3">
      <c r="C55" s="13"/>
      <c r="D55" s="13" t="str">
        <f t="shared" si="4"/>
        <v/>
      </c>
      <c r="E55" s="14" t="e" cm="1">
        <f t="array" aca="1" ref="E55" ca="1">fnRetirarAcentos(D55)</f>
        <v>#NAME?</v>
      </c>
      <c r="F55" s="2" t="e">
        <f t="shared" ca="1" si="5"/>
        <v>#NAME?</v>
      </c>
      <c r="G55" s="2" t="s">
        <v>8</v>
      </c>
      <c r="H55" s="2" t="e">
        <f t="shared" ca="1" si="6"/>
        <v>#NAME?</v>
      </c>
      <c r="I55" s="2" t="e">
        <f t="shared" ca="1" si="7"/>
        <v>#NAME?</v>
      </c>
      <c r="J55" s="14" t="e">
        <f t="shared" ca="1" si="8"/>
        <v>#NAME?</v>
      </c>
      <c r="K55" s="2" t="e">
        <f t="shared" ca="1" si="9"/>
        <v>#NAME?</v>
      </c>
      <c r="L55" s="2" t="e">
        <f t="shared" ca="1" si="10"/>
        <v>#NAME?</v>
      </c>
      <c r="M55" s="2" t="e" cm="1">
        <f t="array" aca="1" ref="M55" ca="1">fnRetirarAcentos(L55)</f>
        <v>#NAME?</v>
      </c>
      <c r="N55" s="2"/>
      <c r="O55" s="2"/>
      <c r="P55" s="2" t="s">
        <v>26</v>
      </c>
      <c r="Q55" s="12" t="e">
        <f t="shared" ca="1" si="106"/>
        <v>#NAME?</v>
      </c>
      <c r="R55" s="2" t="s">
        <v>27</v>
      </c>
      <c r="S55" s="11" t="e">
        <f t="shared" ca="1" si="11"/>
        <v>#NAME?</v>
      </c>
      <c r="T55" s="2" t="s">
        <v>28</v>
      </c>
      <c r="U55" s="3" t="str">
        <f>AR12</f>
        <v>SENAI - Nova Mutum/MT</v>
      </c>
      <c r="V55" s="7" t="s">
        <v>29</v>
      </c>
      <c r="W55" s="4" t="e">
        <f t="shared" ca="1" si="107"/>
        <v>#NAME?</v>
      </c>
      <c r="X55" s="9" t="s">
        <v>30</v>
      </c>
      <c r="Y55" s="5" t="e">
        <f t="shared" ca="1" si="108"/>
        <v>#NAME?</v>
      </c>
      <c r="Z55" s="9" t="s">
        <v>30</v>
      </c>
      <c r="AA55" s="2" t="e">
        <f t="shared" ca="1" si="109"/>
        <v>#NAME?</v>
      </c>
      <c r="AB55" s="9" t="s">
        <v>30</v>
      </c>
      <c r="AC55" s="2" t="e">
        <f t="shared" ca="1" si="12"/>
        <v>#NAME?</v>
      </c>
      <c r="AD55" s="10" t="str">
        <f t="shared" ref="AD55" si="154">AD53</f>
        <v>@alunosenai.mt</v>
      </c>
      <c r="AE55" s="9" t="s">
        <v>30</v>
      </c>
      <c r="AF55" s="3">
        <f t="shared" si="111"/>
        <v>0</v>
      </c>
      <c r="AG55" s="2" t="s">
        <v>31</v>
      </c>
      <c r="AH55" s="2" t="str">
        <f t="shared" ref="AH55" si="155">AH53</f>
        <v>SENAI - Nova Mutum/MT</v>
      </c>
      <c r="AI55" s="7" t="s">
        <v>27</v>
      </c>
      <c r="AJ55" s="2" t="str">
        <f t="shared" ref="AJ55" si="156">AJ53</f>
        <v>Criado por Jeferson Silva</v>
      </c>
      <c r="AK55" s="2" t="s">
        <v>27</v>
      </c>
      <c r="AL55" s="2" t="str">
        <f>AR18</f>
        <v>OU=QUA.415.089 ASSISTENTE DE RECURSOS HUMANOS COM INFORMÁTICA,OU=CURSOS,OU=SENAINMT,OU=SENAI,OU=SFIEMT-EDU,DC=SESISENAIMT,DC=EDU</v>
      </c>
      <c r="AM55" s="2" t="s">
        <v>27</v>
      </c>
      <c r="AN55" s="3">
        <f t="shared" si="114"/>
        <v>0</v>
      </c>
      <c r="AO55" s="2" t="s">
        <v>26</v>
      </c>
      <c r="AP55" s="14" t="e">
        <f t="shared" ca="1" si="15"/>
        <v>#NAME?</v>
      </c>
      <c r="AQ55" s="24" t="s">
        <v>8</v>
      </c>
    </row>
    <row r="56" spans="3:43" ht="20.100000000000001" customHeight="1" x14ac:dyDescent="0.3">
      <c r="C56" s="13"/>
      <c r="D56" s="13" t="str">
        <f t="shared" si="4"/>
        <v/>
      </c>
      <c r="E56" s="14" t="e" cm="1">
        <f t="array" aca="1" ref="E56" ca="1">fnRetirarAcentos(D56)</f>
        <v>#NAME?</v>
      </c>
      <c r="F56" s="2" t="e">
        <f t="shared" ca="1" si="5"/>
        <v>#NAME?</v>
      </c>
      <c r="G56" s="2" t="s">
        <v>8</v>
      </c>
      <c r="H56" s="2" t="e">
        <f t="shared" ca="1" si="6"/>
        <v>#NAME?</v>
      </c>
      <c r="I56" s="2" t="e">
        <f t="shared" ca="1" si="7"/>
        <v>#NAME?</v>
      </c>
      <c r="J56" s="14" t="e">
        <f t="shared" ca="1" si="8"/>
        <v>#NAME?</v>
      </c>
      <c r="K56" s="2" t="e">
        <f t="shared" ca="1" si="9"/>
        <v>#NAME?</v>
      </c>
      <c r="L56" s="2" t="e">
        <f t="shared" ca="1" si="10"/>
        <v>#NAME?</v>
      </c>
      <c r="M56" s="2" t="e" cm="1">
        <f t="array" aca="1" ref="M56" ca="1">fnRetirarAcentos(L56)</f>
        <v>#NAME?</v>
      </c>
      <c r="N56" s="2"/>
      <c r="O56" s="2"/>
      <c r="P56" s="2" t="s">
        <v>26</v>
      </c>
      <c r="Q56" s="12" t="e">
        <f t="shared" ca="1" si="106"/>
        <v>#NAME?</v>
      </c>
      <c r="R56" s="2" t="s">
        <v>27</v>
      </c>
      <c r="S56" s="11" t="e">
        <f t="shared" ca="1" si="11"/>
        <v>#NAME?</v>
      </c>
      <c r="T56" s="2" t="s">
        <v>28</v>
      </c>
      <c r="U56" s="3" t="str">
        <f>AR12</f>
        <v>SENAI - Nova Mutum/MT</v>
      </c>
      <c r="V56" s="7" t="s">
        <v>29</v>
      </c>
      <c r="W56" s="4" t="e">
        <f t="shared" ca="1" si="107"/>
        <v>#NAME?</v>
      </c>
      <c r="X56" s="9" t="s">
        <v>30</v>
      </c>
      <c r="Y56" s="5" t="e">
        <f t="shared" ca="1" si="108"/>
        <v>#NAME?</v>
      </c>
      <c r="Z56" s="9" t="s">
        <v>30</v>
      </c>
      <c r="AA56" s="2" t="e">
        <f t="shared" ca="1" si="109"/>
        <v>#NAME?</v>
      </c>
      <c r="AB56" s="9" t="s">
        <v>30</v>
      </c>
      <c r="AC56" s="2" t="e">
        <f t="shared" ca="1" si="12"/>
        <v>#NAME?</v>
      </c>
      <c r="AD56" s="10" t="str">
        <f t="shared" ref="AD56" si="157">AD53</f>
        <v>@alunosenai.mt</v>
      </c>
      <c r="AE56" s="9" t="s">
        <v>30</v>
      </c>
      <c r="AF56" s="3">
        <f t="shared" si="111"/>
        <v>0</v>
      </c>
      <c r="AG56" s="2" t="s">
        <v>31</v>
      </c>
      <c r="AH56" s="2" t="str">
        <f t="shared" ref="AH56" si="158">AH53</f>
        <v>SENAI - Nova Mutum/MT</v>
      </c>
      <c r="AI56" s="7" t="s">
        <v>27</v>
      </c>
      <c r="AJ56" s="2" t="str">
        <f t="shared" ref="AJ56" si="159">AJ53</f>
        <v>Criado por Jeferson Silva</v>
      </c>
      <c r="AK56" s="2" t="s">
        <v>27</v>
      </c>
      <c r="AL56" s="2" t="str">
        <f>AR18</f>
        <v>OU=QUA.415.089 ASSISTENTE DE RECURSOS HUMANOS COM INFORMÁTICA,OU=CURSOS,OU=SENAINMT,OU=SENAI,OU=SFIEMT-EDU,DC=SESISENAIMT,DC=EDU</v>
      </c>
      <c r="AM56" s="2" t="s">
        <v>27</v>
      </c>
      <c r="AN56" s="3">
        <f t="shared" si="114"/>
        <v>0</v>
      </c>
      <c r="AO56" s="2" t="s">
        <v>26</v>
      </c>
      <c r="AP56" s="14" t="e">
        <f t="shared" ca="1" si="15"/>
        <v>#NAME?</v>
      </c>
      <c r="AQ56" s="24" t="s">
        <v>8</v>
      </c>
    </row>
    <row r="57" spans="3:43" ht="20.100000000000001" customHeight="1" x14ac:dyDescent="0.3">
      <c r="C57" s="13"/>
      <c r="D57" s="13" t="str">
        <f t="shared" si="4"/>
        <v/>
      </c>
      <c r="E57" s="14" t="e" cm="1">
        <f t="array" aca="1" ref="E57" ca="1">fnRetirarAcentos(D57)</f>
        <v>#NAME?</v>
      </c>
      <c r="F57" s="2" t="e">
        <f t="shared" ca="1" si="5"/>
        <v>#NAME?</v>
      </c>
      <c r="G57" s="2" t="s">
        <v>8</v>
      </c>
      <c r="H57" s="2" t="e">
        <f t="shared" ca="1" si="6"/>
        <v>#NAME?</v>
      </c>
      <c r="I57" s="2" t="e">
        <f t="shared" ca="1" si="7"/>
        <v>#NAME?</v>
      </c>
      <c r="J57" s="14" t="e">
        <f t="shared" ca="1" si="8"/>
        <v>#NAME?</v>
      </c>
      <c r="K57" s="2" t="e">
        <f t="shared" ca="1" si="9"/>
        <v>#NAME?</v>
      </c>
      <c r="L57" s="2" t="e">
        <f t="shared" ca="1" si="10"/>
        <v>#NAME?</v>
      </c>
      <c r="M57" s="2" t="e" cm="1">
        <f t="array" aca="1" ref="M57" ca="1">fnRetirarAcentos(L57)</f>
        <v>#NAME?</v>
      </c>
      <c r="N57" s="2"/>
      <c r="O57" s="2"/>
      <c r="P57" s="2" t="s">
        <v>26</v>
      </c>
      <c r="Q57" s="12" t="e">
        <f t="shared" ca="1" si="106"/>
        <v>#NAME?</v>
      </c>
      <c r="R57" s="2" t="s">
        <v>27</v>
      </c>
      <c r="S57" s="11" t="e">
        <f t="shared" ca="1" si="11"/>
        <v>#NAME?</v>
      </c>
      <c r="T57" s="2" t="s">
        <v>28</v>
      </c>
      <c r="U57" s="3" t="str">
        <f>AR12</f>
        <v>SENAI - Nova Mutum/MT</v>
      </c>
      <c r="V57" s="7" t="s">
        <v>29</v>
      </c>
      <c r="W57" s="4" t="e">
        <f t="shared" ca="1" si="107"/>
        <v>#NAME?</v>
      </c>
      <c r="X57" s="9" t="s">
        <v>30</v>
      </c>
      <c r="Y57" s="5" t="e">
        <f t="shared" ca="1" si="108"/>
        <v>#NAME?</v>
      </c>
      <c r="Z57" s="9" t="s">
        <v>30</v>
      </c>
      <c r="AA57" s="2" t="e">
        <f t="shared" ca="1" si="109"/>
        <v>#NAME?</v>
      </c>
      <c r="AB57" s="9" t="s">
        <v>30</v>
      </c>
      <c r="AC57" s="2" t="e">
        <f t="shared" ca="1" si="12"/>
        <v>#NAME?</v>
      </c>
      <c r="AD57" s="10" t="str">
        <f t="shared" ref="AD57" si="160">AD55</f>
        <v>@alunosenai.mt</v>
      </c>
      <c r="AE57" s="9" t="s">
        <v>30</v>
      </c>
      <c r="AF57" s="3">
        <f t="shared" si="111"/>
        <v>0</v>
      </c>
      <c r="AG57" s="2" t="s">
        <v>31</v>
      </c>
      <c r="AH57" s="2" t="str">
        <f t="shared" ref="AH57" si="161">AH55</f>
        <v>SENAI - Nova Mutum/MT</v>
      </c>
      <c r="AI57" s="7" t="s">
        <v>27</v>
      </c>
      <c r="AJ57" s="2" t="str">
        <f t="shared" ref="AJ57" si="162">AJ55</f>
        <v>Criado por Jeferson Silva</v>
      </c>
      <c r="AK57" s="2" t="s">
        <v>27</v>
      </c>
      <c r="AL57" s="2" t="str">
        <f>AR18</f>
        <v>OU=QUA.415.089 ASSISTENTE DE RECURSOS HUMANOS COM INFORMÁTICA,OU=CURSOS,OU=SENAINMT,OU=SENAI,OU=SFIEMT-EDU,DC=SESISENAIMT,DC=EDU</v>
      </c>
      <c r="AM57" s="2" t="s">
        <v>27</v>
      </c>
      <c r="AN57" s="3">
        <f t="shared" si="114"/>
        <v>0</v>
      </c>
      <c r="AO57" s="2" t="s">
        <v>26</v>
      </c>
      <c r="AP57" s="14" t="e">
        <f t="shared" ca="1" si="15"/>
        <v>#NAME?</v>
      </c>
      <c r="AQ57" s="24" t="s">
        <v>8</v>
      </c>
    </row>
    <row r="58" spans="3:43" ht="20.100000000000001" customHeight="1" x14ac:dyDescent="0.3">
      <c r="C58" s="13"/>
      <c r="D58" s="13" t="str">
        <f t="shared" si="4"/>
        <v/>
      </c>
      <c r="E58" s="14" t="e" cm="1">
        <f t="array" aca="1" ref="E58" ca="1">fnRetirarAcentos(D58)</f>
        <v>#NAME?</v>
      </c>
      <c r="F58" s="2" t="e">
        <f t="shared" ca="1" si="5"/>
        <v>#NAME?</v>
      </c>
      <c r="G58" s="2" t="s">
        <v>8</v>
      </c>
      <c r="H58" s="2" t="e">
        <f t="shared" ca="1" si="6"/>
        <v>#NAME?</v>
      </c>
      <c r="I58" s="2" t="e">
        <f t="shared" ca="1" si="7"/>
        <v>#NAME?</v>
      </c>
      <c r="J58" s="14" t="e">
        <f t="shared" ca="1" si="8"/>
        <v>#NAME?</v>
      </c>
      <c r="K58" s="2" t="e">
        <f t="shared" ca="1" si="9"/>
        <v>#NAME?</v>
      </c>
      <c r="L58" s="2" t="e">
        <f t="shared" ca="1" si="10"/>
        <v>#NAME?</v>
      </c>
      <c r="M58" s="2" t="e" cm="1">
        <f t="array" aca="1" ref="M58" ca="1">fnRetirarAcentos(L58)</f>
        <v>#NAME?</v>
      </c>
      <c r="N58" s="2"/>
      <c r="O58" s="2"/>
      <c r="P58" s="2" t="s">
        <v>26</v>
      </c>
      <c r="Q58" s="12" t="e">
        <f t="shared" ca="1" si="106"/>
        <v>#NAME?</v>
      </c>
      <c r="R58" s="2" t="s">
        <v>27</v>
      </c>
      <c r="S58" s="11" t="e">
        <f t="shared" ca="1" si="11"/>
        <v>#NAME?</v>
      </c>
      <c r="T58" s="2" t="s">
        <v>28</v>
      </c>
      <c r="U58" s="3" t="str">
        <f>AR12</f>
        <v>SENAI - Nova Mutum/MT</v>
      </c>
      <c r="V58" s="7" t="s">
        <v>29</v>
      </c>
      <c r="W58" s="4" t="e">
        <f t="shared" ca="1" si="107"/>
        <v>#NAME?</v>
      </c>
      <c r="X58" s="9" t="s">
        <v>30</v>
      </c>
      <c r="Y58" s="5" t="e">
        <f t="shared" ca="1" si="108"/>
        <v>#NAME?</v>
      </c>
      <c r="Z58" s="9" t="s">
        <v>30</v>
      </c>
      <c r="AA58" s="2" t="e">
        <f t="shared" ca="1" si="109"/>
        <v>#NAME?</v>
      </c>
      <c r="AB58" s="9" t="s">
        <v>30</v>
      </c>
      <c r="AC58" s="2" t="e">
        <f t="shared" ca="1" si="12"/>
        <v>#NAME?</v>
      </c>
      <c r="AD58" s="10" t="str">
        <f t="shared" ref="AD58" si="163">AD55</f>
        <v>@alunosenai.mt</v>
      </c>
      <c r="AE58" s="9" t="s">
        <v>30</v>
      </c>
      <c r="AF58" s="3">
        <f t="shared" si="111"/>
        <v>0</v>
      </c>
      <c r="AG58" s="2" t="s">
        <v>31</v>
      </c>
      <c r="AH58" s="2" t="str">
        <f t="shared" ref="AH58" si="164">AH55</f>
        <v>SENAI - Nova Mutum/MT</v>
      </c>
      <c r="AI58" s="7" t="s">
        <v>27</v>
      </c>
      <c r="AJ58" s="2" t="str">
        <f t="shared" ref="AJ58" si="165">AJ55</f>
        <v>Criado por Jeferson Silva</v>
      </c>
      <c r="AK58" s="2" t="s">
        <v>27</v>
      </c>
      <c r="AL58" s="2" t="str">
        <f>AR18</f>
        <v>OU=QUA.415.089 ASSISTENTE DE RECURSOS HUMANOS COM INFORMÁTICA,OU=CURSOS,OU=SENAINMT,OU=SENAI,OU=SFIEMT-EDU,DC=SESISENAIMT,DC=EDU</v>
      </c>
      <c r="AM58" s="2" t="s">
        <v>27</v>
      </c>
      <c r="AN58" s="3">
        <f t="shared" si="114"/>
        <v>0</v>
      </c>
      <c r="AO58" s="2" t="s">
        <v>26</v>
      </c>
      <c r="AP58" s="14" t="e">
        <f t="shared" ca="1" si="15"/>
        <v>#NAME?</v>
      </c>
      <c r="AQ58" s="24" t="s">
        <v>8</v>
      </c>
    </row>
    <row r="59" spans="3:43" ht="20.100000000000001" customHeight="1" x14ac:dyDescent="0.3">
      <c r="C59" s="13"/>
      <c r="D59" s="13" t="str">
        <f t="shared" si="4"/>
        <v/>
      </c>
      <c r="E59" s="14" t="e" cm="1">
        <f t="array" aca="1" ref="E59" ca="1">fnRetirarAcentos(D59)</f>
        <v>#NAME?</v>
      </c>
      <c r="F59" s="2" t="e">
        <f t="shared" ca="1" si="5"/>
        <v>#NAME?</v>
      </c>
      <c r="G59" s="2" t="s">
        <v>8</v>
      </c>
      <c r="H59" s="2" t="e">
        <f t="shared" ca="1" si="6"/>
        <v>#NAME?</v>
      </c>
      <c r="I59" s="2" t="e">
        <f t="shared" ca="1" si="7"/>
        <v>#NAME?</v>
      </c>
      <c r="J59" s="14" t="e">
        <f t="shared" ca="1" si="8"/>
        <v>#NAME?</v>
      </c>
      <c r="K59" s="2" t="e">
        <f t="shared" ca="1" si="9"/>
        <v>#NAME?</v>
      </c>
      <c r="L59" s="2" t="e">
        <f t="shared" ca="1" si="10"/>
        <v>#NAME?</v>
      </c>
      <c r="M59" s="2" t="e" cm="1">
        <f t="array" aca="1" ref="M59" ca="1">fnRetirarAcentos(L59)</f>
        <v>#NAME?</v>
      </c>
      <c r="N59" s="2"/>
      <c r="O59" s="2"/>
      <c r="P59" s="2" t="s">
        <v>26</v>
      </c>
      <c r="Q59" s="12" t="e">
        <f t="shared" ca="1" si="106"/>
        <v>#NAME?</v>
      </c>
      <c r="R59" s="2" t="s">
        <v>27</v>
      </c>
      <c r="S59" s="11" t="e">
        <f t="shared" ca="1" si="11"/>
        <v>#NAME?</v>
      </c>
      <c r="T59" s="2" t="s">
        <v>28</v>
      </c>
      <c r="U59" s="3" t="str">
        <f>AR12</f>
        <v>SENAI - Nova Mutum/MT</v>
      </c>
      <c r="V59" s="7" t="s">
        <v>29</v>
      </c>
      <c r="W59" s="4" t="e">
        <f t="shared" ca="1" si="107"/>
        <v>#NAME?</v>
      </c>
      <c r="X59" s="9" t="s">
        <v>30</v>
      </c>
      <c r="Y59" s="5" t="e">
        <f t="shared" ca="1" si="108"/>
        <v>#NAME?</v>
      </c>
      <c r="Z59" s="9" t="s">
        <v>30</v>
      </c>
      <c r="AA59" s="2" t="e">
        <f t="shared" ca="1" si="109"/>
        <v>#NAME?</v>
      </c>
      <c r="AB59" s="9" t="s">
        <v>30</v>
      </c>
      <c r="AC59" s="2" t="e">
        <f t="shared" ca="1" si="12"/>
        <v>#NAME?</v>
      </c>
      <c r="AD59" s="10" t="str">
        <f t="shared" ref="AD59" si="166">AD57</f>
        <v>@alunosenai.mt</v>
      </c>
      <c r="AE59" s="9" t="s">
        <v>30</v>
      </c>
      <c r="AF59" s="3">
        <f t="shared" si="111"/>
        <v>0</v>
      </c>
      <c r="AG59" s="2" t="s">
        <v>31</v>
      </c>
      <c r="AH59" s="2" t="str">
        <f t="shared" ref="AH59" si="167">AH57</f>
        <v>SENAI - Nova Mutum/MT</v>
      </c>
      <c r="AI59" s="7" t="s">
        <v>27</v>
      </c>
      <c r="AJ59" s="2" t="str">
        <f t="shared" ref="AJ59" si="168">AJ57</f>
        <v>Criado por Jeferson Silva</v>
      </c>
      <c r="AK59" s="2" t="s">
        <v>27</v>
      </c>
      <c r="AL59" s="2" t="str">
        <f>AR18</f>
        <v>OU=QUA.415.089 ASSISTENTE DE RECURSOS HUMANOS COM INFORMÁTICA,OU=CURSOS,OU=SENAINMT,OU=SENAI,OU=SFIEMT-EDU,DC=SESISENAIMT,DC=EDU</v>
      </c>
      <c r="AM59" s="2" t="s">
        <v>27</v>
      </c>
      <c r="AN59" s="3">
        <f t="shared" si="114"/>
        <v>0</v>
      </c>
      <c r="AO59" s="2" t="s">
        <v>26</v>
      </c>
      <c r="AP59" s="14" t="e">
        <f t="shared" ca="1" si="15"/>
        <v>#NAME?</v>
      </c>
      <c r="AQ59" s="24" t="s">
        <v>8</v>
      </c>
    </row>
    <row r="60" spans="3:43" ht="20.100000000000001" customHeight="1" x14ac:dyDescent="0.3">
      <c r="C60" s="13"/>
      <c r="D60" s="13" t="str">
        <f t="shared" si="4"/>
        <v/>
      </c>
      <c r="E60" s="14" t="e" cm="1">
        <f t="array" aca="1" ref="E60" ca="1">fnRetirarAcentos(D60)</f>
        <v>#NAME?</v>
      </c>
      <c r="F60" s="2" t="e">
        <f t="shared" ca="1" si="5"/>
        <v>#NAME?</v>
      </c>
      <c r="G60" s="2" t="s">
        <v>8</v>
      </c>
      <c r="H60" s="2" t="e">
        <f t="shared" ca="1" si="6"/>
        <v>#NAME?</v>
      </c>
      <c r="I60" s="2" t="e">
        <f t="shared" ca="1" si="7"/>
        <v>#NAME?</v>
      </c>
      <c r="J60" s="14" t="e">
        <f t="shared" ca="1" si="8"/>
        <v>#NAME?</v>
      </c>
      <c r="K60" s="2" t="e">
        <f t="shared" ca="1" si="9"/>
        <v>#NAME?</v>
      </c>
      <c r="L60" s="2" t="e">
        <f t="shared" ca="1" si="10"/>
        <v>#NAME?</v>
      </c>
      <c r="M60" s="2" t="e" cm="1">
        <f t="array" aca="1" ref="M60" ca="1">fnRetirarAcentos(L60)</f>
        <v>#NAME?</v>
      </c>
      <c r="N60" s="2"/>
      <c r="O60" s="2"/>
      <c r="P60" s="2" t="s">
        <v>26</v>
      </c>
      <c r="Q60" s="12" t="e">
        <f t="shared" ca="1" si="106"/>
        <v>#NAME?</v>
      </c>
      <c r="R60" s="2" t="s">
        <v>27</v>
      </c>
      <c r="S60" s="11" t="e">
        <f t="shared" ca="1" si="11"/>
        <v>#NAME?</v>
      </c>
      <c r="T60" s="2" t="s">
        <v>28</v>
      </c>
      <c r="U60" s="3" t="str">
        <f>AR12</f>
        <v>SENAI - Nova Mutum/MT</v>
      </c>
      <c r="V60" s="7" t="s">
        <v>29</v>
      </c>
      <c r="W60" s="4" t="e">
        <f t="shared" ca="1" si="107"/>
        <v>#NAME?</v>
      </c>
      <c r="X60" s="9" t="s">
        <v>30</v>
      </c>
      <c r="Y60" s="5" t="e">
        <f t="shared" ca="1" si="108"/>
        <v>#NAME?</v>
      </c>
      <c r="Z60" s="9" t="s">
        <v>30</v>
      </c>
      <c r="AA60" s="2" t="e">
        <f t="shared" ca="1" si="109"/>
        <v>#NAME?</v>
      </c>
      <c r="AB60" s="9" t="s">
        <v>30</v>
      </c>
      <c r="AC60" s="2" t="e">
        <f t="shared" ca="1" si="12"/>
        <v>#NAME?</v>
      </c>
      <c r="AD60" s="10" t="str">
        <f t="shared" ref="AD60" si="169">AD57</f>
        <v>@alunosenai.mt</v>
      </c>
      <c r="AE60" s="9" t="s">
        <v>30</v>
      </c>
      <c r="AF60" s="3">
        <f t="shared" si="111"/>
        <v>0</v>
      </c>
      <c r="AG60" s="2" t="s">
        <v>31</v>
      </c>
      <c r="AH60" s="2" t="str">
        <f t="shared" ref="AH60" si="170">AH57</f>
        <v>SENAI - Nova Mutum/MT</v>
      </c>
      <c r="AI60" s="7" t="s">
        <v>27</v>
      </c>
      <c r="AJ60" s="2" t="str">
        <f t="shared" ref="AJ60" si="171">AJ57</f>
        <v>Criado por Jeferson Silva</v>
      </c>
      <c r="AK60" s="2" t="s">
        <v>27</v>
      </c>
      <c r="AL60" s="2" t="str">
        <f>AR18</f>
        <v>OU=QUA.415.089 ASSISTENTE DE RECURSOS HUMANOS COM INFORMÁTICA,OU=CURSOS,OU=SENAINMT,OU=SENAI,OU=SFIEMT-EDU,DC=SESISENAIMT,DC=EDU</v>
      </c>
      <c r="AM60" s="2" t="s">
        <v>27</v>
      </c>
      <c r="AN60" s="3">
        <f t="shared" si="114"/>
        <v>0</v>
      </c>
      <c r="AO60" s="2" t="s">
        <v>26</v>
      </c>
      <c r="AP60" s="14" t="e">
        <f t="shared" ca="1" si="15"/>
        <v>#NAME?</v>
      </c>
      <c r="AQ60" s="24" t="s">
        <v>8</v>
      </c>
    </row>
    <row r="61" spans="3:43" ht="20.100000000000001" customHeight="1" x14ac:dyDescent="0.3">
      <c r="C61" s="13"/>
      <c r="D61" s="13" t="str">
        <f t="shared" si="4"/>
        <v/>
      </c>
      <c r="E61" s="14" t="e" cm="1">
        <f t="array" aca="1" ref="E61" ca="1">fnRetirarAcentos(D61)</f>
        <v>#NAME?</v>
      </c>
      <c r="F61" s="2" t="e">
        <f t="shared" ca="1" si="5"/>
        <v>#NAME?</v>
      </c>
      <c r="G61" s="2" t="s">
        <v>8</v>
      </c>
      <c r="H61" s="2" t="e">
        <f t="shared" ca="1" si="6"/>
        <v>#NAME?</v>
      </c>
      <c r="I61" s="2" t="e">
        <f t="shared" ca="1" si="7"/>
        <v>#NAME?</v>
      </c>
      <c r="J61" s="14" t="e">
        <f t="shared" ca="1" si="8"/>
        <v>#NAME?</v>
      </c>
      <c r="K61" s="2" t="e">
        <f t="shared" ca="1" si="9"/>
        <v>#NAME?</v>
      </c>
      <c r="L61" s="2" t="e">
        <f t="shared" ca="1" si="10"/>
        <v>#NAME?</v>
      </c>
      <c r="M61" s="2" t="e" cm="1">
        <f t="array" aca="1" ref="M61" ca="1">fnRetirarAcentos(L61)</f>
        <v>#NAME?</v>
      </c>
      <c r="N61" s="2"/>
      <c r="O61" s="2"/>
      <c r="P61" s="2" t="s">
        <v>26</v>
      </c>
      <c r="Q61" s="12" t="e">
        <f t="shared" ca="1" si="106"/>
        <v>#NAME?</v>
      </c>
      <c r="R61" s="2" t="s">
        <v>27</v>
      </c>
      <c r="S61" s="11" t="e">
        <f t="shared" ca="1" si="11"/>
        <v>#NAME?</v>
      </c>
      <c r="T61" s="2" t="s">
        <v>28</v>
      </c>
      <c r="U61" s="3" t="str">
        <f>AR12</f>
        <v>SENAI - Nova Mutum/MT</v>
      </c>
      <c r="V61" s="7" t="s">
        <v>29</v>
      </c>
      <c r="W61" s="4" t="e">
        <f t="shared" ca="1" si="107"/>
        <v>#NAME?</v>
      </c>
      <c r="X61" s="9" t="s">
        <v>30</v>
      </c>
      <c r="Y61" s="5" t="e">
        <f t="shared" ca="1" si="108"/>
        <v>#NAME?</v>
      </c>
      <c r="Z61" s="9" t="s">
        <v>30</v>
      </c>
      <c r="AA61" s="2" t="e">
        <f t="shared" ca="1" si="109"/>
        <v>#NAME?</v>
      </c>
      <c r="AB61" s="9" t="s">
        <v>30</v>
      </c>
      <c r="AC61" s="2" t="e">
        <f t="shared" ca="1" si="12"/>
        <v>#NAME?</v>
      </c>
      <c r="AD61" s="10" t="str">
        <f t="shared" ref="AD61" si="172">AD59</f>
        <v>@alunosenai.mt</v>
      </c>
      <c r="AE61" s="9" t="s">
        <v>30</v>
      </c>
      <c r="AF61" s="3">
        <f t="shared" si="111"/>
        <v>0</v>
      </c>
      <c r="AG61" s="2" t="s">
        <v>31</v>
      </c>
      <c r="AH61" s="2" t="str">
        <f t="shared" ref="AH61" si="173">AH59</f>
        <v>SENAI - Nova Mutum/MT</v>
      </c>
      <c r="AI61" s="7" t="s">
        <v>27</v>
      </c>
      <c r="AJ61" s="2" t="str">
        <f t="shared" ref="AJ61" si="174">AJ59</f>
        <v>Criado por Jeferson Silva</v>
      </c>
      <c r="AK61" s="2" t="s">
        <v>27</v>
      </c>
      <c r="AL61" s="2" t="str">
        <f>AR18</f>
        <v>OU=QUA.415.089 ASSISTENTE DE RECURSOS HUMANOS COM INFORMÁTICA,OU=CURSOS,OU=SENAINMT,OU=SENAI,OU=SFIEMT-EDU,DC=SESISENAIMT,DC=EDU</v>
      </c>
      <c r="AM61" s="2" t="s">
        <v>27</v>
      </c>
      <c r="AN61" s="3">
        <f t="shared" si="114"/>
        <v>0</v>
      </c>
      <c r="AO61" s="2" t="s">
        <v>26</v>
      </c>
      <c r="AP61" s="14" t="e">
        <f t="shared" ca="1" si="15"/>
        <v>#NAME?</v>
      </c>
      <c r="AQ61" s="24" t="s">
        <v>8</v>
      </c>
    </row>
    <row r="62" spans="3:43" ht="20.100000000000001" customHeight="1" x14ac:dyDescent="0.3">
      <c r="C62" s="13"/>
      <c r="D62" s="13" t="str">
        <f t="shared" si="4"/>
        <v/>
      </c>
      <c r="E62" s="14" t="e" cm="1">
        <f t="array" aca="1" ref="E62" ca="1">fnRetirarAcentos(D62)</f>
        <v>#NAME?</v>
      </c>
      <c r="F62" s="2" t="e">
        <f t="shared" ca="1" si="5"/>
        <v>#NAME?</v>
      </c>
      <c r="G62" s="2" t="s">
        <v>8</v>
      </c>
      <c r="H62" s="2" t="e">
        <f t="shared" ca="1" si="6"/>
        <v>#NAME?</v>
      </c>
      <c r="I62" s="2" t="e">
        <f t="shared" ca="1" si="7"/>
        <v>#NAME?</v>
      </c>
      <c r="J62" s="14" t="e">
        <f t="shared" ca="1" si="8"/>
        <v>#NAME?</v>
      </c>
      <c r="K62" s="2" t="e">
        <f t="shared" ca="1" si="9"/>
        <v>#NAME?</v>
      </c>
      <c r="L62" s="2" t="e">
        <f t="shared" ca="1" si="10"/>
        <v>#NAME?</v>
      </c>
      <c r="M62" s="2" t="e" cm="1">
        <f t="array" aca="1" ref="M62" ca="1">fnRetirarAcentos(L62)</f>
        <v>#NAME?</v>
      </c>
      <c r="N62" s="2"/>
      <c r="O62" s="2"/>
      <c r="P62" s="2" t="s">
        <v>26</v>
      </c>
      <c r="Q62" s="12" t="e">
        <f t="shared" ca="1" si="106"/>
        <v>#NAME?</v>
      </c>
      <c r="R62" s="2" t="s">
        <v>27</v>
      </c>
      <c r="S62" s="11" t="e">
        <f t="shared" ca="1" si="11"/>
        <v>#NAME?</v>
      </c>
      <c r="T62" s="2" t="s">
        <v>28</v>
      </c>
      <c r="U62" s="3" t="str">
        <f>AR12</f>
        <v>SENAI - Nova Mutum/MT</v>
      </c>
      <c r="V62" s="7" t="s">
        <v>29</v>
      </c>
      <c r="W62" s="4" t="e">
        <f t="shared" ca="1" si="107"/>
        <v>#NAME?</v>
      </c>
      <c r="X62" s="9" t="s">
        <v>30</v>
      </c>
      <c r="Y62" s="5" t="e">
        <f t="shared" ca="1" si="108"/>
        <v>#NAME?</v>
      </c>
      <c r="Z62" s="9" t="s">
        <v>30</v>
      </c>
      <c r="AA62" s="2" t="e">
        <f t="shared" ca="1" si="109"/>
        <v>#NAME?</v>
      </c>
      <c r="AB62" s="9" t="s">
        <v>30</v>
      </c>
      <c r="AC62" s="2" t="e">
        <f t="shared" ca="1" si="12"/>
        <v>#NAME?</v>
      </c>
      <c r="AD62" s="10" t="str">
        <f t="shared" ref="AD62" si="175">AD59</f>
        <v>@alunosenai.mt</v>
      </c>
      <c r="AE62" s="9" t="s">
        <v>30</v>
      </c>
      <c r="AF62" s="3">
        <f t="shared" si="111"/>
        <v>0</v>
      </c>
      <c r="AG62" s="2" t="s">
        <v>31</v>
      </c>
      <c r="AH62" s="2" t="str">
        <f t="shared" ref="AH62" si="176">AH59</f>
        <v>SENAI - Nova Mutum/MT</v>
      </c>
      <c r="AI62" s="7" t="s">
        <v>27</v>
      </c>
      <c r="AJ62" s="2" t="str">
        <f t="shared" ref="AJ62" si="177">AJ59</f>
        <v>Criado por Jeferson Silva</v>
      </c>
      <c r="AK62" s="2" t="s">
        <v>27</v>
      </c>
      <c r="AL62" s="2" t="str">
        <f>AR18</f>
        <v>OU=QUA.415.089 ASSISTENTE DE RECURSOS HUMANOS COM INFORMÁTICA,OU=CURSOS,OU=SENAINMT,OU=SENAI,OU=SFIEMT-EDU,DC=SESISENAIMT,DC=EDU</v>
      </c>
      <c r="AM62" s="2" t="s">
        <v>27</v>
      </c>
      <c r="AN62" s="3">
        <f t="shared" si="114"/>
        <v>0</v>
      </c>
      <c r="AO62" s="2" t="s">
        <v>26</v>
      </c>
      <c r="AP62" s="14" t="e">
        <f t="shared" ca="1" si="15"/>
        <v>#NAME?</v>
      </c>
      <c r="AQ62" s="24" t="s">
        <v>8</v>
      </c>
    </row>
    <row r="63" spans="3:43" ht="20.100000000000001" customHeight="1" x14ac:dyDescent="0.3">
      <c r="C63" s="13"/>
      <c r="D63" s="13" t="str">
        <f t="shared" si="4"/>
        <v/>
      </c>
      <c r="E63" s="14" t="e" cm="1">
        <f t="array" aca="1" ref="E63" ca="1">fnRetirarAcentos(D63)</f>
        <v>#NAME?</v>
      </c>
      <c r="F63" s="2" t="e">
        <f t="shared" ca="1" si="5"/>
        <v>#NAME?</v>
      </c>
      <c r="G63" s="2" t="s">
        <v>8</v>
      </c>
      <c r="H63" s="2" t="e">
        <f t="shared" ca="1" si="6"/>
        <v>#NAME?</v>
      </c>
      <c r="I63" s="2" t="e">
        <f t="shared" ca="1" si="7"/>
        <v>#NAME?</v>
      </c>
      <c r="J63" s="14" t="e">
        <f t="shared" ca="1" si="8"/>
        <v>#NAME?</v>
      </c>
      <c r="K63" s="2" t="e">
        <f t="shared" ca="1" si="9"/>
        <v>#NAME?</v>
      </c>
      <c r="L63" s="2" t="e">
        <f t="shared" ca="1" si="10"/>
        <v>#NAME?</v>
      </c>
      <c r="M63" s="2" t="e" cm="1">
        <f t="array" aca="1" ref="M63" ca="1">fnRetirarAcentos(L63)</f>
        <v>#NAME?</v>
      </c>
      <c r="N63" s="2"/>
      <c r="O63" s="2"/>
      <c r="P63" s="2" t="s">
        <v>26</v>
      </c>
      <c r="Q63" s="12" t="e">
        <f t="shared" ca="1" si="106"/>
        <v>#NAME?</v>
      </c>
      <c r="R63" s="2" t="s">
        <v>27</v>
      </c>
      <c r="S63" s="11" t="e">
        <f t="shared" ca="1" si="11"/>
        <v>#NAME?</v>
      </c>
      <c r="T63" s="2" t="s">
        <v>28</v>
      </c>
      <c r="U63" s="3" t="str">
        <f>AR12</f>
        <v>SENAI - Nova Mutum/MT</v>
      </c>
      <c r="V63" s="7" t="s">
        <v>29</v>
      </c>
      <c r="W63" s="4" t="e">
        <f t="shared" ca="1" si="107"/>
        <v>#NAME?</v>
      </c>
      <c r="X63" s="9" t="s">
        <v>30</v>
      </c>
      <c r="Y63" s="5" t="e">
        <f t="shared" ca="1" si="108"/>
        <v>#NAME?</v>
      </c>
      <c r="Z63" s="9" t="s">
        <v>30</v>
      </c>
      <c r="AA63" s="2" t="e">
        <f t="shared" ca="1" si="109"/>
        <v>#NAME?</v>
      </c>
      <c r="AB63" s="9" t="s">
        <v>30</v>
      </c>
      <c r="AC63" s="2" t="e">
        <f t="shared" ca="1" si="12"/>
        <v>#NAME?</v>
      </c>
      <c r="AD63" s="10" t="str">
        <f t="shared" ref="AD63" si="178">AD61</f>
        <v>@alunosenai.mt</v>
      </c>
      <c r="AE63" s="9" t="s">
        <v>30</v>
      </c>
      <c r="AF63" s="3">
        <f t="shared" si="111"/>
        <v>0</v>
      </c>
      <c r="AG63" s="2" t="s">
        <v>31</v>
      </c>
      <c r="AH63" s="2" t="str">
        <f t="shared" ref="AH63" si="179">AH61</f>
        <v>SENAI - Nova Mutum/MT</v>
      </c>
      <c r="AI63" s="7" t="s">
        <v>27</v>
      </c>
      <c r="AJ63" s="2" t="str">
        <f t="shared" ref="AJ63" si="180">AJ61</f>
        <v>Criado por Jeferson Silva</v>
      </c>
      <c r="AK63" s="2" t="s">
        <v>27</v>
      </c>
      <c r="AL63" s="2" t="str">
        <f>AR18</f>
        <v>OU=QUA.415.089 ASSISTENTE DE RECURSOS HUMANOS COM INFORMÁTICA,OU=CURSOS,OU=SENAINMT,OU=SENAI,OU=SFIEMT-EDU,DC=SESISENAIMT,DC=EDU</v>
      </c>
      <c r="AM63" s="2" t="s">
        <v>27</v>
      </c>
      <c r="AN63" s="3">
        <f t="shared" si="114"/>
        <v>0</v>
      </c>
      <c r="AO63" s="2" t="s">
        <v>26</v>
      </c>
      <c r="AP63" s="14" t="e">
        <f t="shared" ca="1" si="15"/>
        <v>#NAME?</v>
      </c>
      <c r="AQ63" s="24" t="s">
        <v>8</v>
      </c>
    </row>
    <row r="64" spans="3:43" ht="20.100000000000001" customHeight="1" x14ac:dyDescent="0.3">
      <c r="C64" s="13"/>
      <c r="D64" s="13" t="str">
        <f t="shared" si="4"/>
        <v/>
      </c>
      <c r="E64" s="14" t="e" cm="1">
        <f t="array" aca="1" ref="E64" ca="1">fnRetirarAcentos(D64)</f>
        <v>#NAME?</v>
      </c>
      <c r="F64" s="2" t="e">
        <f t="shared" ca="1" si="5"/>
        <v>#NAME?</v>
      </c>
      <c r="G64" s="2" t="s">
        <v>8</v>
      </c>
      <c r="H64" s="2" t="e">
        <f t="shared" ca="1" si="6"/>
        <v>#NAME?</v>
      </c>
      <c r="I64" s="2" t="e">
        <f t="shared" ca="1" si="7"/>
        <v>#NAME?</v>
      </c>
      <c r="J64" s="14" t="e">
        <f t="shared" ca="1" si="8"/>
        <v>#NAME?</v>
      </c>
      <c r="K64" s="2" t="e">
        <f t="shared" ca="1" si="9"/>
        <v>#NAME?</v>
      </c>
      <c r="L64" s="2" t="e">
        <f t="shared" ca="1" si="10"/>
        <v>#NAME?</v>
      </c>
      <c r="M64" s="2" t="e" cm="1">
        <f t="array" aca="1" ref="M64" ca="1">fnRetirarAcentos(L64)</f>
        <v>#NAME?</v>
      </c>
      <c r="N64" s="2"/>
      <c r="O64" s="2"/>
      <c r="P64" s="2" t="s">
        <v>26</v>
      </c>
      <c r="Q64" s="12" t="e">
        <f t="shared" ca="1" si="106"/>
        <v>#NAME?</v>
      </c>
      <c r="R64" s="2" t="s">
        <v>27</v>
      </c>
      <c r="S64" s="11" t="e">
        <f t="shared" ca="1" si="11"/>
        <v>#NAME?</v>
      </c>
      <c r="T64" s="2" t="s">
        <v>28</v>
      </c>
      <c r="U64" s="3" t="str">
        <f>AR12</f>
        <v>SENAI - Nova Mutum/MT</v>
      </c>
      <c r="V64" s="7" t="s">
        <v>29</v>
      </c>
      <c r="W64" s="4" t="e">
        <f t="shared" ca="1" si="107"/>
        <v>#NAME?</v>
      </c>
      <c r="X64" s="9" t="s">
        <v>30</v>
      </c>
      <c r="Y64" s="5" t="e">
        <f t="shared" ca="1" si="108"/>
        <v>#NAME?</v>
      </c>
      <c r="Z64" s="9" t="s">
        <v>30</v>
      </c>
      <c r="AA64" s="2" t="e">
        <f t="shared" ca="1" si="109"/>
        <v>#NAME?</v>
      </c>
      <c r="AB64" s="9" t="s">
        <v>30</v>
      </c>
      <c r="AC64" s="2" t="e">
        <f t="shared" ca="1" si="12"/>
        <v>#NAME?</v>
      </c>
      <c r="AD64" s="10" t="str">
        <f t="shared" ref="AD64" si="181">AD61</f>
        <v>@alunosenai.mt</v>
      </c>
      <c r="AE64" s="9" t="s">
        <v>30</v>
      </c>
      <c r="AF64" s="3">
        <f t="shared" si="111"/>
        <v>0</v>
      </c>
      <c r="AG64" s="2" t="s">
        <v>31</v>
      </c>
      <c r="AH64" s="2" t="str">
        <f t="shared" ref="AH64" si="182">AH61</f>
        <v>SENAI - Nova Mutum/MT</v>
      </c>
      <c r="AI64" s="7" t="s">
        <v>27</v>
      </c>
      <c r="AJ64" s="2" t="str">
        <f t="shared" ref="AJ64" si="183">AJ61</f>
        <v>Criado por Jeferson Silva</v>
      </c>
      <c r="AK64" s="2" t="s">
        <v>27</v>
      </c>
      <c r="AL64" s="2" t="str">
        <f>AR18</f>
        <v>OU=QUA.415.089 ASSISTENTE DE RECURSOS HUMANOS COM INFORMÁTICA,OU=CURSOS,OU=SENAINMT,OU=SENAI,OU=SFIEMT-EDU,DC=SESISENAIMT,DC=EDU</v>
      </c>
      <c r="AM64" s="2" t="s">
        <v>27</v>
      </c>
      <c r="AN64" s="3">
        <f t="shared" si="114"/>
        <v>0</v>
      </c>
      <c r="AO64" s="2" t="s">
        <v>26</v>
      </c>
      <c r="AP64" s="14" t="e">
        <f t="shared" ca="1" si="15"/>
        <v>#NAME?</v>
      </c>
      <c r="AQ64" s="24" t="s">
        <v>8</v>
      </c>
    </row>
    <row r="65" spans="3:43" ht="20.100000000000001" customHeight="1" x14ac:dyDescent="0.3">
      <c r="C65" s="13"/>
      <c r="D65" s="13" t="str">
        <f t="shared" si="4"/>
        <v/>
      </c>
      <c r="E65" s="14" t="e" cm="1">
        <f t="array" aca="1" ref="E65" ca="1">fnRetirarAcentos(D65)</f>
        <v>#NAME?</v>
      </c>
      <c r="F65" s="2" t="e">
        <f t="shared" ca="1" si="5"/>
        <v>#NAME?</v>
      </c>
      <c r="G65" s="2" t="s">
        <v>8</v>
      </c>
      <c r="H65" s="2" t="e">
        <f t="shared" ca="1" si="6"/>
        <v>#NAME?</v>
      </c>
      <c r="I65" s="2" t="e">
        <f t="shared" ca="1" si="7"/>
        <v>#NAME?</v>
      </c>
      <c r="J65" s="14" t="e">
        <f t="shared" ca="1" si="8"/>
        <v>#NAME?</v>
      </c>
      <c r="K65" s="2" t="e">
        <f t="shared" ca="1" si="9"/>
        <v>#NAME?</v>
      </c>
      <c r="L65" s="2" t="e">
        <f t="shared" ca="1" si="10"/>
        <v>#NAME?</v>
      </c>
      <c r="M65" s="2" t="e" cm="1">
        <f t="array" aca="1" ref="M65" ca="1">fnRetirarAcentos(L65)</f>
        <v>#NAME?</v>
      </c>
      <c r="N65" s="2"/>
      <c r="O65" s="2"/>
      <c r="P65" s="2" t="s">
        <v>26</v>
      </c>
      <c r="Q65" s="12" t="e">
        <f t="shared" ca="1" si="106"/>
        <v>#NAME?</v>
      </c>
      <c r="R65" s="2" t="s">
        <v>27</v>
      </c>
      <c r="S65" s="11" t="e">
        <f t="shared" ca="1" si="11"/>
        <v>#NAME?</v>
      </c>
      <c r="T65" s="2" t="s">
        <v>28</v>
      </c>
      <c r="U65" s="3" t="str">
        <f>AR12</f>
        <v>SENAI - Nova Mutum/MT</v>
      </c>
      <c r="V65" s="7" t="s">
        <v>29</v>
      </c>
      <c r="W65" s="4" t="e">
        <f t="shared" ca="1" si="107"/>
        <v>#NAME?</v>
      </c>
      <c r="X65" s="9" t="s">
        <v>30</v>
      </c>
      <c r="Y65" s="5" t="e">
        <f t="shared" ca="1" si="108"/>
        <v>#NAME?</v>
      </c>
      <c r="Z65" s="9" t="s">
        <v>30</v>
      </c>
      <c r="AA65" s="2" t="e">
        <f t="shared" ca="1" si="109"/>
        <v>#NAME?</v>
      </c>
      <c r="AB65" s="9" t="s">
        <v>30</v>
      </c>
      <c r="AC65" s="2" t="e">
        <f t="shared" ca="1" si="12"/>
        <v>#NAME?</v>
      </c>
      <c r="AD65" s="10" t="str">
        <f t="shared" ref="AD65" si="184">AD63</f>
        <v>@alunosenai.mt</v>
      </c>
      <c r="AE65" s="9" t="s">
        <v>30</v>
      </c>
      <c r="AF65" s="3">
        <f t="shared" si="111"/>
        <v>0</v>
      </c>
      <c r="AG65" s="2" t="s">
        <v>31</v>
      </c>
      <c r="AH65" s="2" t="str">
        <f t="shared" ref="AH65" si="185">AH63</f>
        <v>SENAI - Nova Mutum/MT</v>
      </c>
      <c r="AI65" s="7" t="s">
        <v>27</v>
      </c>
      <c r="AJ65" s="2" t="str">
        <f t="shared" ref="AJ65" si="186">AJ63</f>
        <v>Criado por Jeferson Silva</v>
      </c>
      <c r="AK65" s="2" t="s">
        <v>27</v>
      </c>
      <c r="AL65" s="2" t="str">
        <f>AR18</f>
        <v>OU=QUA.415.089 ASSISTENTE DE RECURSOS HUMANOS COM INFORMÁTICA,OU=CURSOS,OU=SENAINMT,OU=SENAI,OU=SFIEMT-EDU,DC=SESISENAIMT,DC=EDU</v>
      </c>
      <c r="AM65" s="2" t="s">
        <v>27</v>
      </c>
      <c r="AN65" s="3">
        <f t="shared" si="114"/>
        <v>0</v>
      </c>
      <c r="AO65" s="2" t="s">
        <v>26</v>
      </c>
      <c r="AP65" s="14" t="e">
        <f t="shared" ca="1" si="15"/>
        <v>#NAME?</v>
      </c>
      <c r="AQ65" s="24" t="s">
        <v>8</v>
      </c>
    </row>
    <row r="66" spans="3:43" ht="20.100000000000001" customHeight="1" x14ac:dyDescent="0.3">
      <c r="C66" s="13"/>
      <c r="D66" s="13" t="str">
        <f t="shared" si="4"/>
        <v/>
      </c>
      <c r="E66" s="14" t="e" cm="1">
        <f t="array" aca="1" ref="E66" ca="1">fnRetirarAcentos(D66)</f>
        <v>#NAME?</v>
      </c>
      <c r="F66" s="2" t="e">
        <f t="shared" ca="1" si="5"/>
        <v>#NAME?</v>
      </c>
      <c r="G66" s="2" t="s">
        <v>8</v>
      </c>
      <c r="H66" s="2" t="e">
        <f t="shared" ca="1" si="6"/>
        <v>#NAME?</v>
      </c>
      <c r="I66" s="2" t="e">
        <f t="shared" ca="1" si="7"/>
        <v>#NAME?</v>
      </c>
      <c r="J66" s="14" t="e">
        <f t="shared" ca="1" si="8"/>
        <v>#NAME?</v>
      </c>
      <c r="K66" s="2" t="e">
        <f t="shared" ca="1" si="9"/>
        <v>#NAME?</v>
      </c>
      <c r="L66" s="2" t="e">
        <f t="shared" ca="1" si="10"/>
        <v>#NAME?</v>
      </c>
      <c r="M66" s="2" t="e" cm="1">
        <f t="array" aca="1" ref="M66" ca="1">fnRetirarAcentos(L66)</f>
        <v>#NAME?</v>
      </c>
      <c r="N66" s="2"/>
      <c r="O66" s="2"/>
      <c r="P66" s="2" t="s">
        <v>26</v>
      </c>
      <c r="Q66" s="12" t="e">
        <f t="shared" ca="1" si="106"/>
        <v>#NAME?</v>
      </c>
      <c r="R66" s="2" t="s">
        <v>27</v>
      </c>
      <c r="S66" s="11" t="e">
        <f t="shared" ca="1" si="11"/>
        <v>#NAME?</v>
      </c>
      <c r="T66" s="2" t="s">
        <v>28</v>
      </c>
      <c r="U66" s="3" t="str">
        <f>AR12</f>
        <v>SENAI - Nova Mutum/MT</v>
      </c>
      <c r="V66" s="7" t="s">
        <v>29</v>
      </c>
      <c r="W66" s="4" t="e">
        <f t="shared" ca="1" si="107"/>
        <v>#NAME?</v>
      </c>
      <c r="X66" s="9" t="s">
        <v>30</v>
      </c>
      <c r="Y66" s="5" t="e">
        <f t="shared" ca="1" si="108"/>
        <v>#NAME?</v>
      </c>
      <c r="Z66" s="9" t="s">
        <v>30</v>
      </c>
      <c r="AA66" s="2" t="e">
        <f t="shared" ca="1" si="109"/>
        <v>#NAME?</v>
      </c>
      <c r="AB66" s="9" t="s">
        <v>30</v>
      </c>
      <c r="AC66" s="2" t="e">
        <f t="shared" ca="1" si="12"/>
        <v>#NAME?</v>
      </c>
      <c r="AD66" s="10" t="str">
        <f t="shared" ref="AD66" si="187">AD63</f>
        <v>@alunosenai.mt</v>
      </c>
      <c r="AE66" s="9" t="s">
        <v>30</v>
      </c>
      <c r="AF66" s="3">
        <f t="shared" si="111"/>
        <v>0</v>
      </c>
      <c r="AG66" s="2" t="s">
        <v>31</v>
      </c>
      <c r="AH66" s="2" t="str">
        <f t="shared" ref="AH66" si="188">AH63</f>
        <v>SENAI - Nova Mutum/MT</v>
      </c>
      <c r="AI66" s="7" t="s">
        <v>27</v>
      </c>
      <c r="AJ66" s="2" t="str">
        <f t="shared" ref="AJ66" si="189">AJ63</f>
        <v>Criado por Jeferson Silva</v>
      </c>
      <c r="AK66" s="2" t="s">
        <v>27</v>
      </c>
      <c r="AL66" s="2" t="str">
        <f>AR18</f>
        <v>OU=QUA.415.089 ASSISTENTE DE RECURSOS HUMANOS COM INFORMÁTICA,OU=CURSOS,OU=SENAINMT,OU=SENAI,OU=SFIEMT-EDU,DC=SESISENAIMT,DC=EDU</v>
      </c>
      <c r="AM66" s="2" t="s">
        <v>27</v>
      </c>
      <c r="AN66" s="3">
        <f t="shared" si="114"/>
        <v>0</v>
      </c>
      <c r="AO66" s="2" t="s">
        <v>26</v>
      </c>
      <c r="AP66" s="14" t="e">
        <f t="shared" ca="1" si="15"/>
        <v>#NAME?</v>
      </c>
      <c r="AQ66" s="24" t="s">
        <v>8</v>
      </c>
    </row>
    <row r="67" spans="3:43" ht="20.100000000000001" customHeight="1" x14ac:dyDescent="0.3">
      <c r="C67" s="13"/>
      <c r="D67" s="13" t="str">
        <f t="shared" si="4"/>
        <v/>
      </c>
      <c r="E67" s="14" t="e" cm="1">
        <f t="array" aca="1" ref="E67" ca="1">fnRetirarAcentos(D67)</f>
        <v>#NAME?</v>
      </c>
      <c r="F67" s="2" t="e">
        <f t="shared" ca="1" si="5"/>
        <v>#NAME?</v>
      </c>
      <c r="G67" s="2" t="s">
        <v>8</v>
      </c>
      <c r="H67" s="2" t="e">
        <f t="shared" ca="1" si="6"/>
        <v>#NAME?</v>
      </c>
      <c r="I67" s="2" t="e">
        <f t="shared" ca="1" si="7"/>
        <v>#NAME?</v>
      </c>
      <c r="J67" s="14" t="e">
        <f t="shared" ca="1" si="8"/>
        <v>#NAME?</v>
      </c>
      <c r="K67" s="2" t="e">
        <f t="shared" ca="1" si="9"/>
        <v>#NAME?</v>
      </c>
      <c r="L67" s="2" t="e">
        <f t="shared" ca="1" si="10"/>
        <v>#NAME?</v>
      </c>
      <c r="M67" s="2" t="e" cm="1">
        <f t="array" aca="1" ref="M67" ca="1">fnRetirarAcentos(L67)</f>
        <v>#NAME?</v>
      </c>
      <c r="N67" s="2"/>
      <c r="O67" s="2"/>
      <c r="P67" s="2" t="s">
        <v>26</v>
      </c>
      <c r="Q67" s="12" t="e">
        <f t="shared" ca="1" si="106"/>
        <v>#NAME?</v>
      </c>
      <c r="R67" s="2" t="s">
        <v>27</v>
      </c>
      <c r="S67" s="11" t="e">
        <f t="shared" ca="1" si="11"/>
        <v>#NAME?</v>
      </c>
      <c r="T67" s="2" t="s">
        <v>28</v>
      </c>
      <c r="U67" s="3" t="str">
        <f>AR12</f>
        <v>SENAI - Nova Mutum/MT</v>
      </c>
      <c r="V67" s="7" t="s">
        <v>29</v>
      </c>
      <c r="W67" s="4" t="e">
        <f t="shared" ca="1" si="107"/>
        <v>#NAME?</v>
      </c>
      <c r="X67" s="9" t="s">
        <v>30</v>
      </c>
      <c r="Y67" s="5" t="e">
        <f t="shared" ca="1" si="108"/>
        <v>#NAME?</v>
      </c>
      <c r="Z67" s="9" t="s">
        <v>30</v>
      </c>
      <c r="AA67" s="2" t="e">
        <f t="shared" ca="1" si="109"/>
        <v>#NAME?</v>
      </c>
      <c r="AB67" s="9" t="s">
        <v>30</v>
      </c>
      <c r="AC67" s="2" t="e">
        <f t="shared" ca="1" si="12"/>
        <v>#NAME?</v>
      </c>
      <c r="AD67" s="10" t="str">
        <f t="shared" ref="AD67" si="190">AD65</f>
        <v>@alunosenai.mt</v>
      </c>
      <c r="AE67" s="9" t="s">
        <v>30</v>
      </c>
      <c r="AF67" s="3">
        <f t="shared" si="111"/>
        <v>0</v>
      </c>
      <c r="AG67" s="2" t="s">
        <v>31</v>
      </c>
      <c r="AH67" s="2" t="str">
        <f t="shared" ref="AH67" si="191">AH65</f>
        <v>SENAI - Nova Mutum/MT</v>
      </c>
      <c r="AI67" s="7" t="s">
        <v>27</v>
      </c>
      <c r="AJ67" s="2" t="str">
        <f t="shared" ref="AJ67" si="192">AJ65</f>
        <v>Criado por Jeferson Silva</v>
      </c>
      <c r="AK67" s="2" t="s">
        <v>27</v>
      </c>
      <c r="AL67" s="2" t="str">
        <f>AR18</f>
        <v>OU=QUA.415.089 ASSISTENTE DE RECURSOS HUMANOS COM INFORMÁTICA,OU=CURSOS,OU=SENAINMT,OU=SENAI,OU=SFIEMT-EDU,DC=SESISENAIMT,DC=EDU</v>
      </c>
      <c r="AM67" s="2" t="s">
        <v>27</v>
      </c>
      <c r="AN67" s="3">
        <f t="shared" si="114"/>
        <v>0</v>
      </c>
      <c r="AO67" s="2" t="s">
        <v>26</v>
      </c>
      <c r="AP67" s="14" t="e">
        <f t="shared" ca="1" si="15"/>
        <v>#NAME?</v>
      </c>
      <c r="AQ67" s="24" t="s">
        <v>8</v>
      </c>
    </row>
    <row r="68" spans="3:43" ht="20.100000000000001" customHeight="1" x14ac:dyDescent="0.3">
      <c r="C68" s="13"/>
      <c r="D68" s="13" t="str">
        <f t="shared" si="4"/>
        <v/>
      </c>
      <c r="E68" s="14" t="e" cm="1">
        <f t="array" aca="1" ref="E68" ca="1">fnRetirarAcentos(D68)</f>
        <v>#NAME?</v>
      </c>
      <c r="F68" s="2" t="e">
        <f t="shared" ca="1" si="5"/>
        <v>#NAME?</v>
      </c>
      <c r="G68" s="2" t="s">
        <v>8</v>
      </c>
      <c r="H68" s="2" t="e">
        <f t="shared" ca="1" si="6"/>
        <v>#NAME?</v>
      </c>
      <c r="I68" s="2" t="e">
        <f t="shared" ca="1" si="7"/>
        <v>#NAME?</v>
      </c>
      <c r="J68" s="14" t="e">
        <f t="shared" ca="1" si="8"/>
        <v>#NAME?</v>
      </c>
      <c r="K68" s="2" t="e">
        <f t="shared" ca="1" si="9"/>
        <v>#NAME?</v>
      </c>
      <c r="L68" s="2" t="e">
        <f t="shared" ca="1" si="10"/>
        <v>#NAME?</v>
      </c>
      <c r="M68" s="2" t="e" cm="1">
        <f t="array" aca="1" ref="M68" ca="1">fnRetirarAcentos(L68)</f>
        <v>#NAME?</v>
      </c>
      <c r="N68" s="2"/>
      <c r="O68" s="2"/>
      <c r="P68" s="2" t="s">
        <v>26</v>
      </c>
      <c r="Q68" s="12" t="e">
        <f t="shared" ca="1" si="106"/>
        <v>#NAME?</v>
      </c>
      <c r="R68" s="2" t="s">
        <v>27</v>
      </c>
      <c r="S68" s="11" t="e">
        <f t="shared" ca="1" si="11"/>
        <v>#NAME?</v>
      </c>
      <c r="T68" s="2" t="s">
        <v>28</v>
      </c>
      <c r="U68" s="3" t="str">
        <f>AR12</f>
        <v>SENAI - Nova Mutum/MT</v>
      </c>
      <c r="V68" s="7" t="s">
        <v>29</v>
      </c>
      <c r="W68" s="4" t="e">
        <f t="shared" ca="1" si="107"/>
        <v>#NAME?</v>
      </c>
      <c r="X68" s="9" t="s">
        <v>30</v>
      </c>
      <c r="Y68" s="5" t="e">
        <f t="shared" ca="1" si="108"/>
        <v>#NAME?</v>
      </c>
      <c r="Z68" s="9" t="s">
        <v>30</v>
      </c>
      <c r="AA68" s="2" t="e">
        <f t="shared" ca="1" si="109"/>
        <v>#NAME?</v>
      </c>
      <c r="AB68" s="9" t="s">
        <v>30</v>
      </c>
      <c r="AC68" s="2" t="e">
        <f t="shared" ca="1" si="12"/>
        <v>#NAME?</v>
      </c>
      <c r="AD68" s="10" t="str">
        <f t="shared" ref="AD68" si="193">AD65</f>
        <v>@alunosenai.mt</v>
      </c>
      <c r="AE68" s="9" t="s">
        <v>30</v>
      </c>
      <c r="AF68" s="3">
        <f t="shared" si="111"/>
        <v>0</v>
      </c>
      <c r="AG68" s="2" t="s">
        <v>31</v>
      </c>
      <c r="AH68" s="2" t="str">
        <f t="shared" ref="AH68" si="194">AH65</f>
        <v>SENAI - Nova Mutum/MT</v>
      </c>
      <c r="AI68" s="7" t="s">
        <v>27</v>
      </c>
      <c r="AJ68" s="2" t="str">
        <f t="shared" ref="AJ68" si="195">AJ65</f>
        <v>Criado por Jeferson Silva</v>
      </c>
      <c r="AK68" s="2" t="s">
        <v>27</v>
      </c>
      <c r="AL68" s="2" t="str">
        <f>AR18</f>
        <v>OU=QUA.415.089 ASSISTENTE DE RECURSOS HUMANOS COM INFORMÁTICA,OU=CURSOS,OU=SENAINMT,OU=SENAI,OU=SFIEMT-EDU,DC=SESISENAIMT,DC=EDU</v>
      </c>
      <c r="AM68" s="2" t="s">
        <v>27</v>
      </c>
      <c r="AN68" s="3">
        <f t="shared" si="114"/>
        <v>0</v>
      </c>
      <c r="AO68" s="2" t="s">
        <v>26</v>
      </c>
      <c r="AP68" s="14" t="e">
        <f t="shared" ca="1" si="15"/>
        <v>#NAME?</v>
      </c>
      <c r="AQ68" s="24" t="s">
        <v>8</v>
      </c>
    </row>
    <row r="69" spans="3:43" ht="20.100000000000001" customHeight="1" x14ac:dyDescent="0.3">
      <c r="C69" s="13"/>
      <c r="D69" s="13" t="str">
        <f t="shared" si="4"/>
        <v/>
      </c>
      <c r="E69" s="14" t="e" cm="1">
        <f t="array" aca="1" ref="E69" ca="1">fnRetirarAcentos(D69)</f>
        <v>#NAME?</v>
      </c>
      <c r="F69" s="2" t="e">
        <f t="shared" ca="1" si="5"/>
        <v>#NAME?</v>
      </c>
      <c r="G69" s="2" t="s">
        <v>8</v>
      </c>
      <c r="H69" s="2" t="e">
        <f t="shared" ca="1" si="6"/>
        <v>#NAME?</v>
      </c>
      <c r="I69" s="2" t="e">
        <f t="shared" ca="1" si="7"/>
        <v>#NAME?</v>
      </c>
      <c r="J69" s="14" t="e">
        <f t="shared" ca="1" si="8"/>
        <v>#NAME?</v>
      </c>
      <c r="K69" s="2" t="e">
        <f t="shared" ca="1" si="9"/>
        <v>#NAME?</v>
      </c>
      <c r="L69" s="2" t="e">
        <f t="shared" ca="1" si="10"/>
        <v>#NAME?</v>
      </c>
      <c r="M69" s="2" t="e" cm="1">
        <f t="array" aca="1" ref="M69" ca="1">fnRetirarAcentos(L69)</f>
        <v>#NAME?</v>
      </c>
      <c r="N69" s="2"/>
      <c r="O69" s="2"/>
      <c r="P69" s="2" t="s">
        <v>26</v>
      </c>
      <c r="Q69" s="12" t="e">
        <f t="shared" ca="1" si="106"/>
        <v>#NAME?</v>
      </c>
      <c r="R69" s="2" t="s">
        <v>27</v>
      </c>
      <c r="S69" s="11" t="e">
        <f t="shared" ca="1" si="11"/>
        <v>#NAME?</v>
      </c>
      <c r="T69" s="2" t="s">
        <v>28</v>
      </c>
      <c r="U69" s="3" t="str">
        <f>AR12</f>
        <v>SENAI - Nova Mutum/MT</v>
      </c>
      <c r="V69" s="7" t="s">
        <v>29</v>
      </c>
      <c r="W69" s="4" t="e">
        <f t="shared" ca="1" si="107"/>
        <v>#NAME?</v>
      </c>
      <c r="X69" s="9" t="s">
        <v>30</v>
      </c>
      <c r="Y69" s="5" t="e">
        <f t="shared" ca="1" si="108"/>
        <v>#NAME?</v>
      </c>
      <c r="Z69" s="9" t="s">
        <v>30</v>
      </c>
      <c r="AA69" s="2" t="e">
        <f t="shared" ca="1" si="109"/>
        <v>#NAME?</v>
      </c>
      <c r="AB69" s="9" t="s">
        <v>30</v>
      </c>
      <c r="AC69" s="2" t="e">
        <f t="shared" ca="1" si="12"/>
        <v>#NAME?</v>
      </c>
      <c r="AD69" s="10" t="str">
        <f t="shared" ref="AD69" si="196">AD67</f>
        <v>@alunosenai.mt</v>
      </c>
      <c r="AE69" s="9" t="s">
        <v>30</v>
      </c>
      <c r="AF69" s="3">
        <f t="shared" si="111"/>
        <v>0</v>
      </c>
      <c r="AG69" s="2" t="s">
        <v>31</v>
      </c>
      <c r="AH69" s="2" t="str">
        <f t="shared" ref="AH69" si="197">AH67</f>
        <v>SENAI - Nova Mutum/MT</v>
      </c>
      <c r="AI69" s="7" t="s">
        <v>27</v>
      </c>
      <c r="AJ69" s="2" t="str">
        <f t="shared" ref="AJ69" si="198">AJ67</f>
        <v>Criado por Jeferson Silva</v>
      </c>
      <c r="AK69" s="2" t="s">
        <v>27</v>
      </c>
      <c r="AL69" s="2" t="str">
        <f>AR18</f>
        <v>OU=QUA.415.089 ASSISTENTE DE RECURSOS HUMANOS COM INFORMÁTICA,OU=CURSOS,OU=SENAINMT,OU=SENAI,OU=SFIEMT-EDU,DC=SESISENAIMT,DC=EDU</v>
      </c>
      <c r="AM69" s="2" t="s">
        <v>27</v>
      </c>
      <c r="AN69" s="3">
        <f t="shared" si="114"/>
        <v>0</v>
      </c>
      <c r="AO69" s="2" t="s">
        <v>26</v>
      </c>
      <c r="AP69" s="14" t="e">
        <f t="shared" ca="1" si="15"/>
        <v>#NAME?</v>
      </c>
      <c r="AQ69" s="24" t="s">
        <v>8</v>
      </c>
    </row>
    <row r="70" spans="3:43" ht="20.100000000000001" customHeight="1" x14ac:dyDescent="0.3">
      <c r="C70" s="13"/>
      <c r="D70" s="13" t="str">
        <f t="shared" si="4"/>
        <v/>
      </c>
      <c r="E70" s="14" t="e" cm="1">
        <f t="array" aca="1" ref="E70" ca="1">fnRetirarAcentos(D70)</f>
        <v>#NAME?</v>
      </c>
      <c r="F70" s="2" t="e">
        <f t="shared" ca="1" si="5"/>
        <v>#NAME?</v>
      </c>
      <c r="G70" s="2" t="s">
        <v>8</v>
      </c>
      <c r="H70" s="2" t="e">
        <f t="shared" ca="1" si="6"/>
        <v>#NAME?</v>
      </c>
      <c r="I70" s="2" t="e">
        <f t="shared" ca="1" si="7"/>
        <v>#NAME?</v>
      </c>
      <c r="J70" s="14" t="e">
        <f t="shared" ca="1" si="8"/>
        <v>#NAME?</v>
      </c>
      <c r="K70" s="2" t="e">
        <f t="shared" ca="1" si="9"/>
        <v>#NAME?</v>
      </c>
      <c r="L70" s="2" t="e">
        <f t="shared" ca="1" si="10"/>
        <v>#NAME?</v>
      </c>
      <c r="M70" s="2" t="e" cm="1">
        <f t="array" aca="1" ref="M70" ca="1">fnRetirarAcentos(L70)</f>
        <v>#NAME?</v>
      </c>
      <c r="N70" s="2"/>
      <c r="O70" s="2"/>
      <c r="P70" s="2" t="s">
        <v>26</v>
      </c>
      <c r="Q70" s="12" t="e">
        <f t="shared" ca="1" si="106"/>
        <v>#NAME?</v>
      </c>
      <c r="R70" s="2" t="s">
        <v>27</v>
      </c>
      <c r="S70" s="11" t="e">
        <f t="shared" ca="1" si="11"/>
        <v>#NAME?</v>
      </c>
      <c r="T70" s="2" t="s">
        <v>28</v>
      </c>
      <c r="U70" s="3" t="str">
        <f>AR12</f>
        <v>SENAI - Nova Mutum/MT</v>
      </c>
      <c r="V70" s="7" t="s">
        <v>29</v>
      </c>
      <c r="W70" s="4" t="e">
        <f t="shared" ca="1" si="107"/>
        <v>#NAME?</v>
      </c>
      <c r="X70" s="9" t="s">
        <v>30</v>
      </c>
      <c r="Y70" s="5" t="e">
        <f t="shared" ca="1" si="108"/>
        <v>#NAME?</v>
      </c>
      <c r="Z70" s="9" t="s">
        <v>30</v>
      </c>
      <c r="AA70" s="2" t="e">
        <f t="shared" ca="1" si="109"/>
        <v>#NAME?</v>
      </c>
      <c r="AB70" s="9" t="s">
        <v>30</v>
      </c>
      <c r="AC70" s="2" t="e">
        <f t="shared" ca="1" si="12"/>
        <v>#NAME?</v>
      </c>
      <c r="AD70" s="10" t="str">
        <f t="shared" ref="AD70" si="199">AD67</f>
        <v>@alunosenai.mt</v>
      </c>
      <c r="AE70" s="9" t="s">
        <v>30</v>
      </c>
      <c r="AF70" s="3">
        <f t="shared" si="111"/>
        <v>0</v>
      </c>
      <c r="AG70" s="2" t="s">
        <v>31</v>
      </c>
      <c r="AH70" s="2" t="str">
        <f t="shared" ref="AH70" si="200">AH67</f>
        <v>SENAI - Nova Mutum/MT</v>
      </c>
      <c r="AI70" s="7" t="s">
        <v>27</v>
      </c>
      <c r="AJ70" s="2" t="str">
        <f t="shared" ref="AJ70" si="201">AJ67</f>
        <v>Criado por Jeferson Silva</v>
      </c>
      <c r="AK70" s="2" t="s">
        <v>27</v>
      </c>
      <c r="AL70" s="2" t="str">
        <f>AR18</f>
        <v>OU=QUA.415.089 ASSISTENTE DE RECURSOS HUMANOS COM INFORMÁTICA,OU=CURSOS,OU=SENAINMT,OU=SENAI,OU=SFIEMT-EDU,DC=SESISENAIMT,DC=EDU</v>
      </c>
      <c r="AM70" s="2" t="s">
        <v>27</v>
      </c>
      <c r="AN70" s="3">
        <f t="shared" si="114"/>
        <v>0</v>
      </c>
      <c r="AO70" s="2" t="s">
        <v>26</v>
      </c>
      <c r="AP70" s="14" t="e">
        <f t="shared" ca="1" si="15"/>
        <v>#NAME?</v>
      </c>
      <c r="AQ70" s="24" t="s">
        <v>8</v>
      </c>
    </row>
    <row r="71" spans="3:43" ht="20.100000000000001" customHeight="1" x14ac:dyDescent="0.3">
      <c r="C71" s="13"/>
      <c r="D71" s="13" t="str">
        <f t="shared" si="4"/>
        <v/>
      </c>
      <c r="E71" s="14" t="e" cm="1">
        <f t="array" aca="1" ref="E71" ca="1">fnRetirarAcentos(D71)</f>
        <v>#NAME?</v>
      </c>
      <c r="F71" s="2" t="e">
        <f t="shared" ca="1" si="5"/>
        <v>#NAME?</v>
      </c>
      <c r="G71" s="2" t="s">
        <v>8</v>
      </c>
      <c r="H71" s="2" t="e">
        <f t="shared" ca="1" si="6"/>
        <v>#NAME?</v>
      </c>
      <c r="I71" s="2" t="e">
        <f t="shared" ca="1" si="7"/>
        <v>#NAME?</v>
      </c>
      <c r="J71" s="14" t="e">
        <f t="shared" ca="1" si="8"/>
        <v>#NAME?</v>
      </c>
      <c r="K71" s="2" t="e">
        <f t="shared" ca="1" si="9"/>
        <v>#NAME?</v>
      </c>
      <c r="L71" s="2" t="e">
        <f t="shared" ca="1" si="10"/>
        <v>#NAME?</v>
      </c>
      <c r="M71" s="2" t="e" cm="1">
        <f t="array" aca="1" ref="M71" ca="1">fnRetirarAcentos(L71)</f>
        <v>#NAME?</v>
      </c>
      <c r="N71" s="2"/>
      <c r="O71" s="2"/>
      <c r="P71" s="2" t="s">
        <v>26</v>
      </c>
      <c r="Q71" s="12" t="e">
        <f t="shared" ca="1" si="106"/>
        <v>#NAME?</v>
      </c>
      <c r="R71" s="2" t="s">
        <v>27</v>
      </c>
      <c r="S71" s="11" t="e">
        <f t="shared" ca="1" si="11"/>
        <v>#NAME?</v>
      </c>
      <c r="T71" s="2" t="s">
        <v>28</v>
      </c>
      <c r="U71" s="3" t="str">
        <f>AR12</f>
        <v>SENAI - Nova Mutum/MT</v>
      </c>
      <c r="V71" s="7" t="s">
        <v>29</v>
      </c>
      <c r="W71" s="4" t="e">
        <f t="shared" ca="1" si="107"/>
        <v>#NAME?</v>
      </c>
      <c r="X71" s="9" t="s">
        <v>30</v>
      </c>
      <c r="Y71" s="5" t="e">
        <f t="shared" ca="1" si="108"/>
        <v>#NAME?</v>
      </c>
      <c r="Z71" s="9" t="s">
        <v>30</v>
      </c>
      <c r="AA71" s="2" t="e">
        <f t="shared" ca="1" si="109"/>
        <v>#NAME?</v>
      </c>
      <c r="AB71" s="9" t="s">
        <v>30</v>
      </c>
      <c r="AC71" s="2" t="e">
        <f t="shared" ca="1" si="12"/>
        <v>#NAME?</v>
      </c>
      <c r="AD71" s="10" t="str">
        <f t="shared" ref="AD71" si="202">AD69</f>
        <v>@alunosenai.mt</v>
      </c>
      <c r="AE71" s="9" t="s">
        <v>30</v>
      </c>
      <c r="AF71" s="3">
        <f t="shared" si="111"/>
        <v>0</v>
      </c>
      <c r="AG71" s="2" t="s">
        <v>31</v>
      </c>
      <c r="AH71" s="2" t="str">
        <f t="shared" ref="AH71" si="203">AH69</f>
        <v>SENAI - Nova Mutum/MT</v>
      </c>
      <c r="AI71" s="7" t="s">
        <v>27</v>
      </c>
      <c r="AJ71" s="2" t="str">
        <f t="shared" ref="AJ71" si="204">AJ69</f>
        <v>Criado por Jeferson Silva</v>
      </c>
      <c r="AK71" s="2" t="s">
        <v>27</v>
      </c>
      <c r="AL71" s="2" t="str">
        <f>AR18</f>
        <v>OU=QUA.415.089 ASSISTENTE DE RECURSOS HUMANOS COM INFORMÁTICA,OU=CURSOS,OU=SENAINMT,OU=SENAI,OU=SFIEMT-EDU,DC=SESISENAIMT,DC=EDU</v>
      </c>
      <c r="AM71" s="2" t="s">
        <v>27</v>
      </c>
      <c r="AN71" s="3">
        <f t="shared" si="114"/>
        <v>0</v>
      </c>
      <c r="AO71" s="2" t="s">
        <v>26</v>
      </c>
      <c r="AP71" s="14" t="e">
        <f t="shared" ca="1" si="15"/>
        <v>#NAME?</v>
      </c>
      <c r="AQ71" s="24" t="s">
        <v>8</v>
      </c>
    </row>
    <row r="72" spans="3:43" ht="20.100000000000001" customHeight="1" x14ac:dyDescent="0.3">
      <c r="C72" s="13"/>
      <c r="D72" s="13" t="str">
        <f t="shared" si="4"/>
        <v/>
      </c>
      <c r="E72" s="14" t="e" cm="1">
        <f t="array" aca="1" ref="E72" ca="1">fnRetirarAcentos(D72)</f>
        <v>#NAME?</v>
      </c>
      <c r="F72" s="2" t="e">
        <f t="shared" ca="1" si="5"/>
        <v>#NAME?</v>
      </c>
      <c r="G72" s="2" t="s">
        <v>8</v>
      </c>
      <c r="H72" s="2" t="e">
        <f t="shared" ca="1" si="6"/>
        <v>#NAME?</v>
      </c>
      <c r="I72" s="2" t="e">
        <f t="shared" ca="1" si="7"/>
        <v>#NAME?</v>
      </c>
      <c r="J72" s="14" t="e">
        <f t="shared" ca="1" si="8"/>
        <v>#NAME?</v>
      </c>
      <c r="K72" s="2" t="e">
        <f t="shared" ca="1" si="9"/>
        <v>#NAME?</v>
      </c>
      <c r="L72" s="2" t="e">
        <f t="shared" ca="1" si="10"/>
        <v>#NAME?</v>
      </c>
      <c r="M72" s="2" t="e" cm="1">
        <f t="array" aca="1" ref="M72" ca="1">fnRetirarAcentos(L72)</f>
        <v>#NAME?</v>
      </c>
      <c r="N72" s="2"/>
      <c r="O72" s="2"/>
      <c r="P72" s="2" t="s">
        <v>26</v>
      </c>
      <c r="Q72" s="12" t="e">
        <f t="shared" ca="1" si="106"/>
        <v>#NAME?</v>
      </c>
      <c r="R72" s="2" t="s">
        <v>27</v>
      </c>
      <c r="S72" s="11" t="e">
        <f t="shared" ca="1" si="11"/>
        <v>#NAME?</v>
      </c>
      <c r="T72" s="2" t="s">
        <v>28</v>
      </c>
      <c r="U72" s="3" t="str">
        <f>AR12</f>
        <v>SENAI - Nova Mutum/MT</v>
      </c>
      <c r="V72" s="7" t="s">
        <v>29</v>
      </c>
      <c r="W72" s="4" t="e">
        <f t="shared" ca="1" si="107"/>
        <v>#NAME?</v>
      </c>
      <c r="X72" s="9" t="s">
        <v>30</v>
      </c>
      <c r="Y72" s="5" t="e">
        <f t="shared" ca="1" si="108"/>
        <v>#NAME?</v>
      </c>
      <c r="Z72" s="9" t="s">
        <v>30</v>
      </c>
      <c r="AA72" s="2" t="e">
        <f t="shared" ca="1" si="109"/>
        <v>#NAME?</v>
      </c>
      <c r="AB72" s="9" t="s">
        <v>30</v>
      </c>
      <c r="AC72" s="2" t="e">
        <f t="shared" ca="1" si="12"/>
        <v>#NAME?</v>
      </c>
      <c r="AD72" s="10" t="str">
        <f t="shared" ref="AD72" si="205">AD69</f>
        <v>@alunosenai.mt</v>
      </c>
      <c r="AE72" s="9" t="s">
        <v>30</v>
      </c>
      <c r="AF72" s="3">
        <f t="shared" si="111"/>
        <v>0</v>
      </c>
      <c r="AG72" s="2" t="s">
        <v>31</v>
      </c>
      <c r="AH72" s="2" t="str">
        <f t="shared" ref="AH72" si="206">AH69</f>
        <v>SENAI - Nova Mutum/MT</v>
      </c>
      <c r="AI72" s="7" t="s">
        <v>27</v>
      </c>
      <c r="AJ72" s="2" t="str">
        <f t="shared" ref="AJ72" si="207">AJ69</f>
        <v>Criado por Jeferson Silva</v>
      </c>
      <c r="AK72" s="2" t="s">
        <v>27</v>
      </c>
      <c r="AL72" s="2" t="str">
        <f>AR18</f>
        <v>OU=QUA.415.089 ASSISTENTE DE RECURSOS HUMANOS COM INFORMÁTICA,OU=CURSOS,OU=SENAINMT,OU=SENAI,OU=SFIEMT-EDU,DC=SESISENAIMT,DC=EDU</v>
      </c>
      <c r="AM72" s="2" t="s">
        <v>27</v>
      </c>
      <c r="AN72" s="3">
        <f t="shared" si="114"/>
        <v>0</v>
      </c>
      <c r="AO72" s="2" t="s">
        <v>26</v>
      </c>
      <c r="AP72" s="14" t="e">
        <f t="shared" ca="1" si="15"/>
        <v>#NAME?</v>
      </c>
      <c r="AQ72" s="24" t="s">
        <v>8</v>
      </c>
    </row>
    <row r="73" spans="3:43" ht="20.100000000000001" customHeight="1" x14ac:dyDescent="0.3">
      <c r="C73" s="13"/>
      <c r="D73" s="13" t="str">
        <f t="shared" si="4"/>
        <v/>
      </c>
      <c r="E73" s="14" t="e" cm="1">
        <f t="array" aca="1" ref="E73" ca="1">fnRetirarAcentos(D73)</f>
        <v>#NAME?</v>
      </c>
      <c r="F73" s="2" t="e">
        <f t="shared" ca="1" si="5"/>
        <v>#NAME?</v>
      </c>
      <c r="G73" s="2" t="s">
        <v>8</v>
      </c>
      <c r="H73" s="2" t="e">
        <f t="shared" ca="1" si="6"/>
        <v>#NAME?</v>
      </c>
      <c r="I73" s="2" t="e">
        <f t="shared" ca="1" si="7"/>
        <v>#NAME?</v>
      </c>
      <c r="J73" s="14" t="e">
        <f t="shared" ca="1" si="8"/>
        <v>#NAME?</v>
      </c>
      <c r="K73" s="2" t="e">
        <f t="shared" ca="1" si="9"/>
        <v>#NAME?</v>
      </c>
      <c r="L73" s="2" t="e">
        <f t="shared" ca="1" si="10"/>
        <v>#NAME?</v>
      </c>
      <c r="M73" s="2" t="e" cm="1">
        <f t="array" aca="1" ref="M73" ca="1">fnRetirarAcentos(L73)</f>
        <v>#NAME?</v>
      </c>
      <c r="N73" s="2"/>
      <c r="O73" s="2"/>
      <c r="P73" s="2" t="s">
        <v>26</v>
      </c>
      <c r="Q73" s="12" t="e">
        <f t="shared" ref="Q73:Q104" ca="1" si="208">E73</f>
        <v>#NAME?</v>
      </c>
      <c r="R73" s="2" t="s">
        <v>27</v>
      </c>
      <c r="S73" s="11" t="e">
        <f t="shared" ca="1" si="11"/>
        <v>#NAME?</v>
      </c>
      <c r="T73" s="2" t="s">
        <v>28</v>
      </c>
      <c r="U73" s="3" t="str">
        <f>AR12</f>
        <v>SENAI - Nova Mutum/MT</v>
      </c>
      <c r="V73" s="7" t="s">
        <v>29</v>
      </c>
      <c r="W73" s="4" t="e">
        <f t="shared" ref="W73:W104" ca="1" si="209">F73</f>
        <v>#NAME?</v>
      </c>
      <c r="X73" s="9" t="s">
        <v>30</v>
      </c>
      <c r="Y73" s="5" t="e">
        <f t="shared" ref="Y73:Y104" ca="1" si="210">J73</f>
        <v>#NAME?</v>
      </c>
      <c r="Z73" s="9" t="s">
        <v>30</v>
      </c>
      <c r="AA73" s="2" t="e">
        <f t="shared" ref="AA73:AA104" ca="1" si="211">M73</f>
        <v>#NAME?</v>
      </c>
      <c r="AB73" s="9" t="s">
        <v>30</v>
      </c>
      <c r="AC73" s="2" t="e">
        <f t="shared" ca="1" si="12"/>
        <v>#NAME?</v>
      </c>
      <c r="AD73" s="10" t="str">
        <f t="shared" ref="AD73" si="212">AD71</f>
        <v>@alunosenai.mt</v>
      </c>
      <c r="AE73" s="9" t="s">
        <v>30</v>
      </c>
      <c r="AF73" s="3">
        <f t="shared" ref="AF73:AF104" si="213">O73</f>
        <v>0</v>
      </c>
      <c r="AG73" s="2" t="s">
        <v>31</v>
      </c>
      <c r="AH73" s="2" t="str">
        <f t="shared" ref="AH73" si="214">AH71</f>
        <v>SENAI - Nova Mutum/MT</v>
      </c>
      <c r="AI73" s="7" t="s">
        <v>27</v>
      </c>
      <c r="AJ73" s="2" t="str">
        <f t="shared" ref="AJ73" si="215">AJ71</f>
        <v>Criado por Jeferson Silva</v>
      </c>
      <c r="AK73" s="2" t="s">
        <v>27</v>
      </c>
      <c r="AL73" s="2" t="str">
        <f>AR18</f>
        <v>OU=QUA.415.089 ASSISTENTE DE RECURSOS HUMANOS COM INFORMÁTICA,OU=CURSOS,OU=SENAINMT,OU=SENAI,OU=SFIEMT-EDU,DC=SESISENAIMT,DC=EDU</v>
      </c>
      <c r="AM73" s="2" t="s">
        <v>27</v>
      </c>
      <c r="AN73" s="3">
        <f t="shared" ref="AN73:AN104" si="216">N73</f>
        <v>0</v>
      </c>
      <c r="AO73" s="2" t="s">
        <v>26</v>
      </c>
      <c r="AP73" s="14" t="e">
        <f t="shared" ca="1" si="15"/>
        <v>#NAME?</v>
      </c>
      <c r="AQ73" s="24" t="s">
        <v>8</v>
      </c>
    </row>
    <row r="74" spans="3:43" ht="20.100000000000001" customHeight="1" x14ac:dyDescent="0.3">
      <c r="C74" s="13"/>
      <c r="D74" s="13" t="str">
        <f t="shared" ref="D74:D137" si="217">PROPER(C74)</f>
        <v/>
      </c>
      <c r="E74" s="14" t="e" cm="1">
        <f t="array" aca="1" ref="E74" ca="1">fnRetirarAcentos(D74)</f>
        <v>#NAME?</v>
      </c>
      <c r="F74" s="2" t="e">
        <f t="shared" ref="F74:F137" ca="1" si="218">MID(E74,1,SEARCH(" ",E74,1))</f>
        <v>#NAME?</v>
      </c>
      <c r="G74" s="2" t="s">
        <v>8</v>
      </c>
      <c r="H74" s="2" t="e">
        <f t="shared" ref="H74:H137" ca="1" si="219">TRIM(RIGHT(SUBSTITUTE(E74," ",REPT(" ", 255)), 255))</f>
        <v>#NAME?</v>
      </c>
      <c r="I74" s="2" t="e">
        <f t="shared" ref="I74:I137" ca="1" si="220">F74&amp;H74</f>
        <v>#NAME?</v>
      </c>
      <c r="J74" s="14" t="e">
        <f t="shared" ref="J74:J137" ca="1" si="221">MID(E74,SEARCH(" ",E74,1)+1,LEN(E74))</f>
        <v>#NAME?</v>
      </c>
      <c r="K74" s="2" t="e">
        <f t="shared" ref="K74:K137" ca="1" si="222">CONCATENATE(LEFT(I74,FIND(" ",I74)-1),".",RIGHT(I74,LEN(I74)-FIND(" ",I74)))</f>
        <v>#NAME?</v>
      </c>
      <c r="L74" s="2" t="e">
        <f t="shared" ref="L74:L137" ca="1" si="223">LOWER(K74)</f>
        <v>#NAME?</v>
      </c>
      <c r="M74" s="2" t="e" cm="1">
        <f t="array" aca="1" ref="M74" ca="1">fnRetirarAcentos(L74)</f>
        <v>#NAME?</v>
      </c>
      <c r="N74" s="2"/>
      <c r="O74" s="2"/>
      <c r="P74" s="2" t="s">
        <v>26</v>
      </c>
      <c r="Q74" s="12" t="e">
        <f t="shared" ca="1" si="208"/>
        <v>#NAME?</v>
      </c>
      <c r="R74" s="2" t="s">
        <v>27</v>
      </c>
      <c r="S74" s="11" t="e">
        <f t="shared" ref="S74:S101" ca="1" si="224">Q74</f>
        <v>#NAME?</v>
      </c>
      <c r="T74" s="2" t="s">
        <v>28</v>
      </c>
      <c r="U74" s="3" t="str">
        <f>AR12</f>
        <v>SENAI - Nova Mutum/MT</v>
      </c>
      <c r="V74" s="7" t="s">
        <v>29</v>
      </c>
      <c r="W74" s="4" t="e">
        <f t="shared" ca="1" si="209"/>
        <v>#NAME?</v>
      </c>
      <c r="X74" s="9" t="s">
        <v>30</v>
      </c>
      <c r="Y74" s="5" t="e">
        <f t="shared" ca="1" si="210"/>
        <v>#NAME?</v>
      </c>
      <c r="Z74" s="9" t="s">
        <v>30</v>
      </c>
      <c r="AA74" s="2" t="e">
        <f t="shared" ca="1" si="211"/>
        <v>#NAME?</v>
      </c>
      <c r="AB74" s="9" t="s">
        <v>30</v>
      </c>
      <c r="AC74" s="2" t="e">
        <f t="shared" ref="AC74:AC101" ca="1" si="225">AA74</f>
        <v>#NAME?</v>
      </c>
      <c r="AD74" s="10" t="str">
        <f t="shared" ref="AD74" si="226">AD71</f>
        <v>@alunosenai.mt</v>
      </c>
      <c r="AE74" s="9" t="s">
        <v>30</v>
      </c>
      <c r="AF74" s="3">
        <f t="shared" si="213"/>
        <v>0</v>
      </c>
      <c r="AG74" s="2" t="s">
        <v>31</v>
      </c>
      <c r="AH74" s="2" t="str">
        <f t="shared" ref="AH74" si="227">AH71</f>
        <v>SENAI - Nova Mutum/MT</v>
      </c>
      <c r="AI74" s="7" t="s">
        <v>27</v>
      </c>
      <c r="AJ74" s="2" t="str">
        <f t="shared" ref="AJ74" si="228">AJ71</f>
        <v>Criado por Jeferson Silva</v>
      </c>
      <c r="AK74" s="2" t="s">
        <v>27</v>
      </c>
      <c r="AL74" s="2" t="str">
        <f>AR18</f>
        <v>OU=QUA.415.089 ASSISTENTE DE RECURSOS HUMANOS COM INFORMÁTICA,OU=CURSOS,OU=SENAINMT,OU=SENAI,OU=SFIEMT-EDU,DC=SESISENAIMT,DC=EDU</v>
      </c>
      <c r="AM74" s="2" t="s">
        <v>27</v>
      </c>
      <c r="AN74" s="3">
        <f t="shared" si="216"/>
        <v>0</v>
      </c>
      <c r="AO74" s="2" t="s">
        <v>26</v>
      </c>
      <c r="AP74" s="14" t="e">
        <f t="shared" ref="AP74:AP101" ca="1" si="229">P74&amp;Q74&amp;R74&amp;S74&amp;T74&amp;U74&amp;V74&amp;W74&amp;X74&amp;Y74&amp;Z74&amp;AA74&amp;AB74&amp;AC74&amp;AD74&amp;AE74&amp;AF74&amp;AG74&amp;AH74&amp;AI74&amp;AJ74&amp;AK74&amp;AL74&amp;AM74&amp;AN74&amp;AO74</f>
        <v>#NAME?</v>
      </c>
      <c r="AQ74" s="24" t="s">
        <v>8</v>
      </c>
    </row>
    <row r="75" spans="3:43" ht="20.100000000000001" customHeight="1" x14ac:dyDescent="0.3">
      <c r="C75" s="13"/>
      <c r="D75" s="13" t="str">
        <f t="shared" si="217"/>
        <v/>
      </c>
      <c r="E75" s="14" t="e" cm="1">
        <f t="array" aca="1" ref="E75" ca="1">fnRetirarAcentos(D75)</f>
        <v>#NAME?</v>
      </c>
      <c r="F75" s="2" t="e">
        <f t="shared" ca="1" si="218"/>
        <v>#NAME?</v>
      </c>
      <c r="G75" s="2" t="s">
        <v>8</v>
      </c>
      <c r="H75" s="2" t="e">
        <f t="shared" ca="1" si="219"/>
        <v>#NAME?</v>
      </c>
      <c r="I75" s="2" t="e">
        <f t="shared" ca="1" si="220"/>
        <v>#NAME?</v>
      </c>
      <c r="J75" s="14" t="e">
        <f t="shared" ca="1" si="221"/>
        <v>#NAME?</v>
      </c>
      <c r="K75" s="2" t="e">
        <f t="shared" ca="1" si="222"/>
        <v>#NAME?</v>
      </c>
      <c r="L75" s="2" t="e">
        <f t="shared" ca="1" si="223"/>
        <v>#NAME?</v>
      </c>
      <c r="M75" s="2" t="e" cm="1">
        <f t="array" aca="1" ref="M75" ca="1">fnRetirarAcentos(L75)</f>
        <v>#NAME?</v>
      </c>
      <c r="N75" s="2"/>
      <c r="O75" s="2"/>
      <c r="P75" s="2" t="s">
        <v>26</v>
      </c>
      <c r="Q75" s="12" t="e">
        <f t="shared" ca="1" si="208"/>
        <v>#NAME?</v>
      </c>
      <c r="R75" s="2" t="s">
        <v>27</v>
      </c>
      <c r="S75" s="11" t="e">
        <f t="shared" ca="1" si="224"/>
        <v>#NAME?</v>
      </c>
      <c r="T75" s="2" t="s">
        <v>28</v>
      </c>
      <c r="U75" s="3" t="str">
        <f>AR12</f>
        <v>SENAI - Nova Mutum/MT</v>
      </c>
      <c r="V75" s="7" t="s">
        <v>29</v>
      </c>
      <c r="W75" s="4" t="e">
        <f t="shared" ca="1" si="209"/>
        <v>#NAME?</v>
      </c>
      <c r="X75" s="9" t="s">
        <v>30</v>
      </c>
      <c r="Y75" s="5" t="e">
        <f t="shared" ca="1" si="210"/>
        <v>#NAME?</v>
      </c>
      <c r="Z75" s="9" t="s">
        <v>30</v>
      </c>
      <c r="AA75" s="2" t="e">
        <f t="shared" ca="1" si="211"/>
        <v>#NAME?</v>
      </c>
      <c r="AB75" s="9" t="s">
        <v>30</v>
      </c>
      <c r="AC75" s="2" t="e">
        <f t="shared" ca="1" si="225"/>
        <v>#NAME?</v>
      </c>
      <c r="AD75" s="10" t="str">
        <f t="shared" ref="AD75" si="230">AD73</f>
        <v>@alunosenai.mt</v>
      </c>
      <c r="AE75" s="9" t="s">
        <v>30</v>
      </c>
      <c r="AF75" s="3">
        <f t="shared" si="213"/>
        <v>0</v>
      </c>
      <c r="AG75" s="2" t="s">
        <v>31</v>
      </c>
      <c r="AH75" s="2" t="str">
        <f t="shared" ref="AH75" si="231">AH73</f>
        <v>SENAI - Nova Mutum/MT</v>
      </c>
      <c r="AI75" s="7" t="s">
        <v>27</v>
      </c>
      <c r="AJ75" s="2" t="str">
        <f t="shared" ref="AJ75" si="232">AJ73</f>
        <v>Criado por Jeferson Silva</v>
      </c>
      <c r="AK75" s="2" t="s">
        <v>27</v>
      </c>
      <c r="AL75" s="2" t="str">
        <f>AR18</f>
        <v>OU=QUA.415.089 ASSISTENTE DE RECURSOS HUMANOS COM INFORMÁTICA,OU=CURSOS,OU=SENAINMT,OU=SENAI,OU=SFIEMT-EDU,DC=SESISENAIMT,DC=EDU</v>
      </c>
      <c r="AM75" s="2" t="s">
        <v>27</v>
      </c>
      <c r="AN75" s="3">
        <f t="shared" si="216"/>
        <v>0</v>
      </c>
      <c r="AO75" s="2" t="s">
        <v>26</v>
      </c>
      <c r="AP75" s="14" t="e">
        <f t="shared" ca="1" si="229"/>
        <v>#NAME?</v>
      </c>
      <c r="AQ75" s="24" t="s">
        <v>8</v>
      </c>
    </row>
    <row r="76" spans="3:43" ht="20.100000000000001" customHeight="1" x14ac:dyDescent="0.3">
      <c r="C76" s="13"/>
      <c r="D76" s="13" t="str">
        <f t="shared" si="217"/>
        <v/>
      </c>
      <c r="E76" s="14" t="e" cm="1">
        <f t="array" aca="1" ref="E76" ca="1">fnRetirarAcentos(D76)</f>
        <v>#NAME?</v>
      </c>
      <c r="F76" s="2" t="e">
        <f t="shared" ca="1" si="218"/>
        <v>#NAME?</v>
      </c>
      <c r="G76" s="2" t="s">
        <v>8</v>
      </c>
      <c r="H76" s="2" t="e">
        <f t="shared" ca="1" si="219"/>
        <v>#NAME?</v>
      </c>
      <c r="I76" s="2" t="e">
        <f t="shared" ca="1" si="220"/>
        <v>#NAME?</v>
      </c>
      <c r="J76" s="14" t="e">
        <f t="shared" ca="1" si="221"/>
        <v>#NAME?</v>
      </c>
      <c r="K76" s="2" t="e">
        <f t="shared" ca="1" si="222"/>
        <v>#NAME?</v>
      </c>
      <c r="L76" s="2" t="e">
        <f t="shared" ca="1" si="223"/>
        <v>#NAME?</v>
      </c>
      <c r="M76" s="2" t="e" cm="1">
        <f t="array" aca="1" ref="M76" ca="1">fnRetirarAcentos(L76)</f>
        <v>#NAME?</v>
      </c>
      <c r="N76" s="2"/>
      <c r="O76" s="2"/>
      <c r="P76" s="2" t="s">
        <v>26</v>
      </c>
      <c r="Q76" s="12" t="e">
        <f t="shared" ca="1" si="208"/>
        <v>#NAME?</v>
      </c>
      <c r="R76" s="2" t="s">
        <v>27</v>
      </c>
      <c r="S76" s="11" t="e">
        <f t="shared" ca="1" si="224"/>
        <v>#NAME?</v>
      </c>
      <c r="T76" s="2" t="s">
        <v>28</v>
      </c>
      <c r="U76" s="3" t="str">
        <f>AR12</f>
        <v>SENAI - Nova Mutum/MT</v>
      </c>
      <c r="V76" s="7" t="s">
        <v>29</v>
      </c>
      <c r="W76" s="4" t="e">
        <f t="shared" ca="1" si="209"/>
        <v>#NAME?</v>
      </c>
      <c r="X76" s="9" t="s">
        <v>30</v>
      </c>
      <c r="Y76" s="5" t="e">
        <f t="shared" ca="1" si="210"/>
        <v>#NAME?</v>
      </c>
      <c r="Z76" s="9" t="s">
        <v>30</v>
      </c>
      <c r="AA76" s="2" t="e">
        <f t="shared" ca="1" si="211"/>
        <v>#NAME?</v>
      </c>
      <c r="AB76" s="9" t="s">
        <v>30</v>
      </c>
      <c r="AC76" s="2" t="e">
        <f t="shared" ca="1" si="225"/>
        <v>#NAME?</v>
      </c>
      <c r="AD76" s="10" t="str">
        <f t="shared" ref="AD76" si="233">AD73</f>
        <v>@alunosenai.mt</v>
      </c>
      <c r="AE76" s="9" t="s">
        <v>30</v>
      </c>
      <c r="AF76" s="3">
        <f t="shared" si="213"/>
        <v>0</v>
      </c>
      <c r="AG76" s="2" t="s">
        <v>31</v>
      </c>
      <c r="AH76" s="2" t="str">
        <f t="shared" ref="AH76" si="234">AH73</f>
        <v>SENAI - Nova Mutum/MT</v>
      </c>
      <c r="AI76" s="7" t="s">
        <v>27</v>
      </c>
      <c r="AJ76" s="2" t="str">
        <f t="shared" ref="AJ76" si="235">AJ73</f>
        <v>Criado por Jeferson Silva</v>
      </c>
      <c r="AK76" s="2" t="s">
        <v>27</v>
      </c>
      <c r="AL76" s="2" t="str">
        <f>AR18</f>
        <v>OU=QUA.415.089 ASSISTENTE DE RECURSOS HUMANOS COM INFORMÁTICA,OU=CURSOS,OU=SENAINMT,OU=SENAI,OU=SFIEMT-EDU,DC=SESISENAIMT,DC=EDU</v>
      </c>
      <c r="AM76" s="2" t="s">
        <v>27</v>
      </c>
      <c r="AN76" s="3">
        <f t="shared" si="216"/>
        <v>0</v>
      </c>
      <c r="AO76" s="2" t="s">
        <v>26</v>
      </c>
      <c r="AP76" s="14" t="e">
        <f t="shared" ca="1" si="229"/>
        <v>#NAME?</v>
      </c>
      <c r="AQ76" s="24" t="s">
        <v>8</v>
      </c>
    </row>
    <row r="77" spans="3:43" ht="20.100000000000001" customHeight="1" x14ac:dyDescent="0.3">
      <c r="C77" s="13"/>
      <c r="D77" s="13" t="str">
        <f t="shared" si="217"/>
        <v/>
      </c>
      <c r="E77" s="14" t="e" cm="1">
        <f t="array" aca="1" ref="E77" ca="1">fnRetirarAcentos(D77)</f>
        <v>#NAME?</v>
      </c>
      <c r="F77" s="2" t="e">
        <f t="shared" ca="1" si="218"/>
        <v>#NAME?</v>
      </c>
      <c r="G77" s="2" t="s">
        <v>8</v>
      </c>
      <c r="H77" s="2" t="e">
        <f t="shared" ca="1" si="219"/>
        <v>#NAME?</v>
      </c>
      <c r="I77" s="2" t="e">
        <f t="shared" ca="1" si="220"/>
        <v>#NAME?</v>
      </c>
      <c r="J77" s="14" t="e">
        <f t="shared" ca="1" si="221"/>
        <v>#NAME?</v>
      </c>
      <c r="K77" s="2" t="e">
        <f t="shared" ca="1" si="222"/>
        <v>#NAME?</v>
      </c>
      <c r="L77" s="2" t="e">
        <f t="shared" ca="1" si="223"/>
        <v>#NAME?</v>
      </c>
      <c r="M77" s="2" t="e" cm="1">
        <f t="array" aca="1" ref="M77" ca="1">fnRetirarAcentos(L77)</f>
        <v>#NAME?</v>
      </c>
      <c r="N77" s="2"/>
      <c r="O77" s="2"/>
      <c r="P77" s="2" t="s">
        <v>26</v>
      </c>
      <c r="Q77" s="12" t="e">
        <f t="shared" ca="1" si="208"/>
        <v>#NAME?</v>
      </c>
      <c r="R77" s="2" t="s">
        <v>27</v>
      </c>
      <c r="S77" s="11" t="e">
        <f t="shared" ca="1" si="224"/>
        <v>#NAME?</v>
      </c>
      <c r="T77" s="2" t="s">
        <v>28</v>
      </c>
      <c r="U77" s="3" t="str">
        <f>AR12</f>
        <v>SENAI - Nova Mutum/MT</v>
      </c>
      <c r="V77" s="7" t="s">
        <v>29</v>
      </c>
      <c r="W77" s="4" t="e">
        <f t="shared" ca="1" si="209"/>
        <v>#NAME?</v>
      </c>
      <c r="X77" s="9" t="s">
        <v>30</v>
      </c>
      <c r="Y77" s="5" t="e">
        <f t="shared" ca="1" si="210"/>
        <v>#NAME?</v>
      </c>
      <c r="Z77" s="9" t="s">
        <v>30</v>
      </c>
      <c r="AA77" s="2" t="e">
        <f t="shared" ca="1" si="211"/>
        <v>#NAME?</v>
      </c>
      <c r="AB77" s="9" t="s">
        <v>30</v>
      </c>
      <c r="AC77" s="2" t="e">
        <f t="shared" ca="1" si="225"/>
        <v>#NAME?</v>
      </c>
      <c r="AD77" s="10" t="str">
        <f t="shared" ref="AD77" si="236">AD75</f>
        <v>@alunosenai.mt</v>
      </c>
      <c r="AE77" s="9" t="s">
        <v>30</v>
      </c>
      <c r="AF77" s="3">
        <f t="shared" si="213"/>
        <v>0</v>
      </c>
      <c r="AG77" s="2" t="s">
        <v>31</v>
      </c>
      <c r="AH77" s="2" t="str">
        <f t="shared" ref="AH77" si="237">AH75</f>
        <v>SENAI - Nova Mutum/MT</v>
      </c>
      <c r="AI77" s="7" t="s">
        <v>27</v>
      </c>
      <c r="AJ77" s="2" t="str">
        <f t="shared" ref="AJ77" si="238">AJ75</f>
        <v>Criado por Jeferson Silva</v>
      </c>
      <c r="AK77" s="2" t="s">
        <v>27</v>
      </c>
      <c r="AL77" s="2" t="str">
        <f>AR18</f>
        <v>OU=QUA.415.089 ASSISTENTE DE RECURSOS HUMANOS COM INFORMÁTICA,OU=CURSOS,OU=SENAINMT,OU=SENAI,OU=SFIEMT-EDU,DC=SESISENAIMT,DC=EDU</v>
      </c>
      <c r="AM77" s="2" t="s">
        <v>27</v>
      </c>
      <c r="AN77" s="3">
        <f t="shared" si="216"/>
        <v>0</v>
      </c>
      <c r="AO77" s="2" t="s">
        <v>26</v>
      </c>
      <c r="AP77" s="14" t="e">
        <f t="shared" ca="1" si="229"/>
        <v>#NAME?</v>
      </c>
      <c r="AQ77" s="24" t="s">
        <v>8</v>
      </c>
    </row>
    <row r="78" spans="3:43" ht="20.100000000000001" customHeight="1" x14ac:dyDescent="0.3">
      <c r="C78" s="13"/>
      <c r="D78" s="13" t="str">
        <f t="shared" si="217"/>
        <v/>
      </c>
      <c r="E78" s="14" t="e" cm="1">
        <f t="array" aca="1" ref="E78" ca="1">fnRetirarAcentos(D78)</f>
        <v>#NAME?</v>
      </c>
      <c r="F78" s="2" t="e">
        <f t="shared" ca="1" si="218"/>
        <v>#NAME?</v>
      </c>
      <c r="G78" s="2" t="s">
        <v>8</v>
      </c>
      <c r="H78" s="2" t="e">
        <f t="shared" ca="1" si="219"/>
        <v>#NAME?</v>
      </c>
      <c r="I78" s="2" t="e">
        <f t="shared" ca="1" si="220"/>
        <v>#NAME?</v>
      </c>
      <c r="J78" s="14" t="e">
        <f t="shared" ca="1" si="221"/>
        <v>#NAME?</v>
      </c>
      <c r="K78" s="2" t="e">
        <f t="shared" ca="1" si="222"/>
        <v>#NAME?</v>
      </c>
      <c r="L78" s="2" t="e">
        <f t="shared" ca="1" si="223"/>
        <v>#NAME?</v>
      </c>
      <c r="M78" s="2" t="e" cm="1">
        <f t="array" aca="1" ref="M78" ca="1">fnRetirarAcentos(L78)</f>
        <v>#NAME?</v>
      </c>
      <c r="N78" s="2"/>
      <c r="O78" s="2"/>
      <c r="P78" s="2" t="s">
        <v>26</v>
      </c>
      <c r="Q78" s="12" t="e">
        <f t="shared" ca="1" si="208"/>
        <v>#NAME?</v>
      </c>
      <c r="R78" s="2" t="s">
        <v>27</v>
      </c>
      <c r="S78" s="11" t="e">
        <f t="shared" ca="1" si="224"/>
        <v>#NAME?</v>
      </c>
      <c r="T78" s="2" t="s">
        <v>28</v>
      </c>
      <c r="U78" s="3" t="str">
        <f>AR12</f>
        <v>SENAI - Nova Mutum/MT</v>
      </c>
      <c r="V78" s="7" t="s">
        <v>29</v>
      </c>
      <c r="W78" s="4" t="e">
        <f t="shared" ca="1" si="209"/>
        <v>#NAME?</v>
      </c>
      <c r="X78" s="9" t="s">
        <v>30</v>
      </c>
      <c r="Y78" s="5" t="e">
        <f t="shared" ca="1" si="210"/>
        <v>#NAME?</v>
      </c>
      <c r="Z78" s="9" t="s">
        <v>30</v>
      </c>
      <c r="AA78" s="2" t="e">
        <f t="shared" ca="1" si="211"/>
        <v>#NAME?</v>
      </c>
      <c r="AB78" s="9" t="s">
        <v>30</v>
      </c>
      <c r="AC78" s="2" t="e">
        <f t="shared" ca="1" si="225"/>
        <v>#NAME?</v>
      </c>
      <c r="AD78" s="10" t="str">
        <f t="shared" ref="AD78" si="239">AD75</f>
        <v>@alunosenai.mt</v>
      </c>
      <c r="AE78" s="9" t="s">
        <v>30</v>
      </c>
      <c r="AF78" s="3">
        <f t="shared" si="213"/>
        <v>0</v>
      </c>
      <c r="AG78" s="2" t="s">
        <v>31</v>
      </c>
      <c r="AH78" s="2" t="str">
        <f t="shared" ref="AH78" si="240">AH75</f>
        <v>SENAI - Nova Mutum/MT</v>
      </c>
      <c r="AI78" s="7" t="s">
        <v>27</v>
      </c>
      <c r="AJ78" s="2" t="str">
        <f t="shared" ref="AJ78" si="241">AJ75</f>
        <v>Criado por Jeferson Silva</v>
      </c>
      <c r="AK78" s="2" t="s">
        <v>27</v>
      </c>
      <c r="AL78" s="2" t="str">
        <f>AR18</f>
        <v>OU=QUA.415.089 ASSISTENTE DE RECURSOS HUMANOS COM INFORMÁTICA,OU=CURSOS,OU=SENAINMT,OU=SENAI,OU=SFIEMT-EDU,DC=SESISENAIMT,DC=EDU</v>
      </c>
      <c r="AM78" s="2" t="s">
        <v>27</v>
      </c>
      <c r="AN78" s="3">
        <f t="shared" si="216"/>
        <v>0</v>
      </c>
      <c r="AO78" s="2" t="s">
        <v>26</v>
      </c>
      <c r="AP78" s="14" t="e">
        <f t="shared" ca="1" si="229"/>
        <v>#NAME?</v>
      </c>
      <c r="AQ78" s="24" t="s">
        <v>8</v>
      </c>
    </row>
    <row r="79" spans="3:43" ht="20.100000000000001" customHeight="1" x14ac:dyDescent="0.3">
      <c r="C79" s="13"/>
      <c r="D79" s="13" t="str">
        <f t="shared" si="217"/>
        <v/>
      </c>
      <c r="E79" s="14" t="e" cm="1">
        <f t="array" aca="1" ref="E79" ca="1">fnRetirarAcentos(D79)</f>
        <v>#NAME?</v>
      </c>
      <c r="F79" s="2" t="e">
        <f t="shared" ca="1" si="218"/>
        <v>#NAME?</v>
      </c>
      <c r="G79" s="2" t="s">
        <v>8</v>
      </c>
      <c r="H79" s="2" t="e">
        <f t="shared" ca="1" si="219"/>
        <v>#NAME?</v>
      </c>
      <c r="I79" s="2" t="e">
        <f t="shared" ca="1" si="220"/>
        <v>#NAME?</v>
      </c>
      <c r="J79" s="14" t="e">
        <f t="shared" ca="1" si="221"/>
        <v>#NAME?</v>
      </c>
      <c r="K79" s="2" t="e">
        <f t="shared" ca="1" si="222"/>
        <v>#NAME?</v>
      </c>
      <c r="L79" s="2" t="e">
        <f t="shared" ca="1" si="223"/>
        <v>#NAME?</v>
      </c>
      <c r="M79" s="2" t="e" cm="1">
        <f t="array" aca="1" ref="M79" ca="1">fnRetirarAcentos(L79)</f>
        <v>#NAME?</v>
      </c>
      <c r="N79" s="2"/>
      <c r="O79" s="2"/>
      <c r="P79" s="2" t="s">
        <v>26</v>
      </c>
      <c r="Q79" s="12" t="e">
        <f t="shared" ca="1" si="208"/>
        <v>#NAME?</v>
      </c>
      <c r="R79" s="2" t="s">
        <v>27</v>
      </c>
      <c r="S79" s="11" t="e">
        <f t="shared" ca="1" si="224"/>
        <v>#NAME?</v>
      </c>
      <c r="T79" s="2" t="s">
        <v>28</v>
      </c>
      <c r="U79" s="3" t="str">
        <f>AR12</f>
        <v>SENAI - Nova Mutum/MT</v>
      </c>
      <c r="V79" s="7" t="s">
        <v>29</v>
      </c>
      <c r="W79" s="4" t="e">
        <f t="shared" ca="1" si="209"/>
        <v>#NAME?</v>
      </c>
      <c r="X79" s="9" t="s">
        <v>30</v>
      </c>
      <c r="Y79" s="5" t="e">
        <f t="shared" ca="1" si="210"/>
        <v>#NAME?</v>
      </c>
      <c r="Z79" s="9" t="s">
        <v>30</v>
      </c>
      <c r="AA79" s="2" t="e">
        <f t="shared" ca="1" si="211"/>
        <v>#NAME?</v>
      </c>
      <c r="AB79" s="9" t="s">
        <v>30</v>
      </c>
      <c r="AC79" s="2" t="e">
        <f t="shared" ca="1" si="225"/>
        <v>#NAME?</v>
      </c>
      <c r="AD79" s="10" t="str">
        <f t="shared" ref="AD79" si="242">AD77</f>
        <v>@alunosenai.mt</v>
      </c>
      <c r="AE79" s="9" t="s">
        <v>30</v>
      </c>
      <c r="AF79" s="3">
        <f t="shared" si="213"/>
        <v>0</v>
      </c>
      <c r="AG79" s="2" t="s">
        <v>31</v>
      </c>
      <c r="AH79" s="2" t="str">
        <f t="shared" ref="AH79" si="243">AH77</f>
        <v>SENAI - Nova Mutum/MT</v>
      </c>
      <c r="AI79" s="7" t="s">
        <v>27</v>
      </c>
      <c r="AJ79" s="2" t="str">
        <f t="shared" ref="AJ79" si="244">AJ77</f>
        <v>Criado por Jeferson Silva</v>
      </c>
      <c r="AK79" s="2" t="s">
        <v>27</v>
      </c>
      <c r="AL79" s="2" t="str">
        <f>AR18</f>
        <v>OU=QUA.415.089 ASSISTENTE DE RECURSOS HUMANOS COM INFORMÁTICA,OU=CURSOS,OU=SENAINMT,OU=SENAI,OU=SFIEMT-EDU,DC=SESISENAIMT,DC=EDU</v>
      </c>
      <c r="AM79" s="2" t="s">
        <v>27</v>
      </c>
      <c r="AN79" s="3">
        <f t="shared" si="216"/>
        <v>0</v>
      </c>
      <c r="AO79" s="2" t="s">
        <v>26</v>
      </c>
      <c r="AP79" s="14" t="e">
        <f t="shared" ca="1" si="229"/>
        <v>#NAME?</v>
      </c>
      <c r="AQ79" s="24" t="s">
        <v>8</v>
      </c>
    </row>
    <row r="80" spans="3:43" ht="20.100000000000001" customHeight="1" x14ac:dyDescent="0.3">
      <c r="C80" s="13"/>
      <c r="D80" s="13" t="str">
        <f t="shared" si="217"/>
        <v/>
      </c>
      <c r="E80" s="14" t="e" cm="1">
        <f t="array" aca="1" ref="E80" ca="1">fnRetirarAcentos(D80)</f>
        <v>#NAME?</v>
      </c>
      <c r="F80" s="2" t="e">
        <f t="shared" ca="1" si="218"/>
        <v>#NAME?</v>
      </c>
      <c r="G80" s="2" t="s">
        <v>8</v>
      </c>
      <c r="H80" s="2" t="e">
        <f t="shared" ca="1" si="219"/>
        <v>#NAME?</v>
      </c>
      <c r="I80" s="2" t="e">
        <f t="shared" ca="1" si="220"/>
        <v>#NAME?</v>
      </c>
      <c r="J80" s="14" t="e">
        <f t="shared" ca="1" si="221"/>
        <v>#NAME?</v>
      </c>
      <c r="K80" s="2" t="e">
        <f t="shared" ca="1" si="222"/>
        <v>#NAME?</v>
      </c>
      <c r="L80" s="2" t="e">
        <f t="shared" ca="1" si="223"/>
        <v>#NAME?</v>
      </c>
      <c r="M80" s="2" t="e" cm="1">
        <f t="array" aca="1" ref="M80" ca="1">fnRetirarAcentos(L80)</f>
        <v>#NAME?</v>
      </c>
      <c r="N80" s="2"/>
      <c r="O80" s="2"/>
      <c r="P80" s="2" t="s">
        <v>26</v>
      </c>
      <c r="Q80" s="12" t="e">
        <f t="shared" ca="1" si="208"/>
        <v>#NAME?</v>
      </c>
      <c r="R80" s="2" t="s">
        <v>27</v>
      </c>
      <c r="S80" s="11" t="e">
        <f t="shared" ca="1" si="224"/>
        <v>#NAME?</v>
      </c>
      <c r="T80" s="2" t="s">
        <v>28</v>
      </c>
      <c r="U80" s="3" t="str">
        <f>AR12</f>
        <v>SENAI - Nova Mutum/MT</v>
      </c>
      <c r="V80" s="7" t="s">
        <v>29</v>
      </c>
      <c r="W80" s="4" t="e">
        <f t="shared" ca="1" si="209"/>
        <v>#NAME?</v>
      </c>
      <c r="X80" s="9" t="s">
        <v>30</v>
      </c>
      <c r="Y80" s="5" t="e">
        <f t="shared" ca="1" si="210"/>
        <v>#NAME?</v>
      </c>
      <c r="Z80" s="9" t="s">
        <v>30</v>
      </c>
      <c r="AA80" s="2" t="e">
        <f t="shared" ca="1" si="211"/>
        <v>#NAME?</v>
      </c>
      <c r="AB80" s="9" t="s">
        <v>30</v>
      </c>
      <c r="AC80" s="2" t="e">
        <f t="shared" ca="1" si="225"/>
        <v>#NAME?</v>
      </c>
      <c r="AD80" s="10" t="str">
        <f t="shared" ref="AD80" si="245">AD77</f>
        <v>@alunosenai.mt</v>
      </c>
      <c r="AE80" s="9" t="s">
        <v>30</v>
      </c>
      <c r="AF80" s="3">
        <f t="shared" si="213"/>
        <v>0</v>
      </c>
      <c r="AG80" s="2" t="s">
        <v>31</v>
      </c>
      <c r="AH80" s="2" t="str">
        <f t="shared" ref="AH80" si="246">AH77</f>
        <v>SENAI - Nova Mutum/MT</v>
      </c>
      <c r="AI80" s="7" t="s">
        <v>27</v>
      </c>
      <c r="AJ80" s="2" t="str">
        <f t="shared" ref="AJ80" si="247">AJ77</f>
        <v>Criado por Jeferson Silva</v>
      </c>
      <c r="AK80" s="2" t="s">
        <v>27</v>
      </c>
      <c r="AL80" s="2" t="str">
        <f>AR18</f>
        <v>OU=QUA.415.089 ASSISTENTE DE RECURSOS HUMANOS COM INFORMÁTICA,OU=CURSOS,OU=SENAINMT,OU=SENAI,OU=SFIEMT-EDU,DC=SESISENAIMT,DC=EDU</v>
      </c>
      <c r="AM80" s="2" t="s">
        <v>27</v>
      </c>
      <c r="AN80" s="3">
        <f t="shared" si="216"/>
        <v>0</v>
      </c>
      <c r="AO80" s="2" t="s">
        <v>26</v>
      </c>
      <c r="AP80" s="14" t="e">
        <f t="shared" ca="1" si="229"/>
        <v>#NAME?</v>
      </c>
      <c r="AQ80" s="24" t="s">
        <v>8</v>
      </c>
    </row>
    <row r="81" spans="3:43" ht="20.100000000000001" customHeight="1" x14ac:dyDescent="0.3">
      <c r="C81" s="13"/>
      <c r="D81" s="13" t="str">
        <f t="shared" si="217"/>
        <v/>
      </c>
      <c r="E81" s="14" t="e" cm="1">
        <f t="array" aca="1" ref="E81" ca="1">fnRetirarAcentos(D81)</f>
        <v>#NAME?</v>
      </c>
      <c r="F81" s="2" t="e">
        <f t="shared" ca="1" si="218"/>
        <v>#NAME?</v>
      </c>
      <c r="G81" s="2" t="s">
        <v>8</v>
      </c>
      <c r="H81" s="2" t="e">
        <f t="shared" ca="1" si="219"/>
        <v>#NAME?</v>
      </c>
      <c r="I81" s="2" t="e">
        <f t="shared" ca="1" si="220"/>
        <v>#NAME?</v>
      </c>
      <c r="J81" s="14" t="e">
        <f t="shared" ca="1" si="221"/>
        <v>#NAME?</v>
      </c>
      <c r="K81" s="2" t="e">
        <f t="shared" ca="1" si="222"/>
        <v>#NAME?</v>
      </c>
      <c r="L81" s="2" t="e">
        <f t="shared" ca="1" si="223"/>
        <v>#NAME?</v>
      </c>
      <c r="M81" s="2" t="e" cm="1">
        <f t="array" aca="1" ref="M81" ca="1">fnRetirarAcentos(L81)</f>
        <v>#NAME?</v>
      </c>
      <c r="N81" s="2"/>
      <c r="O81" s="2"/>
      <c r="P81" s="2" t="s">
        <v>26</v>
      </c>
      <c r="Q81" s="12" t="e">
        <f t="shared" ca="1" si="208"/>
        <v>#NAME?</v>
      </c>
      <c r="R81" s="2" t="s">
        <v>27</v>
      </c>
      <c r="S81" s="11" t="e">
        <f t="shared" ca="1" si="224"/>
        <v>#NAME?</v>
      </c>
      <c r="T81" s="2" t="s">
        <v>28</v>
      </c>
      <c r="U81" s="3" t="str">
        <f>AR12</f>
        <v>SENAI - Nova Mutum/MT</v>
      </c>
      <c r="V81" s="7" t="s">
        <v>29</v>
      </c>
      <c r="W81" s="4" t="e">
        <f t="shared" ca="1" si="209"/>
        <v>#NAME?</v>
      </c>
      <c r="X81" s="9" t="s">
        <v>30</v>
      </c>
      <c r="Y81" s="5" t="e">
        <f t="shared" ca="1" si="210"/>
        <v>#NAME?</v>
      </c>
      <c r="Z81" s="9" t="s">
        <v>30</v>
      </c>
      <c r="AA81" s="2" t="e">
        <f t="shared" ca="1" si="211"/>
        <v>#NAME?</v>
      </c>
      <c r="AB81" s="9" t="s">
        <v>30</v>
      </c>
      <c r="AC81" s="2" t="e">
        <f t="shared" ca="1" si="225"/>
        <v>#NAME?</v>
      </c>
      <c r="AD81" s="10" t="str">
        <f t="shared" ref="AD81" si="248">AD79</f>
        <v>@alunosenai.mt</v>
      </c>
      <c r="AE81" s="9" t="s">
        <v>30</v>
      </c>
      <c r="AF81" s="3">
        <f t="shared" si="213"/>
        <v>0</v>
      </c>
      <c r="AG81" s="2" t="s">
        <v>31</v>
      </c>
      <c r="AH81" s="2" t="str">
        <f t="shared" ref="AH81" si="249">AH79</f>
        <v>SENAI - Nova Mutum/MT</v>
      </c>
      <c r="AI81" s="7" t="s">
        <v>27</v>
      </c>
      <c r="AJ81" s="2" t="str">
        <f t="shared" ref="AJ81" si="250">AJ79</f>
        <v>Criado por Jeferson Silva</v>
      </c>
      <c r="AK81" s="2" t="s">
        <v>27</v>
      </c>
      <c r="AL81" s="2" t="str">
        <f>AR18</f>
        <v>OU=QUA.415.089 ASSISTENTE DE RECURSOS HUMANOS COM INFORMÁTICA,OU=CURSOS,OU=SENAINMT,OU=SENAI,OU=SFIEMT-EDU,DC=SESISENAIMT,DC=EDU</v>
      </c>
      <c r="AM81" s="2" t="s">
        <v>27</v>
      </c>
      <c r="AN81" s="3">
        <f t="shared" si="216"/>
        <v>0</v>
      </c>
      <c r="AO81" s="2" t="s">
        <v>26</v>
      </c>
      <c r="AP81" s="14" t="e">
        <f t="shared" ca="1" si="229"/>
        <v>#NAME?</v>
      </c>
      <c r="AQ81" s="24" t="s">
        <v>8</v>
      </c>
    </row>
    <row r="82" spans="3:43" ht="20.100000000000001" customHeight="1" x14ac:dyDescent="0.3">
      <c r="C82" s="13"/>
      <c r="D82" s="13" t="str">
        <f t="shared" si="217"/>
        <v/>
      </c>
      <c r="E82" s="14" t="e" cm="1">
        <f t="array" aca="1" ref="E82" ca="1">fnRetirarAcentos(D82)</f>
        <v>#NAME?</v>
      </c>
      <c r="F82" s="2" t="e">
        <f t="shared" ca="1" si="218"/>
        <v>#NAME?</v>
      </c>
      <c r="G82" s="2" t="s">
        <v>8</v>
      </c>
      <c r="H82" s="2" t="e">
        <f t="shared" ca="1" si="219"/>
        <v>#NAME?</v>
      </c>
      <c r="I82" s="2" t="e">
        <f t="shared" ca="1" si="220"/>
        <v>#NAME?</v>
      </c>
      <c r="J82" s="14" t="e">
        <f t="shared" ca="1" si="221"/>
        <v>#NAME?</v>
      </c>
      <c r="K82" s="2" t="e">
        <f t="shared" ca="1" si="222"/>
        <v>#NAME?</v>
      </c>
      <c r="L82" s="2" t="e">
        <f t="shared" ca="1" si="223"/>
        <v>#NAME?</v>
      </c>
      <c r="M82" s="2" t="e" cm="1">
        <f t="array" aca="1" ref="M82" ca="1">fnRetirarAcentos(L82)</f>
        <v>#NAME?</v>
      </c>
      <c r="N82" s="2"/>
      <c r="O82" s="2"/>
      <c r="P82" s="2" t="s">
        <v>26</v>
      </c>
      <c r="Q82" s="12" t="e">
        <f t="shared" ca="1" si="208"/>
        <v>#NAME?</v>
      </c>
      <c r="R82" s="2" t="s">
        <v>27</v>
      </c>
      <c r="S82" s="11" t="e">
        <f t="shared" ca="1" si="224"/>
        <v>#NAME?</v>
      </c>
      <c r="T82" s="2" t="s">
        <v>28</v>
      </c>
      <c r="U82" s="3" t="str">
        <f>AR12</f>
        <v>SENAI - Nova Mutum/MT</v>
      </c>
      <c r="V82" s="7" t="s">
        <v>29</v>
      </c>
      <c r="W82" s="4" t="e">
        <f t="shared" ca="1" si="209"/>
        <v>#NAME?</v>
      </c>
      <c r="X82" s="9" t="s">
        <v>30</v>
      </c>
      <c r="Y82" s="5" t="e">
        <f t="shared" ca="1" si="210"/>
        <v>#NAME?</v>
      </c>
      <c r="Z82" s="9" t="s">
        <v>30</v>
      </c>
      <c r="AA82" s="2" t="e">
        <f t="shared" ca="1" si="211"/>
        <v>#NAME?</v>
      </c>
      <c r="AB82" s="9" t="s">
        <v>30</v>
      </c>
      <c r="AC82" s="2" t="e">
        <f t="shared" ca="1" si="225"/>
        <v>#NAME?</v>
      </c>
      <c r="AD82" s="10" t="str">
        <f t="shared" ref="AD82" si="251">AD79</f>
        <v>@alunosenai.mt</v>
      </c>
      <c r="AE82" s="9" t="s">
        <v>30</v>
      </c>
      <c r="AF82" s="3">
        <f t="shared" si="213"/>
        <v>0</v>
      </c>
      <c r="AG82" s="2" t="s">
        <v>31</v>
      </c>
      <c r="AH82" s="2" t="str">
        <f t="shared" ref="AH82" si="252">AH79</f>
        <v>SENAI - Nova Mutum/MT</v>
      </c>
      <c r="AI82" s="7" t="s">
        <v>27</v>
      </c>
      <c r="AJ82" s="2" t="str">
        <f t="shared" ref="AJ82" si="253">AJ79</f>
        <v>Criado por Jeferson Silva</v>
      </c>
      <c r="AK82" s="2" t="s">
        <v>27</v>
      </c>
      <c r="AL82" s="2" t="str">
        <f>AR18</f>
        <v>OU=QUA.415.089 ASSISTENTE DE RECURSOS HUMANOS COM INFORMÁTICA,OU=CURSOS,OU=SENAINMT,OU=SENAI,OU=SFIEMT-EDU,DC=SESISENAIMT,DC=EDU</v>
      </c>
      <c r="AM82" s="2" t="s">
        <v>27</v>
      </c>
      <c r="AN82" s="3">
        <f t="shared" si="216"/>
        <v>0</v>
      </c>
      <c r="AO82" s="2" t="s">
        <v>26</v>
      </c>
      <c r="AP82" s="14" t="e">
        <f t="shared" ca="1" si="229"/>
        <v>#NAME?</v>
      </c>
      <c r="AQ82" s="24" t="s">
        <v>8</v>
      </c>
    </row>
    <row r="83" spans="3:43" ht="20.100000000000001" customHeight="1" x14ac:dyDescent="0.3">
      <c r="C83" s="13"/>
      <c r="D83" s="13" t="str">
        <f t="shared" si="217"/>
        <v/>
      </c>
      <c r="E83" s="14" t="e" cm="1">
        <f t="array" aca="1" ref="E83" ca="1">fnRetirarAcentos(D83)</f>
        <v>#NAME?</v>
      </c>
      <c r="F83" s="2" t="e">
        <f t="shared" ca="1" si="218"/>
        <v>#NAME?</v>
      </c>
      <c r="G83" s="2" t="s">
        <v>8</v>
      </c>
      <c r="H83" s="2" t="e">
        <f t="shared" ca="1" si="219"/>
        <v>#NAME?</v>
      </c>
      <c r="I83" s="2" t="e">
        <f t="shared" ca="1" si="220"/>
        <v>#NAME?</v>
      </c>
      <c r="J83" s="14" t="e">
        <f t="shared" ca="1" si="221"/>
        <v>#NAME?</v>
      </c>
      <c r="K83" s="2" t="e">
        <f t="shared" ca="1" si="222"/>
        <v>#NAME?</v>
      </c>
      <c r="L83" s="2" t="e">
        <f t="shared" ca="1" si="223"/>
        <v>#NAME?</v>
      </c>
      <c r="M83" s="2" t="e" cm="1">
        <f t="array" aca="1" ref="M83" ca="1">fnRetirarAcentos(L83)</f>
        <v>#NAME?</v>
      </c>
      <c r="N83" s="2"/>
      <c r="O83" s="2"/>
      <c r="P83" s="2" t="s">
        <v>26</v>
      </c>
      <c r="Q83" s="12" t="e">
        <f t="shared" ca="1" si="208"/>
        <v>#NAME?</v>
      </c>
      <c r="R83" s="2" t="s">
        <v>27</v>
      </c>
      <c r="S83" s="11" t="e">
        <f t="shared" ca="1" si="224"/>
        <v>#NAME?</v>
      </c>
      <c r="T83" s="2" t="s">
        <v>28</v>
      </c>
      <c r="U83" s="3" t="str">
        <f>AR12</f>
        <v>SENAI - Nova Mutum/MT</v>
      </c>
      <c r="V83" s="7" t="s">
        <v>29</v>
      </c>
      <c r="W83" s="4" t="e">
        <f t="shared" ca="1" si="209"/>
        <v>#NAME?</v>
      </c>
      <c r="X83" s="9" t="s">
        <v>30</v>
      </c>
      <c r="Y83" s="5" t="e">
        <f t="shared" ca="1" si="210"/>
        <v>#NAME?</v>
      </c>
      <c r="Z83" s="9" t="s">
        <v>30</v>
      </c>
      <c r="AA83" s="2" t="e">
        <f t="shared" ca="1" si="211"/>
        <v>#NAME?</v>
      </c>
      <c r="AB83" s="9" t="s">
        <v>30</v>
      </c>
      <c r="AC83" s="2" t="e">
        <f t="shared" ca="1" si="225"/>
        <v>#NAME?</v>
      </c>
      <c r="AD83" s="10" t="str">
        <f t="shared" ref="AD83" si="254">AD81</f>
        <v>@alunosenai.mt</v>
      </c>
      <c r="AE83" s="9" t="s">
        <v>30</v>
      </c>
      <c r="AF83" s="3">
        <f t="shared" si="213"/>
        <v>0</v>
      </c>
      <c r="AG83" s="2" t="s">
        <v>31</v>
      </c>
      <c r="AH83" s="2" t="str">
        <f t="shared" ref="AH83" si="255">AH81</f>
        <v>SENAI - Nova Mutum/MT</v>
      </c>
      <c r="AI83" s="7" t="s">
        <v>27</v>
      </c>
      <c r="AJ83" s="2" t="str">
        <f t="shared" ref="AJ83" si="256">AJ81</f>
        <v>Criado por Jeferson Silva</v>
      </c>
      <c r="AK83" s="2" t="s">
        <v>27</v>
      </c>
      <c r="AL83" s="2" t="str">
        <f>AR18</f>
        <v>OU=QUA.415.089 ASSISTENTE DE RECURSOS HUMANOS COM INFORMÁTICA,OU=CURSOS,OU=SENAINMT,OU=SENAI,OU=SFIEMT-EDU,DC=SESISENAIMT,DC=EDU</v>
      </c>
      <c r="AM83" s="2" t="s">
        <v>27</v>
      </c>
      <c r="AN83" s="3">
        <f t="shared" si="216"/>
        <v>0</v>
      </c>
      <c r="AO83" s="2" t="s">
        <v>26</v>
      </c>
      <c r="AP83" s="14" t="e">
        <f t="shared" ca="1" si="229"/>
        <v>#NAME?</v>
      </c>
      <c r="AQ83" s="24" t="s">
        <v>8</v>
      </c>
    </row>
    <row r="84" spans="3:43" ht="20.100000000000001" customHeight="1" x14ac:dyDescent="0.3">
      <c r="C84" s="13"/>
      <c r="D84" s="13" t="str">
        <f t="shared" si="217"/>
        <v/>
      </c>
      <c r="E84" s="14" t="e" cm="1">
        <f t="array" aca="1" ref="E84" ca="1">fnRetirarAcentos(D84)</f>
        <v>#NAME?</v>
      </c>
      <c r="F84" s="2" t="e">
        <f t="shared" ca="1" si="218"/>
        <v>#NAME?</v>
      </c>
      <c r="G84" s="2" t="s">
        <v>8</v>
      </c>
      <c r="H84" s="2" t="e">
        <f t="shared" ca="1" si="219"/>
        <v>#NAME?</v>
      </c>
      <c r="I84" s="2" t="e">
        <f t="shared" ca="1" si="220"/>
        <v>#NAME?</v>
      </c>
      <c r="J84" s="14" t="e">
        <f t="shared" ca="1" si="221"/>
        <v>#NAME?</v>
      </c>
      <c r="K84" s="2" t="e">
        <f t="shared" ca="1" si="222"/>
        <v>#NAME?</v>
      </c>
      <c r="L84" s="2" t="e">
        <f t="shared" ca="1" si="223"/>
        <v>#NAME?</v>
      </c>
      <c r="M84" s="2" t="e" cm="1">
        <f t="array" aca="1" ref="M84" ca="1">fnRetirarAcentos(L84)</f>
        <v>#NAME?</v>
      </c>
      <c r="N84" s="2"/>
      <c r="O84" s="2"/>
      <c r="P84" s="2" t="s">
        <v>26</v>
      </c>
      <c r="Q84" s="12" t="e">
        <f t="shared" ca="1" si="208"/>
        <v>#NAME?</v>
      </c>
      <c r="R84" s="2" t="s">
        <v>27</v>
      </c>
      <c r="S84" s="11" t="e">
        <f t="shared" ca="1" si="224"/>
        <v>#NAME?</v>
      </c>
      <c r="T84" s="2" t="s">
        <v>28</v>
      </c>
      <c r="U84" s="3" t="str">
        <f>AR12</f>
        <v>SENAI - Nova Mutum/MT</v>
      </c>
      <c r="V84" s="7" t="s">
        <v>29</v>
      </c>
      <c r="W84" s="4" t="e">
        <f t="shared" ca="1" si="209"/>
        <v>#NAME?</v>
      </c>
      <c r="X84" s="9" t="s">
        <v>30</v>
      </c>
      <c r="Y84" s="5" t="e">
        <f t="shared" ca="1" si="210"/>
        <v>#NAME?</v>
      </c>
      <c r="Z84" s="9" t="s">
        <v>30</v>
      </c>
      <c r="AA84" s="2" t="e">
        <f t="shared" ca="1" si="211"/>
        <v>#NAME?</v>
      </c>
      <c r="AB84" s="9" t="s">
        <v>30</v>
      </c>
      <c r="AC84" s="2" t="e">
        <f t="shared" ca="1" si="225"/>
        <v>#NAME?</v>
      </c>
      <c r="AD84" s="10" t="str">
        <f t="shared" ref="AD84" si="257">AD81</f>
        <v>@alunosenai.mt</v>
      </c>
      <c r="AE84" s="9" t="s">
        <v>30</v>
      </c>
      <c r="AF84" s="3">
        <f t="shared" si="213"/>
        <v>0</v>
      </c>
      <c r="AG84" s="2" t="s">
        <v>31</v>
      </c>
      <c r="AH84" s="2" t="str">
        <f t="shared" ref="AH84" si="258">AH81</f>
        <v>SENAI - Nova Mutum/MT</v>
      </c>
      <c r="AI84" s="7" t="s">
        <v>27</v>
      </c>
      <c r="AJ84" s="2" t="str">
        <f t="shared" ref="AJ84" si="259">AJ81</f>
        <v>Criado por Jeferson Silva</v>
      </c>
      <c r="AK84" s="2" t="s">
        <v>27</v>
      </c>
      <c r="AL84" s="2" t="str">
        <f>AR18</f>
        <v>OU=QUA.415.089 ASSISTENTE DE RECURSOS HUMANOS COM INFORMÁTICA,OU=CURSOS,OU=SENAINMT,OU=SENAI,OU=SFIEMT-EDU,DC=SESISENAIMT,DC=EDU</v>
      </c>
      <c r="AM84" s="2" t="s">
        <v>27</v>
      </c>
      <c r="AN84" s="3">
        <f t="shared" si="216"/>
        <v>0</v>
      </c>
      <c r="AO84" s="2" t="s">
        <v>26</v>
      </c>
      <c r="AP84" s="14" t="e">
        <f t="shared" ca="1" si="229"/>
        <v>#NAME?</v>
      </c>
      <c r="AQ84" s="24" t="s">
        <v>8</v>
      </c>
    </row>
    <row r="85" spans="3:43" ht="20.100000000000001" customHeight="1" x14ac:dyDescent="0.3">
      <c r="C85" s="13"/>
      <c r="D85" s="13" t="str">
        <f t="shared" si="217"/>
        <v/>
      </c>
      <c r="E85" s="14" t="e" cm="1">
        <f t="array" aca="1" ref="E85" ca="1">fnRetirarAcentos(D85)</f>
        <v>#NAME?</v>
      </c>
      <c r="F85" s="2" t="e">
        <f t="shared" ca="1" si="218"/>
        <v>#NAME?</v>
      </c>
      <c r="G85" s="2" t="s">
        <v>8</v>
      </c>
      <c r="H85" s="2" t="e">
        <f t="shared" ca="1" si="219"/>
        <v>#NAME?</v>
      </c>
      <c r="I85" s="2" t="e">
        <f t="shared" ca="1" si="220"/>
        <v>#NAME?</v>
      </c>
      <c r="J85" s="14" t="e">
        <f t="shared" ca="1" si="221"/>
        <v>#NAME?</v>
      </c>
      <c r="K85" s="2" t="e">
        <f t="shared" ca="1" si="222"/>
        <v>#NAME?</v>
      </c>
      <c r="L85" s="2" t="e">
        <f t="shared" ca="1" si="223"/>
        <v>#NAME?</v>
      </c>
      <c r="M85" s="2" t="e" cm="1">
        <f t="array" aca="1" ref="M85" ca="1">fnRetirarAcentos(L85)</f>
        <v>#NAME?</v>
      </c>
      <c r="N85" s="2"/>
      <c r="O85" s="2"/>
      <c r="P85" s="2" t="s">
        <v>26</v>
      </c>
      <c r="Q85" s="12" t="e">
        <f t="shared" ca="1" si="208"/>
        <v>#NAME?</v>
      </c>
      <c r="R85" s="2" t="s">
        <v>27</v>
      </c>
      <c r="S85" s="11" t="e">
        <f t="shared" ca="1" si="224"/>
        <v>#NAME?</v>
      </c>
      <c r="T85" s="2" t="s">
        <v>28</v>
      </c>
      <c r="U85" s="3" t="str">
        <f>AR12</f>
        <v>SENAI - Nova Mutum/MT</v>
      </c>
      <c r="V85" s="7" t="s">
        <v>29</v>
      </c>
      <c r="W85" s="4" t="e">
        <f t="shared" ca="1" si="209"/>
        <v>#NAME?</v>
      </c>
      <c r="X85" s="9" t="s">
        <v>30</v>
      </c>
      <c r="Y85" s="5" t="e">
        <f t="shared" ca="1" si="210"/>
        <v>#NAME?</v>
      </c>
      <c r="Z85" s="9" t="s">
        <v>30</v>
      </c>
      <c r="AA85" s="2" t="e">
        <f t="shared" ca="1" si="211"/>
        <v>#NAME?</v>
      </c>
      <c r="AB85" s="9" t="s">
        <v>30</v>
      </c>
      <c r="AC85" s="2" t="e">
        <f t="shared" ca="1" si="225"/>
        <v>#NAME?</v>
      </c>
      <c r="AD85" s="10" t="str">
        <f t="shared" ref="AD85" si="260">AD83</f>
        <v>@alunosenai.mt</v>
      </c>
      <c r="AE85" s="9" t="s">
        <v>30</v>
      </c>
      <c r="AF85" s="3">
        <f t="shared" si="213"/>
        <v>0</v>
      </c>
      <c r="AG85" s="2" t="s">
        <v>31</v>
      </c>
      <c r="AH85" s="2" t="str">
        <f t="shared" ref="AH85" si="261">AH83</f>
        <v>SENAI - Nova Mutum/MT</v>
      </c>
      <c r="AI85" s="7" t="s">
        <v>27</v>
      </c>
      <c r="AJ85" s="2" t="str">
        <f t="shared" ref="AJ85" si="262">AJ83</f>
        <v>Criado por Jeferson Silva</v>
      </c>
      <c r="AK85" s="2" t="s">
        <v>27</v>
      </c>
      <c r="AL85" s="2" t="str">
        <f>AR18</f>
        <v>OU=QUA.415.089 ASSISTENTE DE RECURSOS HUMANOS COM INFORMÁTICA,OU=CURSOS,OU=SENAINMT,OU=SENAI,OU=SFIEMT-EDU,DC=SESISENAIMT,DC=EDU</v>
      </c>
      <c r="AM85" s="2" t="s">
        <v>27</v>
      </c>
      <c r="AN85" s="3">
        <f t="shared" si="216"/>
        <v>0</v>
      </c>
      <c r="AO85" s="2" t="s">
        <v>26</v>
      </c>
      <c r="AP85" s="14" t="e">
        <f t="shared" ca="1" si="229"/>
        <v>#NAME?</v>
      </c>
      <c r="AQ85" s="24" t="s">
        <v>8</v>
      </c>
    </row>
    <row r="86" spans="3:43" ht="20.100000000000001" customHeight="1" x14ac:dyDescent="0.3">
      <c r="C86" s="13"/>
      <c r="D86" s="13" t="str">
        <f t="shared" si="217"/>
        <v/>
      </c>
      <c r="E86" s="14" t="e" cm="1">
        <f t="array" aca="1" ref="E86" ca="1">fnRetirarAcentos(D86)</f>
        <v>#NAME?</v>
      </c>
      <c r="F86" s="2" t="e">
        <f t="shared" ca="1" si="218"/>
        <v>#NAME?</v>
      </c>
      <c r="G86" s="2" t="s">
        <v>8</v>
      </c>
      <c r="H86" s="2" t="e">
        <f t="shared" ca="1" si="219"/>
        <v>#NAME?</v>
      </c>
      <c r="I86" s="2" t="e">
        <f t="shared" ca="1" si="220"/>
        <v>#NAME?</v>
      </c>
      <c r="J86" s="14" t="e">
        <f t="shared" ca="1" si="221"/>
        <v>#NAME?</v>
      </c>
      <c r="K86" s="2" t="e">
        <f t="shared" ca="1" si="222"/>
        <v>#NAME?</v>
      </c>
      <c r="L86" s="2" t="e">
        <f t="shared" ca="1" si="223"/>
        <v>#NAME?</v>
      </c>
      <c r="M86" s="2" t="e" cm="1">
        <f t="array" aca="1" ref="M86" ca="1">fnRetirarAcentos(L86)</f>
        <v>#NAME?</v>
      </c>
      <c r="N86" s="2"/>
      <c r="O86" s="2"/>
      <c r="P86" s="2" t="s">
        <v>26</v>
      </c>
      <c r="Q86" s="12" t="e">
        <f t="shared" ca="1" si="208"/>
        <v>#NAME?</v>
      </c>
      <c r="R86" s="2" t="s">
        <v>27</v>
      </c>
      <c r="S86" s="11" t="e">
        <f t="shared" ca="1" si="224"/>
        <v>#NAME?</v>
      </c>
      <c r="T86" s="2" t="s">
        <v>28</v>
      </c>
      <c r="U86" s="3" t="str">
        <f>AR12</f>
        <v>SENAI - Nova Mutum/MT</v>
      </c>
      <c r="V86" s="7" t="s">
        <v>29</v>
      </c>
      <c r="W86" s="4" t="e">
        <f t="shared" ca="1" si="209"/>
        <v>#NAME?</v>
      </c>
      <c r="X86" s="9" t="s">
        <v>30</v>
      </c>
      <c r="Y86" s="5" t="e">
        <f t="shared" ca="1" si="210"/>
        <v>#NAME?</v>
      </c>
      <c r="Z86" s="9" t="s">
        <v>30</v>
      </c>
      <c r="AA86" s="2" t="e">
        <f t="shared" ca="1" si="211"/>
        <v>#NAME?</v>
      </c>
      <c r="AB86" s="9" t="s">
        <v>30</v>
      </c>
      <c r="AC86" s="2" t="e">
        <f t="shared" ca="1" si="225"/>
        <v>#NAME?</v>
      </c>
      <c r="AD86" s="10" t="str">
        <f t="shared" ref="AD86" si="263">AD83</f>
        <v>@alunosenai.mt</v>
      </c>
      <c r="AE86" s="9" t="s">
        <v>30</v>
      </c>
      <c r="AF86" s="3">
        <f t="shared" si="213"/>
        <v>0</v>
      </c>
      <c r="AG86" s="2" t="s">
        <v>31</v>
      </c>
      <c r="AH86" s="2" t="str">
        <f t="shared" ref="AH86" si="264">AH83</f>
        <v>SENAI - Nova Mutum/MT</v>
      </c>
      <c r="AI86" s="7" t="s">
        <v>27</v>
      </c>
      <c r="AJ86" s="2" t="str">
        <f t="shared" ref="AJ86" si="265">AJ83</f>
        <v>Criado por Jeferson Silva</v>
      </c>
      <c r="AK86" s="2" t="s">
        <v>27</v>
      </c>
      <c r="AL86" s="2" t="str">
        <f>AR18</f>
        <v>OU=QUA.415.089 ASSISTENTE DE RECURSOS HUMANOS COM INFORMÁTICA,OU=CURSOS,OU=SENAINMT,OU=SENAI,OU=SFIEMT-EDU,DC=SESISENAIMT,DC=EDU</v>
      </c>
      <c r="AM86" s="2" t="s">
        <v>27</v>
      </c>
      <c r="AN86" s="3">
        <f t="shared" si="216"/>
        <v>0</v>
      </c>
      <c r="AO86" s="2" t="s">
        <v>26</v>
      </c>
      <c r="AP86" s="14" t="e">
        <f t="shared" ca="1" si="229"/>
        <v>#NAME?</v>
      </c>
      <c r="AQ86" s="24" t="s">
        <v>8</v>
      </c>
    </row>
    <row r="87" spans="3:43" ht="20.100000000000001" customHeight="1" x14ac:dyDescent="0.3">
      <c r="C87" s="13"/>
      <c r="D87" s="13" t="str">
        <f t="shared" si="217"/>
        <v/>
      </c>
      <c r="E87" s="14" t="e" cm="1">
        <f t="array" aca="1" ref="E87" ca="1">fnRetirarAcentos(D87)</f>
        <v>#NAME?</v>
      </c>
      <c r="F87" s="2" t="e">
        <f t="shared" ca="1" si="218"/>
        <v>#NAME?</v>
      </c>
      <c r="G87" s="2" t="s">
        <v>8</v>
      </c>
      <c r="H87" s="2" t="e">
        <f t="shared" ca="1" si="219"/>
        <v>#NAME?</v>
      </c>
      <c r="I87" s="2" t="e">
        <f t="shared" ca="1" si="220"/>
        <v>#NAME?</v>
      </c>
      <c r="J87" s="14" t="e">
        <f t="shared" ca="1" si="221"/>
        <v>#NAME?</v>
      </c>
      <c r="K87" s="2" t="e">
        <f t="shared" ca="1" si="222"/>
        <v>#NAME?</v>
      </c>
      <c r="L87" s="2" t="e">
        <f t="shared" ca="1" si="223"/>
        <v>#NAME?</v>
      </c>
      <c r="M87" s="2" t="e" cm="1">
        <f t="array" aca="1" ref="M87" ca="1">fnRetirarAcentos(L87)</f>
        <v>#NAME?</v>
      </c>
      <c r="N87" s="2"/>
      <c r="O87" s="2"/>
      <c r="P87" s="2" t="s">
        <v>26</v>
      </c>
      <c r="Q87" s="12" t="e">
        <f t="shared" ca="1" si="208"/>
        <v>#NAME?</v>
      </c>
      <c r="R87" s="2" t="s">
        <v>27</v>
      </c>
      <c r="S87" s="11" t="e">
        <f t="shared" ca="1" si="224"/>
        <v>#NAME?</v>
      </c>
      <c r="T87" s="2" t="s">
        <v>28</v>
      </c>
      <c r="U87" s="3" t="str">
        <f>AR12</f>
        <v>SENAI - Nova Mutum/MT</v>
      </c>
      <c r="V87" s="7" t="s">
        <v>29</v>
      </c>
      <c r="W87" s="4" t="e">
        <f t="shared" ca="1" si="209"/>
        <v>#NAME?</v>
      </c>
      <c r="X87" s="9" t="s">
        <v>30</v>
      </c>
      <c r="Y87" s="5" t="e">
        <f t="shared" ca="1" si="210"/>
        <v>#NAME?</v>
      </c>
      <c r="Z87" s="9" t="s">
        <v>30</v>
      </c>
      <c r="AA87" s="2" t="e">
        <f t="shared" ca="1" si="211"/>
        <v>#NAME?</v>
      </c>
      <c r="AB87" s="9" t="s">
        <v>30</v>
      </c>
      <c r="AC87" s="2" t="e">
        <f t="shared" ca="1" si="225"/>
        <v>#NAME?</v>
      </c>
      <c r="AD87" s="10" t="str">
        <f t="shared" ref="AD87" si="266">AD85</f>
        <v>@alunosenai.mt</v>
      </c>
      <c r="AE87" s="9" t="s">
        <v>30</v>
      </c>
      <c r="AF87" s="3">
        <f t="shared" si="213"/>
        <v>0</v>
      </c>
      <c r="AG87" s="2" t="s">
        <v>31</v>
      </c>
      <c r="AH87" s="2" t="str">
        <f t="shared" ref="AH87" si="267">AH85</f>
        <v>SENAI - Nova Mutum/MT</v>
      </c>
      <c r="AI87" s="7" t="s">
        <v>27</v>
      </c>
      <c r="AJ87" s="2" t="str">
        <f t="shared" ref="AJ87" si="268">AJ85</f>
        <v>Criado por Jeferson Silva</v>
      </c>
      <c r="AK87" s="2" t="s">
        <v>27</v>
      </c>
      <c r="AL87" s="2" t="str">
        <f>AR18</f>
        <v>OU=QUA.415.089 ASSISTENTE DE RECURSOS HUMANOS COM INFORMÁTICA,OU=CURSOS,OU=SENAINMT,OU=SENAI,OU=SFIEMT-EDU,DC=SESISENAIMT,DC=EDU</v>
      </c>
      <c r="AM87" s="2" t="s">
        <v>27</v>
      </c>
      <c r="AN87" s="3">
        <f t="shared" si="216"/>
        <v>0</v>
      </c>
      <c r="AO87" s="2" t="s">
        <v>26</v>
      </c>
      <c r="AP87" s="14" t="e">
        <f t="shared" ca="1" si="229"/>
        <v>#NAME?</v>
      </c>
      <c r="AQ87" s="24" t="s">
        <v>8</v>
      </c>
    </row>
    <row r="88" spans="3:43" ht="20.100000000000001" customHeight="1" x14ac:dyDescent="0.3">
      <c r="C88" s="13"/>
      <c r="D88" s="13" t="str">
        <f t="shared" si="217"/>
        <v/>
      </c>
      <c r="E88" s="14" t="e" cm="1">
        <f t="array" aca="1" ref="E88" ca="1">fnRetirarAcentos(D88)</f>
        <v>#NAME?</v>
      </c>
      <c r="F88" s="2" t="e">
        <f t="shared" ca="1" si="218"/>
        <v>#NAME?</v>
      </c>
      <c r="G88" s="2" t="s">
        <v>8</v>
      </c>
      <c r="H88" s="2" t="e">
        <f t="shared" ca="1" si="219"/>
        <v>#NAME?</v>
      </c>
      <c r="I88" s="2" t="e">
        <f t="shared" ca="1" si="220"/>
        <v>#NAME?</v>
      </c>
      <c r="J88" s="14" t="e">
        <f t="shared" ca="1" si="221"/>
        <v>#NAME?</v>
      </c>
      <c r="K88" s="2" t="e">
        <f t="shared" ca="1" si="222"/>
        <v>#NAME?</v>
      </c>
      <c r="L88" s="2" t="e">
        <f t="shared" ca="1" si="223"/>
        <v>#NAME?</v>
      </c>
      <c r="M88" s="2" t="e" cm="1">
        <f t="array" aca="1" ref="M88" ca="1">fnRetirarAcentos(L88)</f>
        <v>#NAME?</v>
      </c>
      <c r="N88" s="2"/>
      <c r="O88" s="2"/>
      <c r="P88" s="2" t="s">
        <v>26</v>
      </c>
      <c r="Q88" s="12" t="e">
        <f t="shared" ca="1" si="208"/>
        <v>#NAME?</v>
      </c>
      <c r="R88" s="2" t="s">
        <v>27</v>
      </c>
      <c r="S88" s="11" t="e">
        <f t="shared" ca="1" si="224"/>
        <v>#NAME?</v>
      </c>
      <c r="T88" s="2" t="s">
        <v>28</v>
      </c>
      <c r="U88" s="3" t="str">
        <f>AR12</f>
        <v>SENAI - Nova Mutum/MT</v>
      </c>
      <c r="V88" s="7" t="s">
        <v>29</v>
      </c>
      <c r="W88" s="4" t="e">
        <f t="shared" ca="1" si="209"/>
        <v>#NAME?</v>
      </c>
      <c r="X88" s="9" t="s">
        <v>30</v>
      </c>
      <c r="Y88" s="5" t="e">
        <f t="shared" ca="1" si="210"/>
        <v>#NAME?</v>
      </c>
      <c r="Z88" s="9" t="s">
        <v>30</v>
      </c>
      <c r="AA88" s="2" t="e">
        <f t="shared" ca="1" si="211"/>
        <v>#NAME?</v>
      </c>
      <c r="AB88" s="9" t="s">
        <v>30</v>
      </c>
      <c r="AC88" s="2" t="e">
        <f t="shared" ca="1" si="225"/>
        <v>#NAME?</v>
      </c>
      <c r="AD88" s="10" t="str">
        <f t="shared" ref="AD88" si="269">AD85</f>
        <v>@alunosenai.mt</v>
      </c>
      <c r="AE88" s="9" t="s">
        <v>30</v>
      </c>
      <c r="AF88" s="3">
        <f t="shared" si="213"/>
        <v>0</v>
      </c>
      <c r="AG88" s="2" t="s">
        <v>31</v>
      </c>
      <c r="AH88" s="2" t="str">
        <f t="shared" ref="AH88" si="270">AH85</f>
        <v>SENAI - Nova Mutum/MT</v>
      </c>
      <c r="AI88" s="7" t="s">
        <v>27</v>
      </c>
      <c r="AJ88" s="2" t="str">
        <f t="shared" ref="AJ88" si="271">AJ85</f>
        <v>Criado por Jeferson Silva</v>
      </c>
      <c r="AK88" s="2" t="s">
        <v>27</v>
      </c>
      <c r="AL88" s="2" t="str">
        <f>AR18</f>
        <v>OU=QUA.415.089 ASSISTENTE DE RECURSOS HUMANOS COM INFORMÁTICA,OU=CURSOS,OU=SENAINMT,OU=SENAI,OU=SFIEMT-EDU,DC=SESISENAIMT,DC=EDU</v>
      </c>
      <c r="AM88" s="2" t="s">
        <v>27</v>
      </c>
      <c r="AN88" s="3">
        <f t="shared" si="216"/>
        <v>0</v>
      </c>
      <c r="AO88" s="2" t="s">
        <v>26</v>
      </c>
      <c r="AP88" s="14" t="e">
        <f t="shared" ca="1" si="229"/>
        <v>#NAME?</v>
      </c>
      <c r="AQ88" s="24" t="s">
        <v>8</v>
      </c>
    </row>
    <row r="89" spans="3:43" ht="20.100000000000001" customHeight="1" x14ac:dyDescent="0.3">
      <c r="C89" s="13"/>
      <c r="D89" s="13" t="str">
        <f t="shared" si="217"/>
        <v/>
      </c>
      <c r="E89" s="14" t="e" cm="1">
        <f t="array" aca="1" ref="E89" ca="1">fnRetirarAcentos(D89)</f>
        <v>#NAME?</v>
      </c>
      <c r="F89" s="2" t="e">
        <f t="shared" ca="1" si="218"/>
        <v>#NAME?</v>
      </c>
      <c r="G89" s="2" t="s">
        <v>8</v>
      </c>
      <c r="H89" s="2" t="e">
        <f t="shared" ca="1" si="219"/>
        <v>#NAME?</v>
      </c>
      <c r="I89" s="2" t="e">
        <f t="shared" ca="1" si="220"/>
        <v>#NAME?</v>
      </c>
      <c r="J89" s="14" t="e">
        <f t="shared" ca="1" si="221"/>
        <v>#NAME?</v>
      </c>
      <c r="K89" s="2" t="e">
        <f t="shared" ca="1" si="222"/>
        <v>#NAME?</v>
      </c>
      <c r="L89" s="2" t="e">
        <f t="shared" ca="1" si="223"/>
        <v>#NAME?</v>
      </c>
      <c r="M89" s="2" t="e" cm="1">
        <f t="array" aca="1" ref="M89" ca="1">fnRetirarAcentos(L89)</f>
        <v>#NAME?</v>
      </c>
      <c r="N89" s="2"/>
      <c r="O89" s="2"/>
      <c r="P89" s="2" t="s">
        <v>26</v>
      </c>
      <c r="Q89" s="12" t="e">
        <f t="shared" ca="1" si="208"/>
        <v>#NAME?</v>
      </c>
      <c r="R89" s="2" t="s">
        <v>27</v>
      </c>
      <c r="S89" s="11" t="e">
        <f t="shared" ca="1" si="224"/>
        <v>#NAME?</v>
      </c>
      <c r="T89" s="2" t="s">
        <v>28</v>
      </c>
      <c r="U89" s="3" t="str">
        <f>AR12</f>
        <v>SENAI - Nova Mutum/MT</v>
      </c>
      <c r="V89" s="7" t="s">
        <v>29</v>
      </c>
      <c r="W89" s="4" t="e">
        <f t="shared" ca="1" si="209"/>
        <v>#NAME?</v>
      </c>
      <c r="X89" s="9" t="s">
        <v>30</v>
      </c>
      <c r="Y89" s="5" t="e">
        <f t="shared" ca="1" si="210"/>
        <v>#NAME?</v>
      </c>
      <c r="Z89" s="9" t="s">
        <v>30</v>
      </c>
      <c r="AA89" s="2" t="e">
        <f t="shared" ca="1" si="211"/>
        <v>#NAME?</v>
      </c>
      <c r="AB89" s="9" t="s">
        <v>30</v>
      </c>
      <c r="AC89" s="2" t="e">
        <f t="shared" ca="1" si="225"/>
        <v>#NAME?</v>
      </c>
      <c r="AD89" s="10" t="str">
        <f t="shared" ref="AD89" si="272">AD87</f>
        <v>@alunosenai.mt</v>
      </c>
      <c r="AE89" s="9" t="s">
        <v>30</v>
      </c>
      <c r="AF89" s="3">
        <f t="shared" si="213"/>
        <v>0</v>
      </c>
      <c r="AG89" s="2" t="s">
        <v>31</v>
      </c>
      <c r="AH89" s="2" t="str">
        <f t="shared" ref="AH89" si="273">AH87</f>
        <v>SENAI - Nova Mutum/MT</v>
      </c>
      <c r="AI89" s="7" t="s">
        <v>27</v>
      </c>
      <c r="AJ89" s="2" t="str">
        <f t="shared" ref="AJ89" si="274">AJ87</f>
        <v>Criado por Jeferson Silva</v>
      </c>
      <c r="AK89" s="2" t="s">
        <v>27</v>
      </c>
      <c r="AL89" s="2" t="str">
        <f>AR18</f>
        <v>OU=QUA.415.089 ASSISTENTE DE RECURSOS HUMANOS COM INFORMÁTICA,OU=CURSOS,OU=SENAINMT,OU=SENAI,OU=SFIEMT-EDU,DC=SESISENAIMT,DC=EDU</v>
      </c>
      <c r="AM89" s="2" t="s">
        <v>27</v>
      </c>
      <c r="AN89" s="3">
        <f t="shared" si="216"/>
        <v>0</v>
      </c>
      <c r="AO89" s="2" t="s">
        <v>26</v>
      </c>
      <c r="AP89" s="14" t="e">
        <f t="shared" ca="1" si="229"/>
        <v>#NAME?</v>
      </c>
      <c r="AQ89" s="24" t="s">
        <v>8</v>
      </c>
    </row>
    <row r="90" spans="3:43" ht="20.100000000000001" customHeight="1" x14ac:dyDescent="0.3">
      <c r="C90" s="13"/>
      <c r="D90" s="13" t="str">
        <f t="shared" si="217"/>
        <v/>
      </c>
      <c r="E90" s="14" t="e" cm="1">
        <f t="array" aca="1" ref="E90" ca="1">fnRetirarAcentos(D90)</f>
        <v>#NAME?</v>
      </c>
      <c r="F90" s="2" t="e">
        <f t="shared" ca="1" si="218"/>
        <v>#NAME?</v>
      </c>
      <c r="G90" s="2" t="s">
        <v>8</v>
      </c>
      <c r="H90" s="2" t="e">
        <f t="shared" ca="1" si="219"/>
        <v>#NAME?</v>
      </c>
      <c r="I90" s="2" t="e">
        <f t="shared" ca="1" si="220"/>
        <v>#NAME?</v>
      </c>
      <c r="J90" s="14" t="e">
        <f t="shared" ca="1" si="221"/>
        <v>#NAME?</v>
      </c>
      <c r="K90" s="2" t="e">
        <f t="shared" ca="1" si="222"/>
        <v>#NAME?</v>
      </c>
      <c r="L90" s="2" t="e">
        <f t="shared" ca="1" si="223"/>
        <v>#NAME?</v>
      </c>
      <c r="M90" s="2" t="e" cm="1">
        <f t="array" aca="1" ref="M90" ca="1">fnRetirarAcentos(L90)</f>
        <v>#NAME?</v>
      </c>
      <c r="N90" s="2"/>
      <c r="O90" s="2"/>
      <c r="P90" s="2" t="s">
        <v>26</v>
      </c>
      <c r="Q90" s="12" t="e">
        <f t="shared" ca="1" si="208"/>
        <v>#NAME?</v>
      </c>
      <c r="R90" s="2" t="s">
        <v>27</v>
      </c>
      <c r="S90" s="11" t="e">
        <f t="shared" ca="1" si="224"/>
        <v>#NAME?</v>
      </c>
      <c r="T90" s="2" t="s">
        <v>28</v>
      </c>
      <c r="U90" s="3" t="str">
        <f>AR12</f>
        <v>SENAI - Nova Mutum/MT</v>
      </c>
      <c r="V90" s="7" t="s">
        <v>29</v>
      </c>
      <c r="W90" s="4" t="e">
        <f t="shared" ca="1" si="209"/>
        <v>#NAME?</v>
      </c>
      <c r="X90" s="9" t="s">
        <v>30</v>
      </c>
      <c r="Y90" s="5" t="e">
        <f t="shared" ca="1" si="210"/>
        <v>#NAME?</v>
      </c>
      <c r="Z90" s="9" t="s">
        <v>30</v>
      </c>
      <c r="AA90" s="2" t="e">
        <f t="shared" ca="1" si="211"/>
        <v>#NAME?</v>
      </c>
      <c r="AB90" s="9" t="s">
        <v>30</v>
      </c>
      <c r="AC90" s="2" t="e">
        <f t="shared" ca="1" si="225"/>
        <v>#NAME?</v>
      </c>
      <c r="AD90" s="10" t="str">
        <f t="shared" ref="AD90" si="275">AD87</f>
        <v>@alunosenai.mt</v>
      </c>
      <c r="AE90" s="9" t="s">
        <v>30</v>
      </c>
      <c r="AF90" s="3">
        <f t="shared" si="213"/>
        <v>0</v>
      </c>
      <c r="AG90" s="2" t="s">
        <v>31</v>
      </c>
      <c r="AH90" s="2" t="str">
        <f t="shared" ref="AH90" si="276">AH87</f>
        <v>SENAI - Nova Mutum/MT</v>
      </c>
      <c r="AI90" s="7" t="s">
        <v>27</v>
      </c>
      <c r="AJ90" s="2" t="str">
        <f t="shared" ref="AJ90" si="277">AJ87</f>
        <v>Criado por Jeferson Silva</v>
      </c>
      <c r="AK90" s="2" t="s">
        <v>27</v>
      </c>
      <c r="AL90" s="2" t="str">
        <f>AR18</f>
        <v>OU=QUA.415.089 ASSISTENTE DE RECURSOS HUMANOS COM INFORMÁTICA,OU=CURSOS,OU=SENAINMT,OU=SENAI,OU=SFIEMT-EDU,DC=SESISENAIMT,DC=EDU</v>
      </c>
      <c r="AM90" s="2" t="s">
        <v>27</v>
      </c>
      <c r="AN90" s="3">
        <f t="shared" si="216"/>
        <v>0</v>
      </c>
      <c r="AO90" s="2" t="s">
        <v>26</v>
      </c>
      <c r="AP90" s="14" t="e">
        <f t="shared" ca="1" si="229"/>
        <v>#NAME?</v>
      </c>
      <c r="AQ90" s="24" t="s">
        <v>8</v>
      </c>
    </row>
    <row r="91" spans="3:43" ht="20.100000000000001" customHeight="1" x14ac:dyDescent="0.3">
      <c r="C91" s="13"/>
      <c r="D91" s="13" t="str">
        <f t="shared" si="217"/>
        <v/>
      </c>
      <c r="E91" s="14" t="e" cm="1">
        <f t="array" aca="1" ref="E91" ca="1">fnRetirarAcentos(D91)</f>
        <v>#NAME?</v>
      </c>
      <c r="F91" s="2" t="e">
        <f t="shared" ca="1" si="218"/>
        <v>#NAME?</v>
      </c>
      <c r="G91" s="2" t="s">
        <v>8</v>
      </c>
      <c r="H91" s="2" t="e">
        <f t="shared" ca="1" si="219"/>
        <v>#NAME?</v>
      </c>
      <c r="I91" s="2" t="e">
        <f t="shared" ca="1" si="220"/>
        <v>#NAME?</v>
      </c>
      <c r="J91" s="14" t="e">
        <f t="shared" ca="1" si="221"/>
        <v>#NAME?</v>
      </c>
      <c r="K91" s="2" t="e">
        <f t="shared" ca="1" si="222"/>
        <v>#NAME?</v>
      </c>
      <c r="L91" s="2" t="e">
        <f t="shared" ca="1" si="223"/>
        <v>#NAME?</v>
      </c>
      <c r="M91" s="2" t="e" cm="1">
        <f t="array" aca="1" ref="M91" ca="1">fnRetirarAcentos(L91)</f>
        <v>#NAME?</v>
      </c>
      <c r="N91" s="2"/>
      <c r="O91" s="2"/>
      <c r="P91" s="2" t="s">
        <v>26</v>
      </c>
      <c r="Q91" s="12" t="e">
        <f t="shared" ca="1" si="208"/>
        <v>#NAME?</v>
      </c>
      <c r="R91" s="2" t="s">
        <v>27</v>
      </c>
      <c r="S91" s="11" t="e">
        <f t="shared" ca="1" si="224"/>
        <v>#NAME?</v>
      </c>
      <c r="T91" s="2" t="s">
        <v>28</v>
      </c>
      <c r="U91" s="3" t="str">
        <f>AR12</f>
        <v>SENAI - Nova Mutum/MT</v>
      </c>
      <c r="V91" s="7" t="s">
        <v>29</v>
      </c>
      <c r="W91" s="4" t="e">
        <f t="shared" ca="1" si="209"/>
        <v>#NAME?</v>
      </c>
      <c r="X91" s="9" t="s">
        <v>30</v>
      </c>
      <c r="Y91" s="5" t="e">
        <f t="shared" ca="1" si="210"/>
        <v>#NAME?</v>
      </c>
      <c r="Z91" s="9" t="s">
        <v>30</v>
      </c>
      <c r="AA91" s="2" t="e">
        <f t="shared" ca="1" si="211"/>
        <v>#NAME?</v>
      </c>
      <c r="AB91" s="9" t="s">
        <v>30</v>
      </c>
      <c r="AC91" s="2" t="e">
        <f t="shared" ca="1" si="225"/>
        <v>#NAME?</v>
      </c>
      <c r="AD91" s="10" t="str">
        <f t="shared" ref="AD91" si="278">AD89</f>
        <v>@alunosenai.mt</v>
      </c>
      <c r="AE91" s="9" t="s">
        <v>30</v>
      </c>
      <c r="AF91" s="3">
        <f t="shared" si="213"/>
        <v>0</v>
      </c>
      <c r="AG91" s="2" t="s">
        <v>31</v>
      </c>
      <c r="AH91" s="2" t="str">
        <f t="shared" ref="AH91" si="279">AH89</f>
        <v>SENAI - Nova Mutum/MT</v>
      </c>
      <c r="AI91" s="7" t="s">
        <v>27</v>
      </c>
      <c r="AJ91" s="2" t="str">
        <f t="shared" ref="AJ91" si="280">AJ89</f>
        <v>Criado por Jeferson Silva</v>
      </c>
      <c r="AK91" s="2" t="s">
        <v>27</v>
      </c>
      <c r="AL91" s="2" t="str">
        <f>AR18</f>
        <v>OU=QUA.415.089 ASSISTENTE DE RECURSOS HUMANOS COM INFORMÁTICA,OU=CURSOS,OU=SENAINMT,OU=SENAI,OU=SFIEMT-EDU,DC=SESISENAIMT,DC=EDU</v>
      </c>
      <c r="AM91" s="2" t="s">
        <v>27</v>
      </c>
      <c r="AN91" s="3">
        <f t="shared" si="216"/>
        <v>0</v>
      </c>
      <c r="AO91" s="2" t="s">
        <v>26</v>
      </c>
      <c r="AP91" s="14" t="e">
        <f t="shared" ca="1" si="229"/>
        <v>#NAME?</v>
      </c>
      <c r="AQ91" s="24" t="s">
        <v>8</v>
      </c>
    </row>
    <row r="92" spans="3:43" ht="20.100000000000001" customHeight="1" x14ac:dyDescent="0.3">
      <c r="C92" s="13"/>
      <c r="D92" s="13" t="str">
        <f t="shared" si="217"/>
        <v/>
      </c>
      <c r="E92" s="14" t="e" cm="1">
        <f t="array" aca="1" ref="E92" ca="1">fnRetirarAcentos(D92)</f>
        <v>#NAME?</v>
      </c>
      <c r="F92" s="2" t="e">
        <f t="shared" ca="1" si="218"/>
        <v>#NAME?</v>
      </c>
      <c r="G92" s="2" t="s">
        <v>8</v>
      </c>
      <c r="H92" s="2" t="e">
        <f t="shared" ca="1" si="219"/>
        <v>#NAME?</v>
      </c>
      <c r="I92" s="2" t="e">
        <f t="shared" ca="1" si="220"/>
        <v>#NAME?</v>
      </c>
      <c r="J92" s="14" t="e">
        <f t="shared" ca="1" si="221"/>
        <v>#NAME?</v>
      </c>
      <c r="K92" s="2" t="e">
        <f t="shared" ca="1" si="222"/>
        <v>#NAME?</v>
      </c>
      <c r="L92" s="2" t="e">
        <f t="shared" ca="1" si="223"/>
        <v>#NAME?</v>
      </c>
      <c r="M92" s="2" t="e" cm="1">
        <f t="array" aca="1" ref="M92" ca="1">fnRetirarAcentos(L92)</f>
        <v>#NAME?</v>
      </c>
      <c r="N92" s="2"/>
      <c r="O92" s="2"/>
      <c r="P92" s="2" t="s">
        <v>26</v>
      </c>
      <c r="Q92" s="12" t="e">
        <f t="shared" ca="1" si="208"/>
        <v>#NAME?</v>
      </c>
      <c r="R92" s="2" t="s">
        <v>27</v>
      </c>
      <c r="S92" s="11" t="e">
        <f t="shared" ca="1" si="224"/>
        <v>#NAME?</v>
      </c>
      <c r="T92" s="2" t="s">
        <v>28</v>
      </c>
      <c r="U92" s="3" t="str">
        <f>AR12</f>
        <v>SENAI - Nova Mutum/MT</v>
      </c>
      <c r="V92" s="7" t="s">
        <v>29</v>
      </c>
      <c r="W92" s="4" t="e">
        <f t="shared" ca="1" si="209"/>
        <v>#NAME?</v>
      </c>
      <c r="X92" s="9" t="s">
        <v>30</v>
      </c>
      <c r="Y92" s="5" t="e">
        <f t="shared" ca="1" si="210"/>
        <v>#NAME?</v>
      </c>
      <c r="Z92" s="9" t="s">
        <v>30</v>
      </c>
      <c r="AA92" s="2" t="e">
        <f t="shared" ca="1" si="211"/>
        <v>#NAME?</v>
      </c>
      <c r="AB92" s="9" t="s">
        <v>30</v>
      </c>
      <c r="AC92" s="2" t="e">
        <f t="shared" ca="1" si="225"/>
        <v>#NAME?</v>
      </c>
      <c r="AD92" s="10" t="str">
        <f t="shared" ref="AD92" si="281">AD89</f>
        <v>@alunosenai.mt</v>
      </c>
      <c r="AE92" s="9" t="s">
        <v>30</v>
      </c>
      <c r="AF92" s="3">
        <f t="shared" si="213"/>
        <v>0</v>
      </c>
      <c r="AG92" s="2" t="s">
        <v>31</v>
      </c>
      <c r="AH92" s="2" t="str">
        <f t="shared" ref="AH92" si="282">AH89</f>
        <v>SENAI - Nova Mutum/MT</v>
      </c>
      <c r="AI92" s="7" t="s">
        <v>27</v>
      </c>
      <c r="AJ92" s="2" t="str">
        <f t="shared" ref="AJ92" si="283">AJ89</f>
        <v>Criado por Jeferson Silva</v>
      </c>
      <c r="AK92" s="2" t="s">
        <v>27</v>
      </c>
      <c r="AL92" s="2" t="str">
        <f>AR18</f>
        <v>OU=QUA.415.089 ASSISTENTE DE RECURSOS HUMANOS COM INFORMÁTICA,OU=CURSOS,OU=SENAINMT,OU=SENAI,OU=SFIEMT-EDU,DC=SESISENAIMT,DC=EDU</v>
      </c>
      <c r="AM92" s="2" t="s">
        <v>27</v>
      </c>
      <c r="AN92" s="3">
        <f t="shared" si="216"/>
        <v>0</v>
      </c>
      <c r="AO92" s="2" t="s">
        <v>26</v>
      </c>
      <c r="AP92" s="14" t="e">
        <f t="shared" ca="1" si="229"/>
        <v>#NAME?</v>
      </c>
      <c r="AQ92" s="24" t="s">
        <v>8</v>
      </c>
    </row>
    <row r="93" spans="3:43" ht="20.100000000000001" customHeight="1" x14ac:dyDescent="0.3">
      <c r="C93" s="13"/>
      <c r="D93" s="13" t="str">
        <f t="shared" si="217"/>
        <v/>
      </c>
      <c r="E93" s="14" t="e" cm="1">
        <f t="array" aca="1" ref="E93" ca="1">fnRetirarAcentos(D93)</f>
        <v>#NAME?</v>
      </c>
      <c r="F93" s="2" t="e">
        <f t="shared" ca="1" si="218"/>
        <v>#NAME?</v>
      </c>
      <c r="G93" s="2" t="s">
        <v>8</v>
      </c>
      <c r="H93" s="2" t="e">
        <f t="shared" ca="1" si="219"/>
        <v>#NAME?</v>
      </c>
      <c r="I93" s="2" t="e">
        <f t="shared" ca="1" si="220"/>
        <v>#NAME?</v>
      </c>
      <c r="J93" s="14" t="e">
        <f t="shared" ca="1" si="221"/>
        <v>#NAME?</v>
      </c>
      <c r="K93" s="2" t="e">
        <f t="shared" ca="1" si="222"/>
        <v>#NAME?</v>
      </c>
      <c r="L93" s="2" t="e">
        <f t="shared" ca="1" si="223"/>
        <v>#NAME?</v>
      </c>
      <c r="M93" s="2" t="e" cm="1">
        <f t="array" aca="1" ref="M93" ca="1">fnRetirarAcentos(L93)</f>
        <v>#NAME?</v>
      </c>
      <c r="N93" s="2"/>
      <c r="O93" s="2"/>
      <c r="P93" s="2" t="s">
        <v>26</v>
      </c>
      <c r="Q93" s="12" t="e">
        <f t="shared" ca="1" si="208"/>
        <v>#NAME?</v>
      </c>
      <c r="R93" s="2" t="s">
        <v>27</v>
      </c>
      <c r="S93" s="11" t="e">
        <f t="shared" ca="1" si="224"/>
        <v>#NAME?</v>
      </c>
      <c r="T93" s="2" t="s">
        <v>28</v>
      </c>
      <c r="U93" s="3" t="str">
        <f>AR12</f>
        <v>SENAI - Nova Mutum/MT</v>
      </c>
      <c r="V93" s="7" t="s">
        <v>29</v>
      </c>
      <c r="W93" s="4" t="e">
        <f t="shared" ca="1" si="209"/>
        <v>#NAME?</v>
      </c>
      <c r="X93" s="9" t="s">
        <v>30</v>
      </c>
      <c r="Y93" s="5" t="e">
        <f t="shared" ca="1" si="210"/>
        <v>#NAME?</v>
      </c>
      <c r="Z93" s="9" t="s">
        <v>30</v>
      </c>
      <c r="AA93" s="2" t="e">
        <f t="shared" ca="1" si="211"/>
        <v>#NAME?</v>
      </c>
      <c r="AB93" s="9" t="s">
        <v>30</v>
      </c>
      <c r="AC93" s="2" t="e">
        <f t="shared" ca="1" si="225"/>
        <v>#NAME?</v>
      </c>
      <c r="AD93" s="10" t="str">
        <f t="shared" ref="AD93" si="284">AD91</f>
        <v>@alunosenai.mt</v>
      </c>
      <c r="AE93" s="9" t="s">
        <v>30</v>
      </c>
      <c r="AF93" s="3">
        <f t="shared" si="213"/>
        <v>0</v>
      </c>
      <c r="AG93" s="2" t="s">
        <v>31</v>
      </c>
      <c r="AH93" s="2" t="str">
        <f t="shared" ref="AH93" si="285">AH91</f>
        <v>SENAI - Nova Mutum/MT</v>
      </c>
      <c r="AI93" s="7" t="s">
        <v>27</v>
      </c>
      <c r="AJ93" s="2" t="str">
        <f t="shared" ref="AJ93" si="286">AJ91</f>
        <v>Criado por Jeferson Silva</v>
      </c>
      <c r="AK93" s="2" t="s">
        <v>27</v>
      </c>
      <c r="AL93" s="2" t="str">
        <f>AR18</f>
        <v>OU=QUA.415.089 ASSISTENTE DE RECURSOS HUMANOS COM INFORMÁTICA,OU=CURSOS,OU=SENAINMT,OU=SENAI,OU=SFIEMT-EDU,DC=SESISENAIMT,DC=EDU</v>
      </c>
      <c r="AM93" s="2" t="s">
        <v>27</v>
      </c>
      <c r="AN93" s="3">
        <f t="shared" si="216"/>
        <v>0</v>
      </c>
      <c r="AO93" s="2" t="s">
        <v>26</v>
      </c>
      <c r="AP93" s="14" t="e">
        <f t="shared" ca="1" si="229"/>
        <v>#NAME?</v>
      </c>
      <c r="AQ93" s="24" t="s">
        <v>8</v>
      </c>
    </row>
    <row r="94" spans="3:43" ht="20.100000000000001" customHeight="1" x14ac:dyDescent="0.3">
      <c r="C94" s="13"/>
      <c r="D94" s="13" t="str">
        <f t="shared" si="217"/>
        <v/>
      </c>
      <c r="E94" s="14" t="e" cm="1">
        <f t="array" aca="1" ref="E94" ca="1">fnRetirarAcentos(D94)</f>
        <v>#NAME?</v>
      </c>
      <c r="F94" s="2" t="e">
        <f t="shared" ca="1" si="218"/>
        <v>#NAME?</v>
      </c>
      <c r="G94" s="2" t="s">
        <v>8</v>
      </c>
      <c r="H94" s="2" t="e">
        <f t="shared" ca="1" si="219"/>
        <v>#NAME?</v>
      </c>
      <c r="I94" s="2" t="e">
        <f t="shared" ca="1" si="220"/>
        <v>#NAME?</v>
      </c>
      <c r="J94" s="14" t="e">
        <f t="shared" ca="1" si="221"/>
        <v>#NAME?</v>
      </c>
      <c r="K94" s="2" t="e">
        <f t="shared" ca="1" si="222"/>
        <v>#NAME?</v>
      </c>
      <c r="L94" s="2" t="e">
        <f t="shared" ca="1" si="223"/>
        <v>#NAME?</v>
      </c>
      <c r="M94" s="2" t="e" cm="1">
        <f t="array" aca="1" ref="M94" ca="1">fnRetirarAcentos(L94)</f>
        <v>#NAME?</v>
      </c>
      <c r="N94" s="2"/>
      <c r="O94" s="2"/>
      <c r="P94" s="2" t="s">
        <v>26</v>
      </c>
      <c r="Q94" s="12" t="e">
        <f t="shared" ca="1" si="208"/>
        <v>#NAME?</v>
      </c>
      <c r="R94" s="2" t="s">
        <v>27</v>
      </c>
      <c r="S94" s="11" t="e">
        <f t="shared" ca="1" si="224"/>
        <v>#NAME?</v>
      </c>
      <c r="T94" s="2" t="s">
        <v>28</v>
      </c>
      <c r="U94" s="3" t="str">
        <f>AR12</f>
        <v>SENAI - Nova Mutum/MT</v>
      </c>
      <c r="V94" s="7" t="s">
        <v>29</v>
      </c>
      <c r="W94" s="4" t="e">
        <f t="shared" ca="1" si="209"/>
        <v>#NAME?</v>
      </c>
      <c r="X94" s="9" t="s">
        <v>30</v>
      </c>
      <c r="Y94" s="5" t="e">
        <f t="shared" ca="1" si="210"/>
        <v>#NAME?</v>
      </c>
      <c r="Z94" s="9" t="s">
        <v>30</v>
      </c>
      <c r="AA94" s="2" t="e">
        <f t="shared" ca="1" si="211"/>
        <v>#NAME?</v>
      </c>
      <c r="AB94" s="9" t="s">
        <v>30</v>
      </c>
      <c r="AC94" s="2" t="e">
        <f t="shared" ca="1" si="225"/>
        <v>#NAME?</v>
      </c>
      <c r="AD94" s="10" t="str">
        <f t="shared" ref="AD94" si="287">AD91</f>
        <v>@alunosenai.mt</v>
      </c>
      <c r="AE94" s="9" t="s">
        <v>30</v>
      </c>
      <c r="AF94" s="3">
        <f t="shared" si="213"/>
        <v>0</v>
      </c>
      <c r="AG94" s="2" t="s">
        <v>31</v>
      </c>
      <c r="AH94" s="2" t="str">
        <f t="shared" ref="AH94" si="288">AH91</f>
        <v>SENAI - Nova Mutum/MT</v>
      </c>
      <c r="AI94" s="7" t="s">
        <v>27</v>
      </c>
      <c r="AJ94" s="2" t="str">
        <f t="shared" ref="AJ94" si="289">AJ91</f>
        <v>Criado por Jeferson Silva</v>
      </c>
      <c r="AK94" s="2" t="s">
        <v>27</v>
      </c>
      <c r="AL94" s="2" t="str">
        <f>AR18</f>
        <v>OU=QUA.415.089 ASSISTENTE DE RECURSOS HUMANOS COM INFORMÁTICA,OU=CURSOS,OU=SENAINMT,OU=SENAI,OU=SFIEMT-EDU,DC=SESISENAIMT,DC=EDU</v>
      </c>
      <c r="AM94" s="2" t="s">
        <v>27</v>
      </c>
      <c r="AN94" s="3">
        <f t="shared" si="216"/>
        <v>0</v>
      </c>
      <c r="AO94" s="2" t="s">
        <v>26</v>
      </c>
      <c r="AP94" s="14" t="e">
        <f t="shared" ca="1" si="229"/>
        <v>#NAME?</v>
      </c>
      <c r="AQ94" s="24" t="s">
        <v>8</v>
      </c>
    </row>
    <row r="95" spans="3:43" ht="20.100000000000001" customHeight="1" x14ac:dyDescent="0.3">
      <c r="C95" s="13"/>
      <c r="D95" s="13" t="str">
        <f t="shared" si="217"/>
        <v/>
      </c>
      <c r="E95" s="14" t="e" cm="1">
        <f t="array" aca="1" ref="E95" ca="1">fnRetirarAcentos(D95)</f>
        <v>#NAME?</v>
      </c>
      <c r="F95" s="2" t="e">
        <f t="shared" ca="1" si="218"/>
        <v>#NAME?</v>
      </c>
      <c r="G95" s="2" t="s">
        <v>8</v>
      </c>
      <c r="H95" s="2" t="e">
        <f t="shared" ca="1" si="219"/>
        <v>#NAME?</v>
      </c>
      <c r="I95" s="2" t="e">
        <f t="shared" ca="1" si="220"/>
        <v>#NAME?</v>
      </c>
      <c r="J95" s="14" t="e">
        <f t="shared" ca="1" si="221"/>
        <v>#NAME?</v>
      </c>
      <c r="K95" s="2" t="e">
        <f t="shared" ca="1" si="222"/>
        <v>#NAME?</v>
      </c>
      <c r="L95" s="2" t="e">
        <f t="shared" ca="1" si="223"/>
        <v>#NAME?</v>
      </c>
      <c r="M95" s="2" t="e" cm="1">
        <f t="array" aca="1" ref="M95" ca="1">fnRetirarAcentos(L95)</f>
        <v>#NAME?</v>
      </c>
      <c r="N95" s="2"/>
      <c r="O95" s="2"/>
      <c r="P95" s="2" t="s">
        <v>26</v>
      </c>
      <c r="Q95" s="12" t="e">
        <f t="shared" ca="1" si="208"/>
        <v>#NAME?</v>
      </c>
      <c r="R95" s="2" t="s">
        <v>27</v>
      </c>
      <c r="S95" s="11" t="e">
        <f t="shared" ca="1" si="224"/>
        <v>#NAME?</v>
      </c>
      <c r="T95" s="2" t="s">
        <v>28</v>
      </c>
      <c r="U95" s="3" t="str">
        <f>AR12</f>
        <v>SENAI - Nova Mutum/MT</v>
      </c>
      <c r="V95" s="7" t="s">
        <v>29</v>
      </c>
      <c r="W95" s="4" t="e">
        <f t="shared" ca="1" si="209"/>
        <v>#NAME?</v>
      </c>
      <c r="X95" s="9" t="s">
        <v>30</v>
      </c>
      <c r="Y95" s="5" t="e">
        <f t="shared" ca="1" si="210"/>
        <v>#NAME?</v>
      </c>
      <c r="Z95" s="9" t="s">
        <v>30</v>
      </c>
      <c r="AA95" s="2" t="e">
        <f t="shared" ca="1" si="211"/>
        <v>#NAME?</v>
      </c>
      <c r="AB95" s="9" t="s">
        <v>30</v>
      </c>
      <c r="AC95" s="2" t="e">
        <f t="shared" ca="1" si="225"/>
        <v>#NAME?</v>
      </c>
      <c r="AD95" s="10" t="str">
        <f t="shared" ref="AD95" si="290">AD93</f>
        <v>@alunosenai.mt</v>
      </c>
      <c r="AE95" s="9" t="s">
        <v>30</v>
      </c>
      <c r="AF95" s="3">
        <f t="shared" si="213"/>
        <v>0</v>
      </c>
      <c r="AG95" s="2" t="s">
        <v>31</v>
      </c>
      <c r="AH95" s="2" t="str">
        <f t="shared" ref="AH95" si="291">AH93</f>
        <v>SENAI - Nova Mutum/MT</v>
      </c>
      <c r="AI95" s="7" t="s">
        <v>27</v>
      </c>
      <c r="AJ95" s="2" t="str">
        <f t="shared" ref="AJ95" si="292">AJ93</f>
        <v>Criado por Jeferson Silva</v>
      </c>
      <c r="AK95" s="2" t="s">
        <v>27</v>
      </c>
      <c r="AL95" s="2" t="str">
        <f>AR18</f>
        <v>OU=QUA.415.089 ASSISTENTE DE RECURSOS HUMANOS COM INFORMÁTICA,OU=CURSOS,OU=SENAINMT,OU=SENAI,OU=SFIEMT-EDU,DC=SESISENAIMT,DC=EDU</v>
      </c>
      <c r="AM95" s="2" t="s">
        <v>27</v>
      </c>
      <c r="AN95" s="3">
        <f t="shared" si="216"/>
        <v>0</v>
      </c>
      <c r="AO95" s="2" t="s">
        <v>26</v>
      </c>
      <c r="AP95" s="14" t="e">
        <f t="shared" ca="1" si="229"/>
        <v>#NAME?</v>
      </c>
      <c r="AQ95" s="24" t="s">
        <v>8</v>
      </c>
    </row>
    <row r="96" spans="3:43" ht="20.100000000000001" customHeight="1" x14ac:dyDescent="0.3">
      <c r="C96" s="13"/>
      <c r="D96" s="13" t="str">
        <f t="shared" si="217"/>
        <v/>
      </c>
      <c r="E96" s="14" t="e" cm="1">
        <f t="array" aca="1" ref="E96" ca="1">fnRetirarAcentos(D96)</f>
        <v>#NAME?</v>
      </c>
      <c r="F96" s="2" t="e">
        <f t="shared" ca="1" si="218"/>
        <v>#NAME?</v>
      </c>
      <c r="G96" s="2" t="s">
        <v>8</v>
      </c>
      <c r="H96" s="2" t="e">
        <f t="shared" ca="1" si="219"/>
        <v>#NAME?</v>
      </c>
      <c r="I96" s="2" t="e">
        <f t="shared" ca="1" si="220"/>
        <v>#NAME?</v>
      </c>
      <c r="J96" s="14" t="e">
        <f t="shared" ca="1" si="221"/>
        <v>#NAME?</v>
      </c>
      <c r="K96" s="2" t="e">
        <f t="shared" ca="1" si="222"/>
        <v>#NAME?</v>
      </c>
      <c r="L96" s="2" t="e">
        <f t="shared" ca="1" si="223"/>
        <v>#NAME?</v>
      </c>
      <c r="M96" s="2" t="e" cm="1">
        <f t="array" aca="1" ref="M96" ca="1">fnRetirarAcentos(L96)</f>
        <v>#NAME?</v>
      </c>
      <c r="N96" s="2"/>
      <c r="O96" s="2"/>
      <c r="P96" s="2" t="s">
        <v>26</v>
      </c>
      <c r="Q96" s="12" t="e">
        <f t="shared" ca="1" si="208"/>
        <v>#NAME?</v>
      </c>
      <c r="R96" s="2" t="s">
        <v>27</v>
      </c>
      <c r="S96" s="11" t="e">
        <f t="shared" ca="1" si="224"/>
        <v>#NAME?</v>
      </c>
      <c r="T96" s="2" t="s">
        <v>28</v>
      </c>
      <c r="U96" s="3" t="str">
        <f>AR12</f>
        <v>SENAI - Nova Mutum/MT</v>
      </c>
      <c r="V96" s="7" t="s">
        <v>29</v>
      </c>
      <c r="W96" s="4" t="e">
        <f t="shared" ca="1" si="209"/>
        <v>#NAME?</v>
      </c>
      <c r="X96" s="9" t="s">
        <v>30</v>
      </c>
      <c r="Y96" s="5" t="e">
        <f t="shared" ca="1" si="210"/>
        <v>#NAME?</v>
      </c>
      <c r="Z96" s="9" t="s">
        <v>30</v>
      </c>
      <c r="AA96" s="2" t="e">
        <f t="shared" ca="1" si="211"/>
        <v>#NAME?</v>
      </c>
      <c r="AB96" s="9" t="s">
        <v>30</v>
      </c>
      <c r="AC96" s="2" t="e">
        <f t="shared" ca="1" si="225"/>
        <v>#NAME?</v>
      </c>
      <c r="AD96" s="10" t="str">
        <f t="shared" ref="AD96" si="293">AD93</f>
        <v>@alunosenai.mt</v>
      </c>
      <c r="AE96" s="9" t="s">
        <v>30</v>
      </c>
      <c r="AF96" s="3">
        <f t="shared" si="213"/>
        <v>0</v>
      </c>
      <c r="AG96" s="2" t="s">
        <v>31</v>
      </c>
      <c r="AH96" s="2" t="str">
        <f t="shared" ref="AH96" si="294">AH93</f>
        <v>SENAI - Nova Mutum/MT</v>
      </c>
      <c r="AI96" s="7" t="s">
        <v>27</v>
      </c>
      <c r="AJ96" s="2" t="str">
        <f t="shared" ref="AJ96" si="295">AJ93</f>
        <v>Criado por Jeferson Silva</v>
      </c>
      <c r="AK96" s="2" t="s">
        <v>27</v>
      </c>
      <c r="AL96" s="2" t="str">
        <f>AR18</f>
        <v>OU=QUA.415.089 ASSISTENTE DE RECURSOS HUMANOS COM INFORMÁTICA,OU=CURSOS,OU=SENAINMT,OU=SENAI,OU=SFIEMT-EDU,DC=SESISENAIMT,DC=EDU</v>
      </c>
      <c r="AM96" s="2" t="s">
        <v>27</v>
      </c>
      <c r="AN96" s="3">
        <f t="shared" si="216"/>
        <v>0</v>
      </c>
      <c r="AO96" s="2" t="s">
        <v>26</v>
      </c>
      <c r="AP96" s="14" t="e">
        <f t="shared" ca="1" si="229"/>
        <v>#NAME?</v>
      </c>
      <c r="AQ96" s="24" t="s">
        <v>8</v>
      </c>
    </row>
    <row r="97" spans="3:43" ht="20.100000000000001" customHeight="1" x14ac:dyDescent="0.3">
      <c r="C97" s="13"/>
      <c r="D97" s="13" t="str">
        <f t="shared" si="217"/>
        <v/>
      </c>
      <c r="E97" s="14" t="e" cm="1">
        <f t="array" aca="1" ref="E97" ca="1">fnRetirarAcentos(D97)</f>
        <v>#NAME?</v>
      </c>
      <c r="F97" s="2" t="e">
        <f t="shared" ca="1" si="218"/>
        <v>#NAME?</v>
      </c>
      <c r="G97" s="2" t="s">
        <v>8</v>
      </c>
      <c r="H97" s="2" t="e">
        <f t="shared" ca="1" si="219"/>
        <v>#NAME?</v>
      </c>
      <c r="I97" s="2" t="e">
        <f t="shared" ca="1" si="220"/>
        <v>#NAME?</v>
      </c>
      <c r="J97" s="14" t="e">
        <f t="shared" ca="1" si="221"/>
        <v>#NAME?</v>
      </c>
      <c r="K97" s="2" t="e">
        <f t="shared" ca="1" si="222"/>
        <v>#NAME?</v>
      </c>
      <c r="L97" s="2" t="e">
        <f t="shared" ca="1" si="223"/>
        <v>#NAME?</v>
      </c>
      <c r="M97" s="2" t="e" cm="1">
        <f t="array" aca="1" ref="M97" ca="1">fnRetirarAcentos(L97)</f>
        <v>#NAME?</v>
      </c>
      <c r="N97" s="2"/>
      <c r="O97" s="2"/>
      <c r="P97" s="2" t="s">
        <v>26</v>
      </c>
      <c r="Q97" s="12" t="e">
        <f t="shared" ca="1" si="208"/>
        <v>#NAME?</v>
      </c>
      <c r="R97" s="2" t="s">
        <v>27</v>
      </c>
      <c r="S97" s="11" t="e">
        <f t="shared" ca="1" si="224"/>
        <v>#NAME?</v>
      </c>
      <c r="T97" s="2" t="s">
        <v>28</v>
      </c>
      <c r="U97" s="3" t="str">
        <f>AR12</f>
        <v>SENAI - Nova Mutum/MT</v>
      </c>
      <c r="V97" s="7" t="s">
        <v>29</v>
      </c>
      <c r="W97" s="4" t="e">
        <f t="shared" ca="1" si="209"/>
        <v>#NAME?</v>
      </c>
      <c r="X97" s="9" t="s">
        <v>30</v>
      </c>
      <c r="Y97" s="5" t="e">
        <f t="shared" ca="1" si="210"/>
        <v>#NAME?</v>
      </c>
      <c r="Z97" s="9" t="s">
        <v>30</v>
      </c>
      <c r="AA97" s="2" t="e">
        <f t="shared" ca="1" si="211"/>
        <v>#NAME?</v>
      </c>
      <c r="AB97" s="9" t="s">
        <v>30</v>
      </c>
      <c r="AC97" s="2" t="e">
        <f t="shared" ca="1" si="225"/>
        <v>#NAME?</v>
      </c>
      <c r="AD97" s="10" t="str">
        <f t="shared" ref="AD97" si="296">AD95</f>
        <v>@alunosenai.mt</v>
      </c>
      <c r="AE97" s="9" t="s">
        <v>30</v>
      </c>
      <c r="AF97" s="3">
        <f t="shared" si="213"/>
        <v>0</v>
      </c>
      <c r="AG97" s="2" t="s">
        <v>31</v>
      </c>
      <c r="AH97" s="2" t="str">
        <f t="shared" ref="AH97" si="297">AH95</f>
        <v>SENAI - Nova Mutum/MT</v>
      </c>
      <c r="AI97" s="7" t="s">
        <v>27</v>
      </c>
      <c r="AJ97" s="2" t="str">
        <f t="shared" ref="AJ97" si="298">AJ95</f>
        <v>Criado por Jeferson Silva</v>
      </c>
      <c r="AK97" s="2" t="s">
        <v>27</v>
      </c>
      <c r="AL97" s="2" t="str">
        <f>AR18</f>
        <v>OU=QUA.415.089 ASSISTENTE DE RECURSOS HUMANOS COM INFORMÁTICA,OU=CURSOS,OU=SENAINMT,OU=SENAI,OU=SFIEMT-EDU,DC=SESISENAIMT,DC=EDU</v>
      </c>
      <c r="AM97" s="2" t="s">
        <v>27</v>
      </c>
      <c r="AN97" s="3">
        <f t="shared" si="216"/>
        <v>0</v>
      </c>
      <c r="AO97" s="2" t="s">
        <v>26</v>
      </c>
      <c r="AP97" s="14" t="e">
        <f t="shared" ca="1" si="229"/>
        <v>#NAME?</v>
      </c>
      <c r="AQ97" s="24" t="s">
        <v>8</v>
      </c>
    </row>
    <row r="98" spans="3:43" ht="20.100000000000001" customHeight="1" x14ac:dyDescent="0.3">
      <c r="C98" s="13"/>
      <c r="D98" s="13" t="str">
        <f t="shared" si="217"/>
        <v/>
      </c>
      <c r="E98" s="14" t="e" cm="1">
        <f t="array" aca="1" ref="E98" ca="1">fnRetirarAcentos(D98)</f>
        <v>#NAME?</v>
      </c>
      <c r="F98" s="2" t="e">
        <f t="shared" ca="1" si="218"/>
        <v>#NAME?</v>
      </c>
      <c r="G98" s="2" t="s">
        <v>8</v>
      </c>
      <c r="H98" s="2" t="e">
        <f t="shared" ca="1" si="219"/>
        <v>#NAME?</v>
      </c>
      <c r="I98" s="2" t="e">
        <f t="shared" ca="1" si="220"/>
        <v>#NAME?</v>
      </c>
      <c r="J98" s="14" t="e">
        <f t="shared" ca="1" si="221"/>
        <v>#NAME?</v>
      </c>
      <c r="K98" s="2" t="e">
        <f t="shared" ca="1" si="222"/>
        <v>#NAME?</v>
      </c>
      <c r="L98" s="2" t="e">
        <f t="shared" ca="1" si="223"/>
        <v>#NAME?</v>
      </c>
      <c r="M98" s="2" t="e" cm="1">
        <f t="array" aca="1" ref="M98" ca="1">fnRetirarAcentos(L98)</f>
        <v>#NAME?</v>
      </c>
      <c r="N98" s="2"/>
      <c r="O98" s="2"/>
      <c r="P98" s="2" t="s">
        <v>26</v>
      </c>
      <c r="Q98" s="12" t="e">
        <f t="shared" ca="1" si="208"/>
        <v>#NAME?</v>
      </c>
      <c r="R98" s="2" t="s">
        <v>27</v>
      </c>
      <c r="S98" s="11" t="e">
        <f t="shared" ca="1" si="224"/>
        <v>#NAME?</v>
      </c>
      <c r="T98" s="2" t="s">
        <v>28</v>
      </c>
      <c r="U98" s="3" t="str">
        <f>AR12</f>
        <v>SENAI - Nova Mutum/MT</v>
      </c>
      <c r="V98" s="7" t="s">
        <v>29</v>
      </c>
      <c r="W98" s="4" t="e">
        <f t="shared" ca="1" si="209"/>
        <v>#NAME?</v>
      </c>
      <c r="X98" s="9" t="s">
        <v>30</v>
      </c>
      <c r="Y98" s="5" t="e">
        <f t="shared" ca="1" si="210"/>
        <v>#NAME?</v>
      </c>
      <c r="Z98" s="9" t="s">
        <v>30</v>
      </c>
      <c r="AA98" s="2" t="e">
        <f t="shared" ca="1" si="211"/>
        <v>#NAME?</v>
      </c>
      <c r="AB98" s="9" t="s">
        <v>30</v>
      </c>
      <c r="AC98" s="2" t="e">
        <f t="shared" ca="1" si="225"/>
        <v>#NAME?</v>
      </c>
      <c r="AD98" s="10" t="str">
        <f t="shared" ref="AD98" si="299">AD95</f>
        <v>@alunosenai.mt</v>
      </c>
      <c r="AE98" s="9" t="s">
        <v>30</v>
      </c>
      <c r="AF98" s="3">
        <f t="shared" si="213"/>
        <v>0</v>
      </c>
      <c r="AG98" s="2" t="s">
        <v>31</v>
      </c>
      <c r="AH98" s="2" t="str">
        <f t="shared" ref="AH98" si="300">AH95</f>
        <v>SENAI - Nova Mutum/MT</v>
      </c>
      <c r="AI98" s="7" t="s">
        <v>27</v>
      </c>
      <c r="AJ98" s="2" t="str">
        <f t="shared" ref="AJ98" si="301">AJ95</f>
        <v>Criado por Jeferson Silva</v>
      </c>
      <c r="AK98" s="2" t="s">
        <v>27</v>
      </c>
      <c r="AL98" s="2" t="str">
        <f>AR18</f>
        <v>OU=QUA.415.089 ASSISTENTE DE RECURSOS HUMANOS COM INFORMÁTICA,OU=CURSOS,OU=SENAINMT,OU=SENAI,OU=SFIEMT-EDU,DC=SESISENAIMT,DC=EDU</v>
      </c>
      <c r="AM98" s="2" t="s">
        <v>27</v>
      </c>
      <c r="AN98" s="3">
        <f t="shared" si="216"/>
        <v>0</v>
      </c>
      <c r="AO98" s="2" t="s">
        <v>26</v>
      </c>
      <c r="AP98" s="14" t="e">
        <f t="shared" ca="1" si="229"/>
        <v>#NAME?</v>
      </c>
      <c r="AQ98" s="24" t="s">
        <v>8</v>
      </c>
    </row>
    <row r="99" spans="3:43" ht="20.100000000000001" customHeight="1" x14ac:dyDescent="0.3">
      <c r="C99" s="13"/>
      <c r="D99" s="13" t="str">
        <f t="shared" si="217"/>
        <v/>
      </c>
      <c r="E99" s="14" t="e" cm="1">
        <f t="array" aca="1" ref="E99" ca="1">fnRetirarAcentos(D99)</f>
        <v>#NAME?</v>
      </c>
      <c r="F99" s="2" t="e">
        <f t="shared" ca="1" si="218"/>
        <v>#NAME?</v>
      </c>
      <c r="G99" s="2" t="s">
        <v>8</v>
      </c>
      <c r="H99" s="2" t="e">
        <f t="shared" ca="1" si="219"/>
        <v>#NAME?</v>
      </c>
      <c r="I99" s="2" t="e">
        <f t="shared" ca="1" si="220"/>
        <v>#NAME?</v>
      </c>
      <c r="J99" s="14" t="e">
        <f t="shared" ca="1" si="221"/>
        <v>#NAME?</v>
      </c>
      <c r="K99" s="2" t="e">
        <f t="shared" ca="1" si="222"/>
        <v>#NAME?</v>
      </c>
      <c r="L99" s="2" t="e">
        <f t="shared" ca="1" si="223"/>
        <v>#NAME?</v>
      </c>
      <c r="M99" s="2" t="e" cm="1">
        <f t="array" aca="1" ref="M99" ca="1">fnRetirarAcentos(L99)</f>
        <v>#NAME?</v>
      </c>
      <c r="N99" s="2"/>
      <c r="O99" s="2"/>
      <c r="P99" s="2" t="s">
        <v>26</v>
      </c>
      <c r="Q99" s="12" t="e">
        <f t="shared" ca="1" si="208"/>
        <v>#NAME?</v>
      </c>
      <c r="R99" s="2" t="s">
        <v>27</v>
      </c>
      <c r="S99" s="11" t="e">
        <f t="shared" ca="1" si="224"/>
        <v>#NAME?</v>
      </c>
      <c r="T99" s="2" t="s">
        <v>28</v>
      </c>
      <c r="U99" s="3" t="str">
        <f>AR12</f>
        <v>SENAI - Nova Mutum/MT</v>
      </c>
      <c r="V99" s="7" t="s">
        <v>29</v>
      </c>
      <c r="W99" s="4" t="e">
        <f t="shared" ca="1" si="209"/>
        <v>#NAME?</v>
      </c>
      <c r="X99" s="9" t="s">
        <v>30</v>
      </c>
      <c r="Y99" s="5" t="e">
        <f t="shared" ca="1" si="210"/>
        <v>#NAME?</v>
      </c>
      <c r="Z99" s="9" t="s">
        <v>30</v>
      </c>
      <c r="AA99" s="2" t="e">
        <f t="shared" ca="1" si="211"/>
        <v>#NAME?</v>
      </c>
      <c r="AB99" s="9" t="s">
        <v>30</v>
      </c>
      <c r="AC99" s="2" t="e">
        <f t="shared" ca="1" si="225"/>
        <v>#NAME?</v>
      </c>
      <c r="AD99" s="10" t="str">
        <f t="shared" ref="AD99" si="302">AD97</f>
        <v>@alunosenai.mt</v>
      </c>
      <c r="AE99" s="9" t="s">
        <v>30</v>
      </c>
      <c r="AF99" s="3">
        <f t="shared" si="213"/>
        <v>0</v>
      </c>
      <c r="AG99" s="2" t="s">
        <v>31</v>
      </c>
      <c r="AH99" s="2" t="str">
        <f t="shared" ref="AH99" si="303">AH97</f>
        <v>SENAI - Nova Mutum/MT</v>
      </c>
      <c r="AI99" s="7" t="s">
        <v>27</v>
      </c>
      <c r="AJ99" s="2" t="str">
        <f t="shared" ref="AJ99" si="304">AJ97</f>
        <v>Criado por Jeferson Silva</v>
      </c>
      <c r="AK99" s="2" t="s">
        <v>27</v>
      </c>
      <c r="AL99" s="2" t="str">
        <f>AR18</f>
        <v>OU=QUA.415.089 ASSISTENTE DE RECURSOS HUMANOS COM INFORMÁTICA,OU=CURSOS,OU=SENAINMT,OU=SENAI,OU=SFIEMT-EDU,DC=SESISENAIMT,DC=EDU</v>
      </c>
      <c r="AM99" s="2" t="s">
        <v>27</v>
      </c>
      <c r="AN99" s="3">
        <f t="shared" si="216"/>
        <v>0</v>
      </c>
      <c r="AO99" s="2" t="s">
        <v>26</v>
      </c>
      <c r="AP99" s="14" t="e">
        <f t="shared" ca="1" si="229"/>
        <v>#NAME?</v>
      </c>
      <c r="AQ99" s="24" t="s">
        <v>8</v>
      </c>
    </row>
    <row r="100" spans="3:43" ht="20.100000000000001" customHeight="1" x14ac:dyDescent="0.3">
      <c r="C100" s="13"/>
      <c r="D100" s="13" t="str">
        <f t="shared" si="217"/>
        <v/>
      </c>
      <c r="E100" s="14" t="e" cm="1">
        <f t="array" aca="1" ref="E100" ca="1">fnRetirarAcentos(D100)</f>
        <v>#NAME?</v>
      </c>
      <c r="F100" s="2" t="e">
        <f t="shared" ca="1" si="218"/>
        <v>#NAME?</v>
      </c>
      <c r="G100" s="2" t="s">
        <v>8</v>
      </c>
      <c r="H100" s="2" t="e">
        <f t="shared" ca="1" si="219"/>
        <v>#NAME?</v>
      </c>
      <c r="I100" s="2" t="e">
        <f t="shared" ca="1" si="220"/>
        <v>#NAME?</v>
      </c>
      <c r="J100" s="14" t="e">
        <f t="shared" ca="1" si="221"/>
        <v>#NAME?</v>
      </c>
      <c r="K100" s="2" t="e">
        <f t="shared" ca="1" si="222"/>
        <v>#NAME?</v>
      </c>
      <c r="L100" s="2" t="e">
        <f t="shared" ca="1" si="223"/>
        <v>#NAME?</v>
      </c>
      <c r="M100" s="2" t="e" cm="1">
        <f t="array" aca="1" ref="M100" ca="1">fnRetirarAcentos(L100)</f>
        <v>#NAME?</v>
      </c>
      <c r="N100" s="2"/>
      <c r="O100" s="2"/>
      <c r="P100" s="2" t="s">
        <v>26</v>
      </c>
      <c r="Q100" s="12" t="e">
        <f t="shared" ca="1" si="208"/>
        <v>#NAME?</v>
      </c>
      <c r="R100" s="2" t="s">
        <v>27</v>
      </c>
      <c r="S100" s="11" t="e">
        <f t="shared" ca="1" si="224"/>
        <v>#NAME?</v>
      </c>
      <c r="T100" s="2" t="s">
        <v>28</v>
      </c>
      <c r="U100" s="3" t="str">
        <f>AR12</f>
        <v>SENAI - Nova Mutum/MT</v>
      </c>
      <c r="V100" s="7" t="s">
        <v>29</v>
      </c>
      <c r="W100" s="4" t="e">
        <f t="shared" ca="1" si="209"/>
        <v>#NAME?</v>
      </c>
      <c r="X100" s="9" t="s">
        <v>30</v>
      </c>
      <c r="Y100" s="5" t="e">
        <f t="shared" ca="1" si="210"/>
        <v>#NAME?</v>
      </c>
      <c r="Z100" s="9" t="s">
        <v>30</v>
      </c>
      <c r="AA100" s="2" t="e">
        <f t="shared" ca="1" si="211"/>
        <v>#NAME?</v>
      </c>
      <c r="AB100" s="9" t="s">
        <v>30</v>
      </c>
      <c r="AC100" s="2" t="e">
        <f t="shared" ca="1" si="225"/>
        <v>#NAME?</v>
      </c>
      <c r="AD100" s="10" t="str">
        <f t="shared" ref="AD100" si="305">AD97</f>
        <v>@alunosenai.mt</v>
      </c>
      <c r="AE100" s="9" t="s">
        <v>30</v>
      </c>
      <c r="AF100" s="3">
        <f t="shared" si="213"/>
        <v>0</v>
      </c>
      <c r="AG100" s="2" t="s">
        <v>31</v>
      </c>
      <c r="AH100" s="2" t="str">
        <f t="shared" ref="AH100" si="306">AH97</f>
        <v>SENAI - Nova Mutum/MT</v>
      </c>
      <c r="AI100" s="7" t="s">
        <v>27</v>
      </c>
      <c r="AJ100" s="2" t="str">
        <f t="shared" ref="AJ100" si="307">AJ97</f>
        <v>Criado por Jeferson Silva</v>
      </c>
      <c r="AK100" s="2" t="s">
        <v>27</v>
      </c>
      <c r="AL100" s="2" t="str">
        <f>AR18</f>
        <v>OU=QUA.415.089 ASSISTENTE DE RECURSOS HUMANOS COM INFORMÁTICA,OU=CURSOS,OU=SENAINMT,OU=SENAI,OU=SFIEMT-EDU,DC=SESISENAIMT,DC=EDU</v>
      </c>
      <c r="AM100" s="2" t="s">
        <v>27</v>
      </c>
      <c r="AN100" s="3">
        <f t="shared" si="216"/>
        <v>0</v>
      </c>
      <c r="AO100" s="2" t="s">
        <v>26</v>
      </c>
      <c r="AP100" s="14" t="e">
        <f t="shared" ca="1" si="229"/>
        <v>#NAME?</v>
      </c>
      <c r="AQ100" s="24" t="s">
        <v>8</v>
      </c>
    </row>
    <row r="101" spans="3:43" ht="20.100000000000001" customHeight="1" x14ac:dyDescent="0.3">
      <c r="C101" s="13"/>
      <c r="D101" s="13" t="str">
        <f t="shared" si="217"/>
        <v/>
      </c>
      <c r="E101" s="14" t="e" cm="1">
        <f t="array" aca="1" ref="E101" ca="1">fnRetirarAcentos(D101)</f>
        <v>#NAME?</v>
      </c>
      <c r="F101" s="2" t="e">
        <f t="shared" ca="1" si="218"/>
        <v>#NAME?</v>
      </c>
      <c r="G101" s="2" t="s">
        <v>8</v>
      </c>
      <c r="H101" s="2" t="e">
        <f t="shared" ca="1" si="219"/>
        <v>#NAME?</v>
      </c>
      <c r="I101" s="2" t="e">
        <f t="shared" ca="1" si="220"/>
        <v>#NAME?</v>
      </c>
      <c r="J101" s="14" t="e">
        <f t="shared" ca="1" si="221"/>
        <v>#NAME?</v>
      </c>
      <c r="K101" s="2" t="e">
        <f t="shared" ca="1" si="222"/>
        <v>#NAME?</v>
      </c>
      <c r="L101" s="2" t="e">
        <f t="shared" ca="1" si="223"/>
        <v>#NAME?</v>
      </c>
      <c r="M101" s="2" t="e" cm="1">
        <f t="array" aca="1" ref="M101" ca="1">fnRetirarAcentos(L101)</f>
        <v>#NAME?</v>
      </c>
      <c r="N101" s="2"/>
      <c r="O101" s="2"/>
      <c r="P101" s="2" t="s">
        <v>26</v>
      </c>
      <c r="Q101" s="12" t="e">
        <f t="shared" ca="1" si="208"/>
        <v>#NAME?</v>
      </c>
      <c r="R101" s="2" t="s">
        <v>27</v>
      </c>
      <c r="S101" s="11" t="e">
        <f t="shared" ca="1" si="224"/>
        <v>#NAME?</v>
      </c>
      <c r="T101" s="2" t="s">
        <v>28</v>
      </c>
      <c r="U101" s="3" t="str">
        <f>AR12</f>
        <v>SENAI - Nova Mutum/MT</v>
      </c>
      <c r="V101" s="7" t="s">
        <v>29</v>
      </c>
      <c r="W101" s="4" t="e">
        <f t="shared" ca="1" si="209"/>
        <v>#NAME?</v>
      </c>
      <c r="X101" s="9" t="s">
        <v>30</v>
      </c>
      <c r="Y101" s="5" t="e">
        <f t="shared" ca="1" si="210"/>
        <v>#NAME?</v>
      </c>
      <c r="Z101" s="9" t="s">
        <v>30</v>
      </c>
      <c r="AA101" s="2" t="e">
        <f t="shared" ca="1" si="211"/>
        <v>#NAME?</v>
      </c>
      <c r="AB101" s="9" t="s">
        <v>30</v>
      </c>
      <c r="AC101" s="2" t="e">
        <f t="shared" ca="1" si="225"/>
        <v>#NAME?</v>
      </c>
      <c r="AD101" s="10" t="str">
        <f t="shared" ref="AD101" si="308">AD99</f>
        <v>@alunosenai.mt</v>
      </c>
      <c r="AE101" s="9" t="s">
        <v>30</v>
      </c>
      <c r="AF101" s="3">
        <f t="shared" si="213"/>
        <v>0</v>
      </c>
      <c r="AG101" s="2" t="s">
        <v>31</v>
      </c>
      <c r="AH101" s="2" t="str">
        <f t="shared" ref="AH101" si="309">AH99</f>
        <v>SENAI - Nova Mutum/MT</v>
      </c>
      <c r="AI101" s="7" t="s">
        <v>27</v>
      </c>
      <c r="AJ101" s="2" t="str">
        <f t="shared" ref="AJ101" si="310">AJ99</f>
        <v>Criado por Jeferson Silva</v>
      </c>
      <c r="AK101" s="2" t="s">
        <v>27</v>
      </c>
      <c r="AL101" s="2" t="str">
        <f>AR18</f>
        <v>OU=QUA.415.089 ASSISTENTE DE RECURSOS HUMANOS COM INFORMÁTICA,OU=CURSOS,OU=SENAINMT,OU=SENAI,OU=SFIEMT-EDU,DC=SESISENAIMT,DC=EDU</v>
      </c>
      <c r="AM101" s="2" t="s">
        <v>27</v>
      </c>
      <c r="AN101" s="3">
        <f t="shared" si="216"/>
        <v>0</v>
      </c>
      <c r="AO101" s="2" t="s">
        <v>26</v>
      </c>
      <c r="AP101" s="14" t="e">
        <f t="shared" ca="1" si="229"/>
        <v>#NAME?</v>
      </c>
      <c r="AQ101" s="24" t="s">
        <v>8</v>
      </c>
    </row>
    <row r="102" spans="3:43" ht="20.100000000000001" customHeight="1" x14ac:dyDescent="0.3">
      <c r="C102" s="13"/>
      <c r="D102" s="13" t="str">
        <f t="shared" si="217"/>
        <v/>
      </c>
      <c r="E102" s="14" t="e" cm="1">
        <f t="array" aca="1" ref="E102" ca="1">fnRetirarAcentos(D102)</f>
        <v>#NAME?</v>
      </c>
      <c r="F102" s="2" t="e">
        <f t="shared" ca="1" si="218"/>
        <v>#NAME?</v>
      </c>
      <c r="G102" s="2" t="s">
        <v>8</v>
      </c>
      <c r="H102" s="2" t="e">
        <f t="shared" ca="1" si="219"/>
        <v>#NAME?</v>
      </c>
      <c r="I102" s="2" t="e">
        <f t="shared" ca="1" si="220"/>
        <v>#NAME?</v>
      </c>
      <c r="J102" s="14" t="e">
        <f t="shared" ca="1" si="221"/>
        <v>#NAME?</v>
      </c>
      <c r="K102" s="2" t="e">
        <f t="shared" ca="1" si="222"/>
        <v>#NAME?</v>
      </c>
      <c r="L102" s="2" t="e">
        <f t="shared" ca="1" si="223"/>
        <v>#NAME?</v>
      </c>
      <c r="M102" s="2" t="e" cm="1">
        <f t="array" aca="1" ref="M102" ca="1">fnRetirarAcentos(L102)</f>
        <v>#NAME?</v>
      </c>
      <c r="N102" s="2"/>
      <c r="O102" s="2"/>
      <c r="P102" s="2" t="s">
        <v>26</v>
      </c>
      <c r="Q102" s="12" t="e">
        <f t="shared" ca="1" si="208"/>
        <v>#NAME?</v>
      </c>
      <c r="R102" s="2" t="s">
        <v>27</v>
      </c>
      <c r="S102" s="11" t="e">
        <f ca="1">Q102</f>
        <v>#NAME?</v>
      </c>
      <c r="T102" s="2" t="s">
        <v>28</v>
      </c>
      <c r="U102" s="3" t="str">
        <f>AR12</f>
        <v>SENAI - Nova Mutum/MT</v>
      </c>
      <c r="V102" s="7" t="s">
        <v>29</v>
      </c>
      <c r="W102" s="4" t="e">
        <f t="shared" ca="1" si="209"/>
        <v>#NAME?</v>
      </c>
      <c r="X102" s="9" t="s">
        <v>30</v>
      </c>
      <c r="Y102" s="5" t="e">
        <f t="shared" ca="1" si="210"/>
        <v>#NAME?</v>
      </c>
      <c r="Z102" s="9" t="s">
        <v>30</v>
      </c>
      <c r="AA102" s="2" t="e">
        <f t="shared" ca="1" si="211"/>
        <v>#NAME?</v>
      </c>
      <c r="AB102" s="9" t="s">
        <v>30</v>
      </c>
      <c r="AC102" s="2" t="e">
        <f ca="1">AA102</f>
        <v>#NAME?</v>
      </c>
      <c r="AD102" s="10" t="str">
        <f>AD100</f>
        <v>@alunosenai.mt</v>
      </c>
      <c r="AE102" s="9" t="s">
        <v>30</v>
      </c>
      <c r="AF102" s="3">
        <f t="shared" si="213"/>
        <v>0</v>
      </c>
      <c r="AG102" s="2" t="s">
        <v>31</v>
      </c>
      <c r="AH102" s="2" t="str">
        <f>AH100</f>
        <v>SENAI - Nova Mutum/MT</v>
      </c>
      <c r="AI102" s="7" t="s">
        <v>27</v>
      </c>
      <c r="AJ102" s="2" t="str">
        <f>AJ100</f>
        <v>Criado por Jeferson Silva</v>
      </c>
      <c r="AK102" s="2" t="s">
        <v>27</v>
      </c>
      <c r="AL102" s="2" t="str">
        <f>AR18</f>
        <v>OU=QUA.415.089 ASSISTENTE DE RECURSOS HUMANOS COM INFORMÁTICA,OU=CURSOS,OU=SENAINMT,OU=SENAI,OU=SFIEMT-EDU,DC=SESISENAIMT,DC=EDU</v>
      </c>
      <c r="AM102" s="2" t="s">
        <v>27</v>
      </c>
      <c r="AN102" s="3">
        <f t="shared" si="216"/>
        <v>0</v>
      </c>
      <c r="AO102" s="2" t="s">
        <v>26</v>
      </c>
      <c r="AP102" s="14" t="e">
        <f ca="1">P102&amp;Q102&amp;R102&amp;S102&amp;T102&amp;U102&amp;V102&amp;W102&amp;X102&amp;Y102&amp;Z102&amp;AA102&amp;AB102&amp;AC102&amp;AD102&amp;AE102&amp;AF102&amp;AG102&amp;AH102&amp;AI102&amp;AJ102&amp;AK102&amp;AL102&amp;AM102&amp;AN102&amp;AO102</f>
        <v>#NAME?</v>
      </c>
      <c r="AQ102" s="24" t="s">
        <v>8</v>
      </c>
    </row>
    <row r="103" spans="3:43" ht="20.100000000000001" customHeight="1" x14ac:dyDescent="0.3">
      <c r="C103" s="13"/>
      <c r="D103" s="13" t="str">
        <f t="shared" si="217"/>
        <v/>
      </c>
      <c r="E103" s="14" t="e" cm="1">
        <f t="array" aca="1" ref="E103" ca="1">fnRetirarAcentos(D103)</f>
        <v>#NAME?</v>
      </c>
      <c r="F103" s="2" t="e">
        <f t="shared" ca="1" si="218"/>
        <v>#NAME?</v>
      </c>
      <c r="G103" s="2" t="s">
        <v>8</v>
      </c>
      <c r="H103" s="2" t="e">
        <f t="shared" ca="1" si="219"/>
        <v>#NAME?</v>
      </c>
      <c r="I103" s="2" t="e">
        <f t="shared" ca="1" si="220"/>
        <v>#NAME?</v>
      </c>
      <c r="J103" s="14" t="e">
        <f t="shared" ca="1" si="221"/>
        <v>#NAME?</v>
      </c>
      <c r="K103" s="2" t="e">
        <f t="shared" ca="1" si="222"/>
        <v>#NAME?</v>
      </c>
      <c r="L103" s="2" t="e">
        <f t="shared" ca="1" si="223"/>
        <v>#NAME?</v>
      </c>
      <c r="M103" s="2" t="e" cm="1">
        <f t="array" aca="1" ref="M103" ca="1">fnRetirarAcentos(L103)</f>
        <v>#NAME?</v>
      </c>
      <c r="N103" s="2"/>
      <c r="O103" s="2"/>
      <c r="P103" s="2" t="s">
        <v>26</v>
      </c>
      <c r="Q103" s="12" t="e">
        <f t="shared" ca="1" si="208"/>
        <v>#NAME?</v>
      </c>
      <c r="R103" s="2" t="s">
        <v>27</v>
      </c>
      <c r="S103" s="11" t="e">
        <f ca="1">Q103</f>
        <v>#NAME?</v>
      </c>
      <c r="T103" s="2" t="s">
        <v>28</v>
      </c>
      <c r="U103" s="3" t="str">
        <f>AR12</f>
        <v>SENAI - Nova Mutum/MT</v>
      </c>
      <c r="V103" s="7" t="s">
        <v>29</v>
      </c>
      <c r="W103" s="4" t="e">
        <f t="shared" ca="1" si="209"/>
        <v>#NAME?</v>
      </c>
      <c r="X103" s="9" t="s">
        <v>30</v>
      </c>
      <c r="Y103" s="5" t="e">
        <f t="shared" ca="1" si="210"/>
        <v>#NAME?</v>
      </c>
      <c r="Z103" s="9" t="s">
        <v>30</v>
      </c>
      <c r="AA103" s="2" t="e">
        <f t="shared" ca="1" si="211"/>
        <v>#NAME?</v>
      </c>
      <c r="AB103" s="9" t="s">
        <v>30</v>
      </c>
      <c r="AC103" s="2" t="e">
        <f t="shared" ref="AC103:AC164" ca="1" si="311">AA103</f>
        <v>#NAME?</v>
      </c>
      <c r="AD103" s="10" t="str">
        <f t="shared" ref="AD103:AD164" si="312">AD101</f>
        <v>@alunosenai.mt</v>
      </c>
      <c r="AE103" s="9" t="s">
        <v>30</v>
      </c>
      <c r="AF103" s="3">
        <f t="shared" si="213"/>
        <v>0</v>
      </c>
      <c r="AG103" s="2" t="s">
        <v>31</v>
      </c>
      <c r="AH103" s="2" t="str">
        <f t="shared" ref="AH103:AH164" si="313">AH101</f>
        <v>SENAI - Nova Mutum/MT</v>
      </c>
      <c r="AI103" s="7" t="s">
        <v>27</v>
      </c>
      <c r="AJ103" s="2" t="str">
        <f t="shared" ref="AJ103:AJ164" si="314">AJ101</f>
        <v>Criado por Jeferson Silva</v>
      </c>
      <c r="AK103" s="2" t="s">
        <v>27</v>
      </c>
      <c r="AL103" s="1" t="str">
        <f>AR18</f>
        <v>OU=QUA.415.089 ASSISTENTE DE RECURSOS HUMANOS COM INFORMÁTICA,OU=CURSOS,OU=SENAINMT,OU=SENAI,OU=SFIEMT-EDU,DC=SESISENAIMT,DC=EDU</v>
      </c>
      <c r="AM103" s="2" t="s">
        <v>27</v>
      </c>
      <c r="AN103" s="3">
        <f t="shared" si="216"/>
        <v>0</v>
      </c>
      <c r="AO103" s="2" t="s">
        <v>26</v>
      </c>
      <c r="AP103" s="14" t="e">
        <f ca="1">P103&amp;Q103&amp;R103&amp;S103&amp;T103&amp;U103&amp;V103&amp;W103&amp;X103&amp;Y103&amp;Z103&amp;AA103&amp;AB103&amp;AC103&amp;AD103&amp;AE103&amp;AF103&amp;AG103&amp;AH103&amp;AI103&amp;AJ103&amp;AK103&amp;AL103&amp;AM103&amp;AN103&amp;AO103</f>
        <v>#NAME?</v>
      </c>
      <c r="AQ103" s="24" t="s">
        <v>8</v>
      </c>
    </row>
    <row r="104" spans="3:43" ht="20.100000000000001" customHeight="1" x14ac:dyDescent="0.3">
      <c r="C104" s="13"/>
      <c r="D104" s="13" t="str">
        <f t="shared" si="217"/>
        <v/>
      </c>
      <c r="E104" s="14" t="e" cm="1">
        <f t="array" aca="1" ref="E104" ca="1">fnRetirarAcentos(D104)</f>
        <v>#NAME?</v>
      </c>
      <c r="F104" s="2" t="e">
        <f t="shared" ca="1" si="218"/>
        <v>#NAME?</v>
      </c>
      <c r="G104" s="2" t="s">
        <v>8</v>
      </c>
      <c r="H104" s="2" t="e">
        <f t="shared" ca="1" si="219"/>
        <v>#NAME?</v>
      </c>
      <c r="I104" s="2" t="e">
        <f t="shared" ca="1" si="220"/>
        <v>#NAME?</v>
      </c>
      <c r="J104" s="14" t="e">
        <f t="shared" ca="1" si="221"/>
        <v>#NAME?</v>
      </c>
      <c r="K104" s="2" t="e">
        <f t="shared" ca="1" si="222"/>
        <v>#NAME?</v>
      </c>
      <c r="L104" s="2" t="e">
        <f t="shared" ca="1" si="223"/>
        <v>#NAME?</v>
      </c>
      <c r="M104" s="2" t="e" cm="1">
        <f t="array" aca="1" ref="M104" ca="1">fnRetirarAcentos(L104)</f>
        <v>#NAME?</v>
      </c>
      <c r="N104" s="2"/>
      <c r="O104" s="2"/>
      <c r="P104" s="2" t="s">
        <v>26</v>
      </c>
      <c r="Q104" s="12" t="e">
        <f t="shared" ca="1" si="208"/>
        <v>#NAME?</v>
      </c>
      <c r="R104" s="2" t="s">
        <v>27</v>
      </c>
      <c r="S104" s="11" t="e">
        <f ca="1">Q104</f>
        <v>#NAME?</v>
      </c>
      <c r="T104" s="2" t="s">
        <v>28</v>
      </c>
      <c r="U104" s="1" t="str">
        <f>AR12</f>
        <v>SENAI - Nova Mutum/MT</v>
      </c>
      <c r="V104" s="7" t="s">
        <v>29</v>
      </c>
      <c r="W104" s="4" t="e">
        <f t="shared" ca="1" si="209"/>
        <v>#NAME?</v>
      </c>
      <c r="X104" s="9" t="s">
        <v>30</v>
      </c>
      <c r="Y104" s="5" t="e">
        <f t="shared" ca="1" si="210"/>
        <v>#NAME?</v>
      </c>
      <c r="Z104" s="9" t="s">
        <v>30</v>
      </c>
      <c r="AA104" s="2" t="e">
        <f t="shared" ca="1" si="211"/>
        <v>#NAME?</v>
      </c>
      <c r="AB104" s="9" t="s">
        <v>30</v>
      </c>
      <c r="AC104" s="2" t="e">
        <f t="shared" ca="1" si="311"/>
        <v>#NAME?</v>
      </c>
      <c r="AD104" s="10" t="str">
        <f t="shared" si="312"/>
        <v>@alunosenai.mt</v>
      </c>
      <c r="AE104" s="9" t="s">
        <v>30</v>
      </c>
      <c r="AF104" s="3">
        <f t="shared" si="213"/>
        <v>0</v>
      </c>
      <c r="AG104" s="2" t="s">
        <v>31</v>
      </c>
      <c r="AH104" s="2" t="str">
        <f t="shared" si="313"/>
        <v>SENAI - Nova Mutum/MT</v>
      </c>
      <c r="AI104" s="7" t="s">
        <v>27</v>
      </c>
      <c r="AJ104" s="2" t="str">
        <f t="shared" si="314"/>
        <v>Criado por Jeferson Silva</v>
      </c>
      <c r="AK104" s="2" t="s">
        <v>27</v>
      </c>
      <c r="AL104" s="1" t="str">
        <f>AR18</f>
        <v>OU=QUA.415.089 ASSISTENTE DE RECURSOS HUMANOS COM INFORMÁTICA,OU=CURSOS,OU=SENAINMT,OU=SENAI,OU=SFIEMT-EDU,DC=SESISENAIMT,DC=EDU</v>
      </c>
      <c r="AM104" s="2" t="s">
        <v>27</v>
      </c>
      <c r="AN104" s="3">
        <f t="shared" si="216"/>
        <v>0</v>
      </c>
      <c r="AO104" s="2" t="s">
        <v>26</v>
      </c>
      <c r="AP104" s="14" t="e">
        <f ca="1">P104&amp;Q104&amp;R104&amp;S104&amp;T104&amp;U104&amp;V104&amp;W104&amp;X104&amp;Y104&amp;Z104&amp;AA104&amp;AB104&amp;AC104&amp;AD104&amp;AE104&amp;AF104&amp;AG104&amp;AH104&amp;AI104&amp;AJ104&amp;AK104&amp;AL104&amp;AM104&amp;AN104&amp;AO104</f>
        <v>#NAME?</v>
      </c>
      <c r="AQ104" s="24" t="s">
        <v>8</v>
      </c>
    </row>
    <row r="105" spans="3:43" ht="20.100000000000001" customHeight="1" x14ac:dyDescent="0.3">
      <c r="C105" s="13"/>
      <c r="D105" s="13" t="str">
        <f t="shared" si="217"/>
        <v/>
      </c>
      <c r="E105" s="14" t="e" cm="1">
        <f t="array" aca="1" ref="E105" ca="1">fnRetirarAcentos(D105)</f>
        <v>#NAME?</v>
      </c>
      <c r="F105" s="2" t="e">
        <f t="shared" ca="1" si="218"/>
        <v>#NAME?</v>
      </c>
      <c r="G105" s="2" t="s">
        <v>8</v>
      </c>
      <c r="H105" s="2" t="e">
        <f t="shared" ca="1" si="219"/>
        <v>#NAME?</v>
      </c>
      <c r="I105" s="2" t="e">
        <f t="shared" ca="1" si="220"/>
        <v>#NAME?</v>
      </c>
      <c r="J105" s="14" t="e">
        <f t="shared" ca="1" si="221"/>
        <v>#NAME?</v>
      </c>
      <c r="K105" s="2" t="e">
        <f t="shared" ca="1" si="222"/>
        <v>#NAME?</v>
      </c>
      <c r="L105" s="2" t="e">
        <f t="shared" ca="1" si="223"/>
        <v>#NAME?</v>
      </c>
      <c r="M105" s="2" t="e" cm="1">
        <f t="array" aca="1" ref="M105" ca="1">fnRetirarAcentos(L105)</f>
        <v>#NAME?</v>
      </c>
      <c r="N105" s="2"/>
      <c r="O105" s="2"/>
      <c r="P105" s="2" t="s">
        <v>26</v>
      </c>
      <c r="Q105" s="12" t="e">
        <f t="shared" ref="Q105:Q136" ca="1" si="315">E105</f>
        <v>#NAME?</v>
      </c>
      <c r="R105" s="2" t="s">
        <v>27</v>
      </c>
      <c r="S105" s="11" t="e">
        <f ca="1">Q105</f>
        <v>#NAME?</v>
      </c>
      <c r="T105" s="2" t="s">
        <v>28</v>
      </c>
      <c r="U105" s="1" t="str">
        <f>AR12</f>
        <v>SENAI - Nova Mutum/MT</v>
      </c>
      <c r="V105" s="7" t="s">
        <v>29</v>
      </c>
      <c r="W105" s="4" t="e">
        <f t="shared" ref="W105:W136" ca="1" si="316">F105</f>
        <v>#NAME?</v>
      </c>
      <c r="X105" s="9" t="s">
        <v>30</v>
      </c>
      <c r="Y105" s="5" t="e">
        <f t="shared" ref="Y105:Y136" ca="1" si="317">J105</f>
        <v>#NAME?</v>
      </c>
      <c r="Z105" s="9" t="s">
        <v>30</v>
      </c>
      <c r="AA105" s="2" t="e">
        <f t="shared" ref="AA105:AA137" ca="1" si="318">M105</f>
        <v>#NAME?</v>
      </c>
      <c r="AB105" s="9" t="s">
        <v>30</v>
      </c>
      <c r="AC105" s="2" t="e">
        <f t="shared" ca="1" si="311"/>
        <v>#NAME?</v>
      </c>
      <c r="AD105" s="10" t="str">
        <f t="shared" si="312"/>
        <v>@alunosenai.mt</v>
      </c>
      <c r="AE105" s="9" t="s">
        <v>30</v>
      </c>
      <c r="AF105" s="3">
        <f t="shared" ref="AF105:AF136" si="319">O105</f>
        <v>0</v>
      </c>
      <c r="AG105" s="2" t="s">
        <v>31</v>
      </c>
      <c r="AH105" s="2" t="str">
        <f t="shared" si="313"/>
        <v>SENAI - Nova Mutum/MT</v>
      </c>
      <c r="AI105" s="7" t="s">
        <v>27</v>
      </c>
      <c r="AJ105" s="2" t="str">
        <f t="shared" si="314"/>
        <v>Criado por Jeferson Silva</v>
      </c>
      <c r="AK105" s="2" t="s">
        <v>27</v>
      </c>
      <c r="AL105" s="1" t="str">
        <f>AR18</f>
        <v>OU=QUA.415.089 ASSISTENTE DE RECURSOS HUMANOS COM INFORMÁTICA,OU=CURSOS,OU=SENAINMT,OU=SENAI,OU=SFIEMT-EDU,DC=SESISENAIMT,DC=EDU</v>
      </c>
      <c r="AM105" s="2" t="s">
        <v>27</v>
      </c>
      <c r="AN105" s="3">
        <f t="shared" ref="AN105:AN136" si="320">N105</f>
        <v>0</v>
      </c>
      <c r="AO105" s="2" t="s">
        <v>26</v>
      </c>
      <c r="AP105" s="14" t="e">
        <f ca="1">P105&amp;Q105&amp;R105&amp;S105&amp;T105&amp;U105&amp;V105&amp;W105&amp;X105&amp;Y105&amp;Z105&amp;AA105&amp;AB105&amp;AC105&amp;AD105&amp;AE105&amp;AF105&amp;AG105&amp;AH105&amp;AI105&amp;AJ105&amp;AK105&amp;AL105&amp;AM105&amp;AN105&amp;AO105</f>
        <v>#NAME?</v>
      </c>
      <c r="AQ105" s="24" t="s">
        <v>8</v>
      </c>
    </row>
    <row r="106" spans="3:43" ht="20.100000000000001" customHeight="1" x14ac:dyDescent="0.3">
      <c r="C106" s="13"/>
      <c r="D106" s="13" t="str">
        <f t="shared" si="217"/>
        <v/>
      </c>
      <c r="E106" s="14" t="e" cm="1">
        <f t="array" aca="1" ref="E106" ca="1">fnRetirarAcentos(D106)</f>
        <v>#NAME?</v>
      </c>
      <c r="F106" s="2" t="e">
        <f t="shared" ca="1" si="218"/>
        <v>#NAME?</v>
      </c>
      <c r="G106" s="2" t="s">
        <v>8</v>
      </c>
      <c r="H106" s="2" t="e">
        <f t="shared" ca="1" si="219"/>
        <v>#NAME?</v>
      </c>
      <c r="I106" s="2" t="e">
        <f t="shared" ca="1" si="220"/>
        <v>#NAME?</v>
      </c>
      <c r="J106" s="14" t="e">
        <f t="shared" ca="1" si="221"/>
        <v>#NAME?</v>
      </c>
      <c r="K106" s="2" t="e">
        <f t="shared" ca="1" si="222"/>
        <v>#NAME?</v>
      </c>
      <c r="L106" s="2" t="e">
        <f t="shared" ca="1" si="223"/>
        <v>#NAME?</v>
      </c>
      <c r="M106" s="2" t="e" cm="1">
        <f t="array" aca="1" ref="M106" ca="1">fnRetirarAcentos(L106)</f>
        <v>#NAME?</v>
      </c>
      <c r="N106" s="2"/>
      <c r="O106" s="2"/>
      <c r="P106" s="2" t="s">
        <v>26</v>
      </c>
      <c r="Q106" s="12" t="e">
        <f t="shared" ca="1" si="315"/>
        <v>#NAME?</v>
      </c>
      <c r="R106" s="2" t="s">
        <v>27</v>
      </c>
      <c r="S106" s="11" t="e">
        <f t="shared" ref="S106:S164" ca="1" si="321">Q106</f>
        <v>#NAME?</v>
      </c>
      <c r="T106" s="2" t="s">
        <v>28</v>
      </c>
      <c r="U106" s="1" t="str">
        <f>AR12</f>
        <v>SENAI - Nova Mutum/MT</v>
      </c>
      <c r="V106" s="7" t="s">
        <v>29</v>
      </c>
      <c r="W106" s="4" t="e">
        <f t="shared" ca="1" si="316"/>
        <v>#NAME?</v>
      </c>
      <c r="X106" s="9" t="s">
        <v>30</v>
      </c>
      <c r="Y106" s="5" t="e">
        <f t="shared" ca="1" si="317"/>
        <v>#NAME?</v>
      </c>
      <c r="Z106" s="9" t="s">
        <v>30</v>
      </c>
      <c r="AA106" s="2" t="e">
        <f t="shared" ca="1" si="318"/>
        <v>#NAME?</v>
      </c>
      <c r="AB106" s="9" t="s">
        <v>30</v>
      </c>
      <c r="AC106" s="2" t="e">
        <f t="shared" ca="1" si="311"/>
        <v>#NAME?</v>
      </c>
      <c r="AD106" s="10" t="str">
        <f t="shared" si="312"/>
        <v>@alunosenai.mt</v>
      </c>
      <c r="AE106" s="9" t="s">
        <v>30</v>
      </c>
      <c r="AF106" s="3">
        <f t="shared" si="319"/>
        <v>0</v>
      </c>
      <c r="AG106" s="2" t="s">
        <v>31</v>
      </c>
      <c r="AH106" s="2" t="str">
        <f t="shared" si="313"/>
        <v>SENAI - Nova Mutum/MT</v>
      </c>
      <c r="AI106" s="7" t="s">
        <v>27</v>
      </c>
      <c r="AJ106" s="2" t="str">
        <f t="shared" si="314"/>
        <v>Criado por Jeferson Silva</v>
      </c>
      <c r="AK106" s="2" t="s">
        <v>27</v>
      </c>
      <c r="AL106" s="1" t="str">
        <f>AR18</f>
        <v>OU=QUA.415.089 ASSISTENTE DE RECURSOS HUMANOS COM INFORMÁTICA,OU=CURSOS,OU=SENAINMT,OU=SENAI,OU=SFIEMT-EDU,DC=SESISENAIMT,DC=EDU</v>
      </c>
      <c r="AM106" s="2" t="s">
        <v>27</v>
      </c>
      <c r="AN106" s="3">
        <f t="shared" si="320"/>
        <v>0</v>
      </c>
      <c r="AO106" s="2" t="s">
        <v>26</v>
      </c>
      <c r="AP106" s="14" t="e">
        <f t="shared" ref="AP106:AP164" ca="1" si="322">P106&amp;Q106&amp;R106&amp;S106&amp;T106&amp;U106&amp;V106&amp;W106&amp;X106&amp;Y106&amp;Z106&amp;AA106&amp;AB106&amp;AC106&amp;AD106&amp;AE106&amp;AF106&amp;AG106&amp;AH106&amp;AI106&amp;AJ106&amp;AK106&amp;AL106&amp;AM106&amp;AN106&amp;AO106</f>
        <v>#NAME?</v>
      </c>
      <c r="AQ106" s="24" t="s">
        <v>8</v>
      </c>
    </row>
    <row r="107" spans="3:43" ht="20.100000000000001" customHeight="1" x14ac:dyDescent="0.3">
      <c r="C107" s="13"/>
      <c r="D107" s="13" t="str">
        <f t="shared" si="217"/>
        <v/>
      </c>
      <c r="E107" s="14" t="e" cm="1">
        <f t="array" aca="1" ref="E107" ca="1">fnRetirarAcentos(D107)</f>
        <v>#NAME?</v>
      </c>
      <c r="F107" s="2" t="e">
        <f t="shared" ca="1" si="218"/>
        <v>#NAME?</v>
      </c>
      <c r="G107" s="2" t="s">
        <v>8</v>
      </c>
      <c r="H107" s="2" t="e">
        <f t="shared" ca="1" si="219"/>
        <v>#NAME?</v>
      </c>
      <c r="I107" s="2" t="e">
        <f t="shared" ca="1" si="220"/>
        <v>#NAME?</v>
      </c>
      <c r="J107" s="14" t="e">
        <f t="shared" ca="1" si="221"/>
        <v>#NAME?</v>
      </c>
      <c r="K107" s="2" t="e">
        <f t="shared" ca="1" si="222"/>
        <v>#NAME?</v>
      </c>
      <c r="L107" s="2" t="e">
        <f t="shared" ca="1" si="223"/>
        <v>#NAME?</v>
      </c>
      <c r="M107" s="2" t="e" cm="1">
        <f t="array" aca="1" ref="M107" ca="1">fnRetirarAcentos(L107)</f>
        <v>#NAME?</v>
      </c>
      <c r="N107" s="2"/>
      <c r="O107" s="2"/>
      <c r="P107" s="2" t="s">
        <v>26</v>
      </c>
      <c r="Q107" s="12" t="e">
        <f t="shared" ca="1" si="315"/>
        <v>#NAME?</v>
      </c>
      <c r="R107" s="2" t="s">
        <v>27</v>
      </c>
      <c r="S107" s="11" t="e">
        <f t="shared" ca="1" si="321"/>
        <v>#NAME?</v>
      </c>
      <c r="T107" s="2" t="s">
        <v>28</v>
      </c>
      <c r="U107" s="1" t="str">
        <f>AR12</f>
        <v>SENAI - Nova Mutum/MT</v>
      </c>
      <c r="V107" s="7" t="s">
        <v>29</v>
      </c>
      <c r="W107" s="4" t="e">
        <f t="shared" ca="1" si="316"/>
        <v>#NAME?</v>
      </c>
      <c r="X107" s="9" t="s">
        <v>30</v>
      </c>
      <c r="Y107" s="5" t="e">
        <f t="shared" ca="1" si="317"/>
        <v>#NAME?</v>
      </c>
      <c r="Z107" s="9" t="s">
        <v>30</v>
      </c>
      <c r="AA107" s="2" t="e">
        <f t="shared" ca="1" si="318"/>
        <v>#NAME?</v>
      </c>
      <c r="AB107" s="9" t="s">
        <v>30</v>
      </c>
      <c r="AC107" s="2" t="e">
        <f t="shared" ca="1" si="311"/>
        <v>#NAME?</v>
      </c>
      <c r="AD107" s="10" t="str">
        <f t="shared" si="312"/>
        <v>@alunosenai.mt</v>
      </c>
      <c r="AE107" s="9" t="s">
        <v>30</v>
      </c>
      <c r="AF107" s="3">
        <f t="shared" si="319"/>
        <v>0</v>
      </c>
      <c r="AG107" s="2" t="s">
        <v>31</v>
      </c>
      <c r="AH107" s="2" t="str">
        <f t="shared" si="313"/>
        <v>SENAI - Nova Mutum/MT</v>
      </c>
      <c r="AI107" s="7" t="s">
        <v>27</v>
      </c>
      <c r="AJ107" s="2" t="str">
        <f t="shared" si="314"/>
        <v>Criado por Jeferson Silva</v>
      </c>
      <c r="AK107" s="2" t="s">
        <v>27</v>
      </c>
      <c r="AL107" s="1" t="str">
        <f>AR18</f>
        <v>OU=QUA.415.089 ASSISTENTE DE RECURSOS HUMANOS COM INFORMÁTICA,OU=CURSOS,OU=SENAINMT,OU=SENAI,OU=SFIEMT-EDU,DC=SESISENAIMT,DC=EDU</v>
      </c>
      <c r="AM107" s="2" t="s">
        <v>27</v>
      </c>
      <c r="AN107" s="3">
        <f t="shared" si="320"/>
        <v>0</v>
      </c>
      <c r="AO107" s="2" t="s">
        <v>26</v>
      </c>
      <c r="AP107" s="14" t="e">
        <f t="shared" ca="1" si="322"/>
        <v>#NAME?</v>
      </c>
      <c r="AQ107" s="24" t="s">
        <v>8</v>
      </c>
    </row>
    <row r="108" spans="3:43" ht="20.100000000000001" customHeight="1" x14ac:dyDescent="0.3">
      <c r="C108" s="13"/>
      <c r="D108" s="13" t="str">
        <f t="shared" si="217"/>
        <v/>
      </c>
      <c r="E108" s="14" t="e" cm="1">
        <f t="array" aca="1" ref="E108" ca="1">fnRetirarAcentos(D108)</f>
        <v>#NAME?</v>
      </c>
      <c r="F108" s="2" t="e">
        <f t="shared" ca="1" si="218"/>
        <v>#NAME?</v>
      </c>
      <c r="G108" s="2" t="s">
        <v>8</v>
      </c>
      <c r="H108" s="2" t="e">
        <f t="shared" ca="1" si="219"/>
        <v>#NAME?</v>
      </c>
      <c r="I108" s="2" t="e">
        <f t="shared" ca="1" si="220"/>
        <v>#NAME?</v>
      </c>
      <c r="J108" s="14" t="e">
        <f t="shared" ca="1" si="221"/>
        <v>#NAME?</v>
      </c>
      <c r="K108" s="2" t="e">
        <f t="shared" ca="1" si="222"/>
        <v>#NAME?</v>
      </c>
      <c r="L108" s="2" t="e">
        <f t="shared" ca="1" si="223"/>
        <v>#NAME?</v>
      </c>
      <c r="M108" s="2" t="e" cm="1">
        <f t="array" aca="1" ref="M108" ca="1">fnRetirarAcentos(L108)</f>
        <v>#NAME?</v>
      </c>
      <c r="N108" s="2"/>
      <c r="O108" s="2"/>
      <c r="P108" s="2" t="s">
        <v>26</v>
      </c>
      <c r="Q108" s="12" t="e">
        <f t="shared" ca="1" si="315"/>
        <v>#NAME?</v>
      </c>
      <c r="R108" s="2" t="s">
        <v>27</v>
      </c>
      <c r="S108" s="11" t="e">
        <f t="shared" ca="1" si="321"/>
        <v>#NAME?</v>
      </c>
      <c r="T108" s="2" t="s">
        <v>28</v>
      </c>
      <c r="U108" s="1" t="str">
        <f>AR12</f>
        <v>SENAI - Nova Mutum/MT</v>
      </c>
      <c r="V108" s="7" t="s">
        <v>29</v>
      </c>
      <c r="W108" s="4" t="e">
        <f t="shared" ca="1" si="316"/>
        <v>#NAME?</v>
      </c>
      <c r="X108" s="9" t="s">
        <v>30</v>
      </c>
      <c r="Y108" s="5" t="e">
        <f t="shared" ca="1" si="317"/>
        <v>#NAME?</v>
      </c>
      <c r="Z108" s="9" t="s">
        <v>30</v>
      </c>
      <c r="AA108" s="2" t="e">
        <f t="shared" ca="1" si="318"/>
        <v>#NAME?</v>
      </c>
      <c r="AB108" s="9" t="s">
        <v>30</v>
      </c>
      <c r="AC108" s="2" t="e">
        <f t="shared" ca="1" si="311"/>
        <v>#NAME?</v>
      </c>
      <c r="AD108" s="10" t="str">
        <f t="shared" si="312"/>
        <v>@alunosenai.mt</v>
      </c>
      <c r="AE108" s="9" t="s">
        <v>30</v>
      </c>
      <c r="AF108" s="3">
        <f t="shared" si="319"/>
        <v>0</v>
      </c>
      <c r="AG108" s="2" t="s">
        <v>31</v>
      </c>
      <c r="AH108" s="2" t="str">
        <f t="shared" si="313"/>
        <v>SENAI - Nova Mutum/MT</v>
      </c>
      <c r="AI108" s="7" t="s">
        <v>27</v>
      </c>
      <c r="AJ108" s="2" t="str">
        <f t="shared" si="314"/>
        <v>Criado por Jeferson Silva</v>
      </c>
      <c r="AK108" s="2" t="s">
        <v>27</v>
      </c>
      <c r="AL108" s="1" t="str">
        <f>AR18</f>
        <v>OU=QUA.415.089 ASSISTENTE DE RECURSOS HUMANOS COM INFORMÁTICA,OU=CURSOS,OU=SENAINMT,OU=SENAI,OU=SFIEMT-EDU,DC=SESISENAIMT,DC=EDU</v>
      </c>
      <c r="AM108" s="2" t="s">
        <v>27</v>
      </c>
      <c r="AN108" s="3">
        <f t="shared" si="320"/>
        <v>0</v>
      </c>
      <c r="AO108" s="2" t="s">
        <v>26</v>
      </c>
      <c r="AP108" s="14" t="e">
        <f t="shared" ca="1" si="322"/>
        <v>#NAME?</v>
      </c>
      <c r="AQ108" s="24" t="s">
        <v>8</v>
      </c>
    </row>
    <row r="109" spans="3:43" ht="20.100000000000001" customHeight="1" x14ac:dyDescent="0.3">
      <c r="C109" s="13"/>
      <c r="D109" s="13" t="str">
        <f t="shared" si="217"/>
        <v/>
      </c>
      <c r="E109" s="14" t="e" cm="1">
        <f t="array" aca="1" ref="E109" ca="1">fnRetirarAcentos(D109)</f>
        <v>#NAME?</v>
      </c>
      <c r="F109" s="2" t="e">
        <f t="shared" ca="1" si="218"/>
        <v>#NAME?</v>
      </c>
      <c r="G109" s="2" t="s">
        <v>8</v>
      </c>
      <c r="H109" s="2" t="e">
        <f t="shared" ca="1" si="219"/>
        <v>#NAME?</v>
      </c>
      <c r="I109" s="2" t="e">
        <f t="shared" ca="1" si="220"/>
        <v>#NAME?</v>
      </c>
      <c r="J109" s="14" t="e">
        <f t="shared" ca="1" si="221"/>
        <v>#NAME?</v>
      </c>
      <c r="K109" s="2" t="e">
        <f t="shared" ca="1" si="222"/>
        <v>#NAME?</v>
      </c>
      <c r="L109" s="2" t="e">
        <f t="shared" ca="1" si="223"/>
        <v>#NAME?</v>
      </c>
      <c r="M109" s="2" t="e" cm="1">
        <f t="array" aca="1" ref="M109" ca="1">fnRetirarAcentos(L109)</f>
        <v>#NAME?</v>
      </c>
      <c r="N109" s="2"/>
      <c r="O109" s="2"/>
      <c r="P109" s="2" t="s">
        <v>26</v>
      </c>
      <c r="Q109" s="12" t="e">
        <f t="shared" ca="1" si="315"/>
        <v>#NAME?</v>
      </c>
      <c r="R109" s="2" t="s">
        <v>27</v>
      </c>
      <c r="S109" s="11" t="e">
        <f t="shared" ca="1" si="321"/>
        <v>#NAME?</v>
      </c>
      <c r="T109" s="2" t="s">
        <v>28</v>
      </c>
      <c r="U109" s="1" t="str">
        <f>AR12</f>
        <v>SENAI - Nova Mutum/MT</v>
      </c>
      <c r="V109" s="7" t="s">
        <v>29</v>
      </c>
      <c r="W109" s="4" t="e">
        <f t="shared" ca="1" si="316"/>
        <v>#NAME?</v>
      </c>
      <c r="X109" s="9" t="s">
        <v>30</v>
      </c>
      <c r="Y109" s="5" t="e">
        <f t="shared" ca="1" si="317"/>
        <v>#NAME?</v>
      </c>
      <c r="Z109" s="9" t="s">
        <v>30</v>
      </c>
      <c r="AA109" s="2" t="e">
        <f t="shared" ca="1" si="318"/>
        <v>#NAME?</v>
      </c>
      <c r="AB109" s="9" t="s">
        <v>30</v>
      </c>
      <c r="AC109" s="2" t="e">
        <f t="shared" ca="1" si="311"/>
        <v>#NAME?</v>
      </c>
      <c r="AD109" s="10" t="str">
        <f t="shared" si="312"/>
        <v>@alunosenai.mt</v>
      </c>
      <c r="AE109" s="9" t="s">
        <v>30</v>
      </c>
      <c r="AF109" s="3">
        <f t="shared" si="319"/>
        <v>0</v>
      </c>
      <c r="AG109" s="2" t="s">
        <v>31</v>
      </c>
      <c r="AH109" s="2" t="str">
        <f t="shared" si="313"/>
        <v>SENAI - Nova Mutum/MT</v>
      </c>
      <c r="AI109" s="7" t="s">
        <v>27</v>
      </c>
      <c r="AJ109" s="2" t="str">
        <f t="shared" si="314"/>
        <v>Criado por Jeferson Silva</v>
      </c>
      <c r="AK109" s="2" t="s">
        <v>27</v>
      </c>
      <c r="AL109" s="1" t="str">
        <f>AR18</f>
        <v>OU=QUA.415.089 ASSISTENTE DE RECURSOS HUMANOS COM INFORMÁTICA,OU=CURSOS,OU=SENAINMT,OU=SENAI,OU=SFIEMT-EDU,DC=SESISENAIMT,DC=EDU</v>
      </c>
      <c r="AM109" s="2" t="s">
        <v>27</v>
      </c>
      <c r="AN109" s="3">
        <f t="shared" si="320"/>
        <v>0</v>
      </c>
      <c r="AO109" s="2" t="s">
        <v>26</v>
      </c>
      <c r="AP109" s="14" t="e">
        <f t="shared" ca="1" si="322"/>
        <v>#NAME?</v>
      </c>
      <c r="AQ109" s="24" t="s">
        <v>8</v>
      </c>
    </row>
    <row r="110" spans="3:43" ht="20.100000000000001" customHeight="1" x14ac:dyDescent="0.3">
      <c r="C110" s="13"/>
      <c r="D110" s="13" t="str">
        <f t="shared" si="217"/>
        <v/>
      </c>
      <c r="E110" s="14" t="e" cm="1">
        <f t="array" aca="1" ref="E110" ca="1">fnRetirarAcentos(D110)</f>
        <v>#NAME?</v>
      </c>
      <c r="F110" s="2" t="e">
        <f t="shared" ca="1" si="218"/>
        <v>#NAME?</v>
      </c>
      <c r="G110" s="2" t="s">
        <v>8</v>
      </c>
      <c r="H110" s="2" t="e">
        <f t="shared" ca="1" si="219"/>
        <v>#NAME?</v>
      </c>
      <c r="I110" s="2" t="e">
        <f t="shared" ca="1" si="220"/>
        <v>#NAME?</v>
      </c>
      <c r="J110" s="14" t="e">
        <f t="shared" ca="1" si="221"/>
        <v>#NAME?</v>
      </c>
      <c r="K110" s="2" t="e">
        <f t="shared" ca="1" si="222"/>
        <v>#NAME?</v>
      </c>
      <c r="L110" s="2" t="e">
        <f t="shared" ca="1" si="223"/>
        <v>#NAME?</v>
      </c>
      <c r="M110" s="2" t="e" cm="1">
        <f t="array" aca="1" ref="M110" ca="1">fnRetirarAcentos(L110)</f>
        <v>#NAME?</v>
      </c>
      <c r="N110" s="2"/>
      <c r="O110" s="2"/>
      <c r="P110" s="2" t="s">
        <v>26</v>
      </c>
      <c r="Q110" s="12" t="e">
        <f t="shared" ca="1" si="315"/>
        <v>#NAME?</v>
      </c>
      <c r="R110" s="2" t="s">
        <v>27</v>
      </c>
      <c r="S110" s="11" t="e">
        <f t="shared" ca="1" si="321"/>
        <v>#NAME?</v>
      </c>
      <c r="T110" s="2" t="s">
        <v>28</v>
      </c>
      <c r="U110" s="1" t="str">
        <f>AR12</f>
        <v>SENAI - Nova Mutum/MT</v>
      </c>
      <c r="V110" s="7" t="s">
        <v>29</v>
      </c>
      <c r="W110" s="4" t="e">
        <f t="shared" ca="1" si="316"/>
        <v>#NAME?</v>
      </c>
      <c r="X110" s="9" t="s">
        <v>30</v>
      </c>
      <c r="Y110" s="5" t="e">
        <f t="shared" ca="1" si="317"/>
        <v>#NAME?</v>
      </c>
      <c r="Z110" s="9" t="s">
        <v>30</v>
      </c>
      <c r="AA110" s="2" t="e">
        <f t="shared" ca="1" si="318"/>
        <v>#NAME?</v>
      </c>
      <c r="AB110" s="9" t="s">
        <v>30</v>
      </c>
      <c r="AC110" s="2" t="e">
        <f t="shared" ca="1" si="311"/>
        <v>#NAME?</v>
      </c>
      <c r="AD110" s="10" t="str">
        <f t="shared" si="312"/>
        <v>@alunosenai.mt</v>
      </c>
      <c r="AE110" s="9" t="s">
        <v>30</v>
      </c>
      <c r="AF110" s="3">
        <f t="shared" si="319"/>
        <v>0</v>
      </c>
      <c r="AG110" s="2" t="s">
        <v>31</v>
      </c>
      <c r="AH110" s="2" t="str">
        <f t="shared" si="313"/>
        <v>SENAI - Nova Mutum/MT</v>
      </c>
      <c r="AI110" s="7" t="s">
        <v>27</v>
      </c>
      <c r="AJ110" s="2" t="str">
        <f t="shared" si="314"/>
        <v>Criado por Jeferson Silva</v>
      </c>
      <c r="AK110" s="2" t="s">
        <v>27</v>
      </c>
      <c r="AL110" s="1" t="str">
        <f>AR18</f>
        <v>OU=QUA.415.089 ASSISTENTE DE RECURSOS HUMANOS COM INFORMÁTICA,OU=CURSOS,OU=SENAINMT,OU=SENAI,OU=SFIEMT-EDU,DC=SESISENAIMT,DC=EDU</v>
      </c>
      <c r="AM110" s="2" t="s">
        <v>27</v>
      </c>
      <c r="AN110" s="3">
        <f t="shared" si="320"/>
        <v>0</v>
      </c>
      <c r="AO110" s="2" t="s">
        <v>26</v>
      </c>
      <c r="AP110" s="14" t="e">
        <f t="shared" ca="1" si="322"/>
        <v>#NAME?</v>
      </c>
      <c r="AQ110" s="24" t="s">
        <v>8</v>
      </c>
    </row>
    <row r="111" spans="3:43" ht="20.100000000000001" customHeight="1" x14ac:dyDescent="0.3">
      <c r="C111" s="13"/>
      <c r="D111" s="13" t="str">
        <f t="shared" si="217"/>
        <v/>
      </c>
      <c r="E111" s="14" t="e" cm="1">
        <f t="array" aca="1" ref="E111" ca="1">fnRetirarAcentos(D111)</f>
        <v>#NAME?</v>
      </c>
      <c r="F111" s="2" t="e">
        <f t="shared" ca="1" si="218"/>
        <v>#NAME?</v>
      </c>
      <c r="G111" s="2" t="s">
        <v>8</v>
      </c>
      <c r="H111" s="2" t="e">
        <f t="shared" ca="1" si="219"/>
        <v>#NAME?</v>
      </c>
      <c r="I111" s="2" t="e">
        <f t="shared" ca="1" si="220"/>
        <v>#NAME?</v>
      </c>
      <c r="J111" s="14" t="e">
        <f t="shared" ca="1" si="221"/>
        <v>#NAME?</v>
      </c>
      <c r="K111" s="2" t="e">
        <f t="shared" ca="1" si="222"/>
        <v>#NAME?</v>
      </c>
      <c r="L111" s="2" t="e">
        <f t="shared" ca="1" si="223"/>
        <v>#NAME?</v>
      </c>
      <c r="M111" s="2" t="e" cm="1">
        <f t="array" aca="1" ref="M111" ca="1">fnRetirarAcentos(L111)</f>
        <v>#NAME?</v>
      </c>
      <c r="N111" s="2"/>
      <c r="O111" s="2"/>
      <c r="P111" s="2" t="s">
        <v>26</v>
      </c>
      <c r="Q111" s="12" t="e">
        <f t="shared" ca="1" si="315"/>
        <v>#NAME?</v>
      </c>
      <c r="R111" s="2" t="s">
        <v>27</v>
      </c>
      <c r="S111" s="11" t="e">
        <f t="shared" ca="1" si="321"/>
        <v>#NAME?</v>
      </c>
      <c r="T111" s="2" t="s">
        <v>28</v>
      </c>
      <c r="U111" s="1" t="str">
        <f>AR12</f>
        <v>SENAI - Nova Mutum/MT</v>
      </c>
      <c r="V111" s="7" t="s">
        <v>29</v>
      </c>
      <c r="W111" s="4" t="e">
        <f t="shared" ca="1" si="316"/>
        <v>#NAME?</v>
      </c>
      <c r="X111" s="9" t="s">
        <v>30</v>
      </c>
      <c r="Y111" s="5" t="e">
        <f t="shared" ca="1" si="317"/>
        <v>#NAME?</v>
      </c>
      <c r="Z111" s="9" t="s">
        <v>30</v>
      </c>
      <c r="AA111" s="2" t="e">
        <f t="shared" ca="1" si="318"/>
        <v>#NAME?</v>
      </c>
      <c r="AB111" s="9" t="s">
        <v>30</v>
      </c>
      <c r="AC111" s="2" t="e">
        <f t="shared" ca="1" si="311"/>
        <v>#NAME?</v>
      </c>
      <c r="AD111" s="10" t="str">
        <f t="shared" si="312"/>
        <v>@alunosenai.mt</v>
      </c>
      <c r="AE111" s="9" t="s">
        <v>30</v>
      </c>
      <c r="AF111" s="3">
        <f t="shared" si="319"/>
        <v>0</v>
      </c>
      <c r="AG111" s="2" t="s">
        <v>31</v>
      </c>
      <c r="AH111" s="2" t="str">
        <f t="shared" si="313"/>
        <v>SENAI - Nova Mutum/MT</v>
      </c>
      <c r="AI111" s="7" t="s">
        <v>27</v>
      </c>
      <c r="AJ111" s="2" t="str">
        <f t="shared" si="314"/>
        <v>Criado por Jeferson Silva</v>
      </c>
      <c r="AK111" s="2" t="s">
        <v>27</v>
      </c>
      <c r="AL111" s="1" t="str">
        <f>AR18</f>
        <v>OU=QUA.415.089 ASSISTENTE DE RECURSOS HUMANOS COM INFORMÁTICA,OU=CURSOS,OU=SENAINMT,OU=SENAI,OU=SFIEMT-EDU,DC=SESISENAIMT,DC=EDU</v>
      </c>
      <c r="AM111" s="2" t="s">
        <v>27</v>
      </c>
      <c r="AN111" s="3">
        <f t="shared" si="320"/>
        <v>0</v>
      </c>
      <c r="AO111" s="2" t="s">
        <v>26</v>
      </c>
      <c r="AP111" s="14" t="e">
        <f t="shared" ca="1" si="322"/>
        <v>#NAME?</v>
      </c>
      <c r="AQ111" s="24" t="s">
        <v>8</v>
      </c>
    </row>
    <row r="112" spans="3:43" ht="20.100000000000001" customHeight="1" x14ac:dyDescent="0.3">
      <c r="C112" s="13"/>
      <c r="D112" s="13" t="str">
        <f t="shared" si="217"/>
        <v/>
      </c>
      <c r="E112" s="14" t="e" cm="1">
        <f t="array" aca="1" ref="E112" ca="1">fnRetirarAcentos(D112)</f>
        <v>#NAME?</v>
      </c>
      <c r="F112" s="2" t="e">
        <f t="shared" ca="1" si="218"/>
        <v>#NAME?</v>
      </c>
      <c r="G112" s="2" t="s">
        <v>8</v>
      </c>
      <c r="H112" s="2" t="e">
        <f t="shared" ca="1" si="219"/>
        <v>#NAME?</v>
      </c>
      <c r="I112" s="2" t="e">
        <f t="shared" ca="1" si="220"/>
        <v>#NAME?</v>
      </c>
      <c r="J112" s="14" t="e">
        <f t="shared" ca="1" si="221"/>
        <v>#NAME?</v>
      </c>
      <c r="K112" s="2" t="e">
        <f t="shared" ca="1" si="222"/>
        <v>#NAME?</v>
      </c>
      <c r="L112" s="2" t="e">
        <f t="shared" ca="1" si="223"/>
        <v>#NAME?</v>
      </c>
      <c r="M112" s="2" t="e" cm="1">
        <f t="array" aca="1" ref="M112" ca="1">fnRetirarAcentos(L112)</f>
        <v>#NAME?</v>
      </c>
      <c r="N112" s="2"/>
      <c r="O112" s="2"/>
      <c r="P112" s="2" t="s">
        <v>26</v>
      </c>
      <c r="Q112" s="12" t="e">
        <f t="shared" ca="1" si="315"/>
        <v>#NAME?</v>
      </c>
      <c r="R112" s="2" t="s">
        <v>27</v>
      </c>
      <c r="S112" s="11" t="e">
        <f t="shared" ca="1" si="321"/>
        <v>#NAME?</v>
      </c>
      <c r="T112" s="2" t="s">
        <v>28</v>
      </c>
      <c r="U112" s="1" t="str">
        <f>AR12</f>
        <v>SENAI - Nova Mutum/MT</v>
      </c>
      <c r="V112" s="7" t="s">
        <v>29</v>
      </c>
      <c r="W112" s="4" t="e">
        <f t="shared" ca="1" si="316"/>
        <v>#NAME?</v>
      </c>
      <c r="X112" s="9" t="s">
        <v>30</v>
      </c>
      <c r="Y112" s="5" t="e">
        <f t="shared" ca="1" si="317"/>
        <v>#NAME?</v>
      </c>
      <c r="Z112" s="9" t="s">
        <v>30</v>
      </c>
      <c r="AA112" s="2" t="e">
        <f t="shared" ca="1" si="318"/>
        <v>#NAME?</v>
      </c>
      <c r="AB112" s="9" t="s">
        <v>30</v>
      </c>
      <c r="AC112" s="2" t="e">
        <f t="shared" ca="1" si="311"/>
        <v>#NAME?</v>
      </c>
      <c r="AD112" s="10" t="str">
        <f t="shared" si="312"/>
        <v>@alunosenai.mt</v>
      </c>
      <c r="AE112" s="9" t="s">
        <v>30</v>
      </c>
      <c r="AF112" s="3">
        <f t="shared" si="319"/>
        <v>0</v>
      </c>
      <c r="AG112" s="2" t="s">
        <v>31</v>
      </c>
      <c r="AH112" s="2" t="str">
        <f t="shared" si="313"/>
        <v>SENAI - Nova Mutum/MT</v>
      </c>
      <c r="AI112" s="7" t="s">
        <v>27</v>
      </c>
      <c r="AJ112" s="2" t="str">
        <f t="shared" si="314"/>
        <v>Criado por Jeferson Silva</v>
      </c>
      <c r="AK112" s="2" t="s">
        <v>27</v>
      </c>
      <c r="AL112" s="1" t="str">
        <f>AR18</f>
        <v>OU=QUA.415.089 ASSISTENTE DE RECURSOS HUMANOS COM INFORMÁTICA,OU=CURSOS,OU=SENAINMT,OU=SENAI,OU=SFIEMT-EDU,DC=SESISENAIMT,DC=EDU</v>
      </c>
      <c r="AM112" s="2" t="s">
        <v>27</v>
      </c>
      <c r="AN112" s="3">
        <f t="shared" si="320"/>
        <v>0</v>
      </c>
      <c r="AO112" s="2" t="s">
        <v>26</v>
      </c>
      <c r="AP112" s="14" t="e">
        <f t="shared" ca="1" si="322"/>
        <v>#NAME?</v>
      </c>
      <c r="AQ112" s="24" t="s">
        <v>8</v>
      </c>
    </row>
    <row r="113" spans="3:43" ht="20.100000000000001" customHeight="1" x14ac:dyDescent="0.3">
      <c r="C113" s="13"/>
      <c r="D113" s="13" t="str">
        <f t="shared" si="217"/>
        <v/>
      </c>
      <c r="E113" s="14" t="e" cm="1">
        <f t="array" aca="1" ref="E113" ca="1">fnRetirarAcentos(D113)</f>
        <v>#NAME?</v>
      </c>
      <c r="F113" s="2" t="e">
        <f t="shared" ca="1" si="218"/>
        <v>#NAME?</v>
      </c>
      <c r="G113" s="2" t="s">
        <v>8</v>
      </c>
      <c r="H113" s="2" t="e">
        <f t="shared" ca="1" si="219"/>
        <v>#NAME?</v>
      </c>
      <c r="I113" s="2" t="e">
        <f t="shared" ca="1" si="220"/>
        <v>#NAME?</v>
      </c>
      <c r="J113" s="14" t="e">
        <f t="shared" ca="1" si="221"/>
        <v>#NAME?</v>
      </c>
      <c r="K113" s="2" t="e">
        <f t="shared" ca="1" si="222"/>
        <v>#NAME?</v>
      </c>
      <c r="L113" s="2" t="e">
        <f t="shared" ca="1" si="223"/>
        <v>#NAME?</v>
      </c>
      <c r="M113" s="2" t="e" cm="1">
        <f t="array" aca="1" ref="M113" ca="1">fnRetirarAcentos(L113)</f>
        <v>#NAME?</v>
      </c>
      <c r="N113" s="2"/>
      <c r="O113" s="2"/>
      <c r="P113" s="2" t="s">
        <v>26</v>
      </c>
      <c r="Q113" s="12" t="e">
        <f t="shared" ca="1" si="315"/>
        <v>#NAME?</v>
      </c>
      <c r="R113" s="2" t="s">
        <v>27</v>
      </c>
      <c r="S113" s="11" t="e">
        <f t="shared" ca="1" si="321"/>
        <v>#NAME?</v>
      </c>
      <c r="T113" s="2" t="s">
        <v>28</v>
      </c>
      <c r="U113" s="1" t="str">
        <f>AR12</f>
        <v>SENAI - Nova Mutum/MT</v>
      </c>
      <c r="V113" s="7" t="s">
        <v>29</v>
      </c>
      <c r="W113" s="4" t="e">
        <f t="shared" ca="1" si="316"/>
        <v>#NAME?</v>
      </c>
      <c r="X113" s="9" t="s">
        <v>30</v>
      </c>
      <c r="Y113" s="5" t="e">
        <f t="shared" ca="1" si="317"/>
        <v>#NAME?</v>
      </c>
      <c r="Z113" s="9" t="s">
        <v>30</v>
      </c>
      <c r="AA113" s="2" t="e">
        <f t="shared" ca="1" si="318"/>
        <v>#NAME?</v>
      </c>
      <c r="AB113" s="9" t="s">
        <v>30</v>
      </c>
      <c r="AC113" s="2" t="e">
        <f t="shared" ca="1" si="311"/>
        <v>#NAME?</v>
      </c>
      <c r="AD113" s="10" t="str">
        <f t="shared" si="312"/>
        <v>@alunosenai.mt</v>
      </c>
      <c r="AE113" s="9" t="s">
        <v>30</v>
      </c>
      <c r="AF113" s="3">
        <f t="shared" si="319"/>
        <v>0</v>
      </c>
      <c r="AG113" s="2" t="s">
        <v>31</v>
      </c>
      <c r="AH113" s="2" t="str">
        <f t="shared" si="313"/>
        <v>SENAI - Nova Mutum/MT</v>
      </c>
      <c r="AI113" s="7" t="s">
        <v>27</v>
      </c>
      <c r="AJ113" s="2" t="str">
        <f t="shared" si="314"/>
        <v>Criado por Jeferson Silva</v>
      </c>
      <c r="AK113" s="2" t="s">
        <v>27</v>
      </c>
      <c r="AL113" s="1" t="str">
        <f>AR18</f>
        <v>OU=QUA.415.089 ASSISTENTE DE RECURSOS HUMANOS COM INFORMÁTICA,OU=CURSOS,OU=SENAINMT,OU=SENAI,OU=SFIEMT-EDU,DC=SESISENAIMT,DC=EDU</v>
      </c>
      <c r="AM113" s="2" t="s">
        <v>27</v>
      </c>
      <c r="AN113" s="3">
        <f t="shared" si="320"/>
        <v>0</v>
      </c>
      <c r="AO113" s="2" t="s">
        <v>26</v>
      </c>
      <c r="AP113" s="14" t="e">
        <f t="shared" ca="1" si="322"/>
        <v>#NAME?</v>
      </c>
      <c r="AQ113" s="24" t="s">
        <v>8</v>
      </c>
    </row>
    <row r="114" spans="3:43" ht="20.100000000000001" customHeight="1" x14ac:dyDescent="0.3">
      <c r="C114" s="13"/>
      <c r="D114" s="13" t="str">
        <f t="shared" si="217"/>
        <v/>
      </c>
      <c r="E114" s="14" t="e" cm="1">
        <f t="array" aca="1" ref="E114" ca="1">fnRetirarAcentos(D114)</f>
        <v>#NAME?</v>
      </c>
      <c r="F114" s="2" t="e">
        <f t="shared" ca="1" si="218"/>
        <v>#NAME?</v>
      </c>
      <c r="G114" s="2" t="s">
        <v>8</v>
      </c>
      <c r="H114" s="2" t="e">
        <f t="shared" ca="1" si="219"/>
        <v>#NAME?</v>
      </c>
      <c r="I114" s="2" t="e">
        <f t="shared" ca="1" si="220"/>
        <v>#NAME?</v>
      </c>
      <c r="J114" s="14" t="e">
        <f t="shared" ca="1" si="221"/>
        <v>#NAME?</v>
      </c>
      <c r="K114" s="2" t="e">
        <f t="shared" ca="1" si="222"/>
        <v>#NAME?</v>
      </c>
      <c r="L114" s="2" t="e">
        <f t="shared" ca="1" si="223"/>
        <v>#NAME?</v>
      </c>
      <c r="M114" s="2" t="e" cm="1">
        <f t="array" aca="1" ref="M114" ca="1">fnRetirarAcentos(L114)</f>
        <v>#NAME?</v>
      </c>
      <c r="N114" s="2"/>
      <c r="O114" s="2"/>
      <c r="P114" s="2" t="s">
        <v>26</v>
      </c>
      <c r="Q114" s="12" t="e">
        <f t="shared" ca="1" si="315"/>
        <v>#NAME?</v>
      </c>
      <c r="R114" s="2" t="s">
        <v>27</v>
      </c>
      <c r="S114" s="11" t="e">
        <f t="shared" ca="1" si="321"/>
        <v>#NAME?</v>
      </c>
      <c r="T114" s="2" t="s">
        <v>28</v>
      </c>
      <c r="U114" s="1" t="str">
        <f>AR12</f>
        <v>SENAI - Nova Mutum/MT</v>
      </c>
      <c r="V114" s="7" t="s">
        <v>29</v>
      </c>
      <c r="W114" s="4" t="e">
        <f t="shared" ca="1" si="316"/>
        <v>#NAME?</v>
      </c>
      <c r="X114" s="9" t="s">
        <v>30</v>
      </c>
      <c r="Y114" s="5" t="e">
        <f t="shared" ca="1" si="317"/>
        <v>#NAME?</v>
      </c>
      <c r="Z114" s="9" t="s">
        <v>30</v>
      </c>
      <c r="AA114" s="2" t="e">
        <f t="shared" ca="1" si="318"/>
        <v>#NAME?</v>
      </c>
      <c r="AB114" s="9" t="s">
        <v>30</v>
      </c>
      <c r="AC114" s="2" t="e">
        <f t="shared" ca="1" si="311"/>
        <v>#NAME?</v>
      </c>
      <c r="AD114" s="10" t="str">
        <f t="shared" si="312"/>
        <v>@alunosenai.mt</v>
      </c>
      <c r="AE114" s="9" t="s">
        <v>30</v>
      </c>
      <c r="AF114" s="3">
        <f t="shared" si="319"/>
        <v>0</v>
      </c>
      <c r="AG114" s="2" t="s">
        <v>31</v>
      </c>
      <c r="AH114" s="2" t="str">
        <f t="shared" si="313"/>
        <v>SENAI - Nova Mutum/MT</v>
      </c>
      <c r="AI114" s="7" t="s">
        <v>27</v>
      </c>
      <c r="AJ114" s="2" t="str">
        <f t="shared" si="314"/>
        <v>Criado por Jeferson Silva</v>
      </c>
      <c r="AK114" s="2" t="s">
        <v>27</v>
      </c>
      <c r="AL114" s="1" t="str">
        <f>AR18</f>
        <v>OU=QUA.415.089 ASSISTENTE DE RECURSOS HUMANOS COM INFORMÁTICA,OU=CURSOS,OU=SENAINMT,OU=SENAI,OU=SFIEMT-EDU,DC=SESISENAIMT,DC=EDU</v>
      </c>
      <c r="AM114" s="2" t="s">
        <v>27</v>
      </c>
      <c r="AN114" s="3">
        <f t="shared" si="320"/>
        <v>0</v>
      </c>
      <c r="AO114" s="2" t="s">
        <v>26</v>
      </c>
      <c r="AP114" s="14" t="e">
        <f t="shared" ca="1" si="322"/>
        <v>#NAME?</v>
      </c>
      <c r="AQ114" s="24" t="s">
        <v>8</v>
      </c>
    </row>
    <row r="115" spans="3:43" ht="20.100000000000001" customHeight="1" x14ac:dyDescent="0.3">
      <c r="C115" s="13"/>
      <c r="D115" s="13" t="str">
        <f t="shared" si="217"/>
        <v/>
      </c>
      <c r="E115" s="14" t="e" cm="1">
        <f t="array" aca="1" ref="E115" ca="1">fnRetirarAcentos(D115)</f>
        <v>#NAME?</v>
      </c>
      <c r="F115" s="2" t="e">
        <f t="shared" ca="1" si="218"/>
        <v>#NAME?</v>
      </c>
      <c r="G115" s="2" t="s">
        <v>8</v>
      </c>
      <c r="H115" s="2" t="e">
        <f t="shared" ca="1" si="219"/>
        <v>#NAME?</v>
      </c>
      <c r="I115" s="2" t="e">
        <f t="shared" ca="1" si="220"/>
        <v>#NAME?</v>
      </c>
      <c r="J115" s="14" t="e">
        <f t="shared" ca="1" si="221"/>
        <v>#NAME?</v>
      </c>
      <c r="K115" s="2" t="e">
        <f t="shared" ca="1" si="222"/>
        <v>#NAME?</v>
      </c>
      <c r="L115" s="2" t="e">
        <f t="shared" ca="1" si="223"/>
        <v>#NAME?</v>
      </c>
      <c r="M115" s="2" t="e" cm="1">
        <f t="array" aca="1" ref="M115" ca="1">fnRetirarAcentos(L115)</f>
        <v>#NAME?</v>
      </c>
      <c r="N115" s="2"/>
      <c r="O115" s="2"/>
      <c r="P115" s="2" t="s">
        <v>26</v>
      </c>
      <c r="Q115" s="12" t="e">
        <f t="shared" ca="1" si="315"/>
        <v>#NAME?</v>
      </c>
      <c r="R115" s="2" t="s">
        <v>27</v>
      </c>
      <c r="S115" s="11" t="e">
        <f t="shared" ca="1" si="321"/>
        <v>#NAME?</v>
      </c>
      <c r="T115" s="2" t="s">
        <v>28</v>
      </c>
      <c r="U115" s="1" t="str">
        <f>AR12</f>
        <v>SENAI - Nova Mutum/MT</v>
      </c>
      <c r="V115" s="7" t="s">
        <v>29</v>
      </c>
      <c r="W115" s="4" t="e">
        <f t="shared" ca="1" si="316"/>
        <v>#NAME?</v>
      </c>
      <c r="X115" s="9" t="s">
        <v>30</v>
      </c>
      <c r="Y115" s="5" t="e">
        <f t="shared" ca="1" si="317"/>
        <v>#NAME?</v>
      </c>
      <c r="Z115" s="9" t="s">
        <v>30</v>
      </c>
      <c r="AA115" s="2" t="e">
        <f t="shared" ca="1" si="318"/>
        <v>#NAME?</v>
      </c>
      <c r="AB115" s="9" t="s">
        <v>30</v>
      </c>
      <c r="AC115" s="2" t="e">
        <f t="shared" ca="1" si="311"/>
        <v>#NAME?</v>
      </c>
      <c r="AD115" s="10" t="str">
        <f t="shared" si="312"/>
        <v>@alunosenai.mt</v>
      </c>
      <c r="AE115" s="9" t="s">
        <v>30</v>
      </c>
      <c r="AF115" s="3">
        <f t="shared" si="319"/>
        <v>0</v>
      </c>
      <c r="AG115" s="2" t="s">
        <v>31</v>
      </c>
      <c r="AH115" s="2" t="str">
        <f t="shared" si="313"/>
        <v>SENAI - Nova Mutum/MT</v>
      </c>
      <c r="AI115" s="7" t="s">
        <v>27</v>
      </c>
      <c r="AJ115" s="2" t="str">
        <f t="shared" si="314"/>
        <v>Criado por Jeferson Silva</v>
      </c>
      <c r="AK115" s="2" t="s">
        <v>27</v>
      </c>
      <c r="AL115" s="1" t="str">
        <f>AR18</f>
        <v>OU=QUA.415.089 ASSISTENTE DE RECURSOS HUMANOS COM INFORMÁTICA,OU=CURSOS,OU=SENAINMT,OU=SENAI,OU=SFIEMT-EDU,DC=SESISENAIMT,DC=EDU</v>
      </c>
      <c r="AM115" s="2" t="s">
        <v>27</v>
      </c>
      <c r="AN115" s="3">
        <f t="shared" si="320"/>
        <v>0</v>
      </c>
      <c r="AO115" s="2" t="s">
        <v>26</v>
      </c>
      <c r="AP115" s="14" t="e">
        <f t="shared" ca="1" si="322"/>
        <v>#NAME?</v>
      </c>
      <c r="AQ115" s="24" t="s">
        <v>8</v>
      </c>
    </row>
    <row r="116" spans="3:43" ht="20.100000000000001" customHeight="1" x14ac:dyDescent="0.3">
      <c r="C116" s="13"/>
      <c r="D116" s="13" t="str">
        <f t="shared" si="217"/>
        <v/>
      </c>
      <c r="E116" s="14" t="e" cm="1">
        <f t="array" aca="1" ref="E116" ca="1">fnRetirarAcentos(D116)</f>
        <v>#NAME?</v>
      </c>
      <c r="F116" s="2" t="e">
        <f t="shared" ca="1" si="218"/>
        <v>#NAME?</v>
      </c>
      <c r="G116" s="2" t="s">
        <v>8</v>
      </c>
      <c r="H116" s="2" t="e">
        <f t="shared" ca="1" si="219"/>
        <v>#NAME?</v>
      </c>
      <c r="I116" s="2" t="e">
        <f t="shared" ca="1" si="220"/>
        <v>#NAME?</v>
      </c>
      <c r="J116" s="14" t="e">
        <f t="shared" ca="1" si="221"/>
        <v>#NAME?</v>
      </c>
      <c r="K116" s="2" t="e">
        <f t="shared" ca="1" si="222"/>
        <v>#NAME?</v>
      </c>
      <c r="L116" s="2" t="e">
        <f t="shared" ca="1" si="223"/>
        <v>#NAME?</v>
      </c>
      <c r="M116" s="2" t="e" cm="1">
        <f t="array" aca="1" ref="M116" ca="1">fnRetirarAcentos(L116)</f>
        <v>#NAME?</v>
      </c>
      <c r="N116" s="2"/>
      <c r="O116" s="2"/>
      <c r="P116" s="2" t="s">
        <v>26</v>
      </c>
      <c r="Q116" s="12" t="e">
        <f t="shared" ca="1" si="315"/>
        <v>#NAME?</v>
      </c>
      <c r="R116" s="2" t="s">
        <v>27</v>
      </c>
      <c r="S116" s="11" t="e">
        <f t="shared" ca="1" si="321"/>
        <v>#NAME?</v>
      </c>
      <c r="T116" s="2" t="s">
        <v>28</v>
      </c>
      <c r="U116" s="1" t="str">
        <f>AR12</f>
        <v>SENAI - Nova Mutum/MT</v>
      </c>
      <c r="V116" s="7" t="s">
        <v>29</v>
      </c>
      <c r="W116" s="4" t="e">
        <f t="shared" ca="1" si="316"/>
        <v>#NAME?</v>
      </c>
      <c r="X116" s="9" t="s">
        <v>30</v>
      </c>
      <c r="Y116" s="5" t="e">
        <f t="shared" ca="1" si="317"/>
        <v>#NAME?</v>
      </c>
      <c r="Z116" s="9" t="s">
        <v>30</v>
      </c>
      <c r="AA116" s="2" t="e">
        <f t="shared" ca="1" si="318"/>
        <v>#NAME?</v>
      </c>
      <c r="AB116" s="9" t="s">
        <v>30</v>
      </c>
      <c r="AC116" s="2" t="e">
        <f t="shared" ca="1" si="311"/>
        <v>#NAME?</v>
      </c>
      <c r="AD116" s="10" t="str">
        <f t="shared" si="312"/>
        <v>@alunosenai.mt</v>
      </c>
      <c r="AE116" s="9" t="s">
        <v>30</v>
      </c>
      <c r="AF116" s="3">
        <f t="shared" si="319"/>
        <v>0</v>
      </c>
      <c r="AG116" s="2" t="s">
        <v>31</v>
      </c>
      <c r="AH116" s="2" t="str">
        <f t="shared" si="313"/>
        <v>SENAI - Nova Mutum/MT</v>
      </c>
      <c r="AI116" s="7" t="s">
        <v>27</v>
      </c>
      <c r="AJ116" s="2" t="str">
        <f t="shared" si="314"/>
        <v>Criado por Jeferson Silva</v>
      </c>
      <c r="AK116" s="2" t="s">
        <v>27</v>
      </c>
      <c r="AL116" s="1" t="str">
        <f>AR18</f>
        <v>OU=QUA.415.089 ASSISTENTE DE RECURSOS HUMANOS COM INFORMÁTICA,OU=CURSOS,OU=SENAINMT,OU=SENAI,OU=SFIEMT-EDU,DC=SESISENAIMT,DC=EDU</v>
      </c>
      <c r="AM116" s="2" t="s">
        <v>27</v>
      </c>
      <c r="AN116" s="3">
        <f t="shared" si="320"/>
        <v>0</v>
      </c>
      <c r="AO116" s="2" t="s">
        <v>26</v>
      </c>
      <c r="AP116" s="14" t="e">
        <f t="shared" ca="1" si="322"/>
        <v>#NAME?</v>
      </c>
      <c r="AQ116" s="24" t="s">
        <v>8</v>
      </c>
    </row>
    <row r="117" spans="3:43" ht="20.100000000000001" customHeight="1" x14ac:dyDescent="0.3">
      <c r="C117" s="13"/>
      <c r="D117" s="13" t="str">
        <f t="shared" si="217"/>
        <v/>
      </c>
      <c r="E117" s="14" t="e" cm="1">
        <f t="array" aca="1" ref="E117" ca="1">fnRetirarAcentos(D117)</f>
        <v>#NAME?</v>
      </c>
      <c r="F117" s="2" t="e">
        <f t="shared" ca="1" si="218"/>
        <v>#NAME?</v>
      </c>
      <c r="G117" s="2" t="s">
        <v>8</v>
      </c>
      <c r="H117" s="2" t="e">
        <f t="shared" ca="1" si="219"/>
        <v>#NAME?</v>
      </c>
      <c r="I117" s="2" t="e">
        <f t="shared" ca="1" si="220"/>
        <v>#NAME?</v>
      </c>
      <c r="J117" s="14" t="e">
        <f t="shared" ca="1" si="221"/>
        <v>#NAME?</v>
      </c>
      <c r="K117" s="2" t="e">
        <f t="shared" ca="1" si="222"/>
        <v>#NAME?</v>
      </c>
      <c r="L117" s="2" t="e">
        <f t="shared" ca="1" si="223"/>
        <v>#NAME?</v>
      </c>
      <c r="M117" s="2" t="e" cm="1">
        <f t="array" aca="1" ref="M117" ca="1">fnRetirarAcentos(L117)</f>
        <v>#NAME?</v>
      </c>
      <c r="N117" s="2"/>
      <c r="O117" s="2"/>
      <c r="P117" s="2" t="s">
        <v>26</v>
      </c>
      <c r="Q117" s="12" t="e">
        <f t="shared" ca="1" si="315"/>
        <v>#NAME?</v>
      </c>
      <c r="R117" s="2" t="s">
        <v>27</v>
      </c>
      <c r="S117" s="11" t="e">
        <f t="shared" ca="1" si="321"/>
        <v>#NAME?</v>
      </c>
      <c r="T117" s="2" t="s">
        <v>28</v>
      </c>
      <c r="U117" s="1" t="str">
        <f>AR12</f>
        <v>SENAI - Nova Mutum/MT</v>
      </c>
      <c r="V117" s="7" t="s">
        <v>29</v>
      </c>
      <c r="W117" s="4" t="e">
        <f t="shared" ca="1" si="316"/>
        <v>#NAME?</v>
      </c>
      <c r="X117" s="9" t="s">
        <v>30</v>
      </c>
      <c r="Y117" s="5" t="e">
        <f t="shared" ca="1" si="317"/>
        <v>#NAME?</v>
      </c>
      <c r="Z117" s="9" t="s">
        <v>30</v>
      </c>
      <c r="AA117" s="2" t="e">
        <f t="shared" ca="1" si="318"/>
        <v>#NAME?</v>
      </c>
      <c r="AB117" s="9" t="s">
        <v>30</v>
      </c>
      <c r="AC117" s="2" t="e">
        <f t="shared" ca="1" si="311"/>
        <v>#NAME?</v>
      </c>
      <c r="AD117" s="10" t="str">
        <f t="shared" si="312"/>
        <v>@alunosenai.mt</v>
      </c>
      <c r="AE117" s="9" t="s">
        <v>30</v>
      </c>
      <c r="AF117" s="3">
        <f t="shared" si="319"/>
        <v>0</v>
      </c>
      <c r="AG117" s="2" t="s">
        <v>31</v>
      </c>
      <c r="AH117" s="2" t="str">
        <f t="shared" si="313"/>
        <v>SENAI - Nova Mutum/MT</v>
      </c>
      <c r="AI117" s="7" t="s">
        <v>27</v>
      </c>
      <c r="AJ117" s="2" t="str">
        <f t="shared" si="314"/>
        <v>Criado por Jeferson Silva</v>
      </c>
      <c r="AK117" s="2" t="s">
        <v>27</v>
      </c>
      <c r="AL117" s="1" t="str">
        <f>AR18</f>
        <v>OU=QUA.415.089 ASSISTENTE DE RECURSOS HUMANOS COM INFORMÁTICA,OU=CURSOS,OU=SENAINMT,OU=SENAI,OU=SFIEMT-EDU,DC=SESISENAIMT,DC=EDU</v>
      </c>
      <c r="AM117" s="2" t="s">
        <v>27</v>
      </c>
      <c r="AN117" s="3">
        <f t="shared" si="320"/>
        <v>0</v>
      </c>
      <c r="AO117" s="2" t="s">
        <v>26</v>
      </c>
      <c r="AP117" s="14" t="e">
        <f t="shared" ca="1" si="322"/>
        <v>#NAME?</v>
      </c>
      <c r="AQ117" s="24" t="s">
        <v>8</v>
      </c>
    </row>
    <row r="118" spans="3:43" ht="20.100000000000001" customHeight="1" x14ac:dyDescent="0.3">
      <c r="C118" s="13"/>
      <c r="D118" s="13" t="str">
        <f t="shared" si="217"/>
        <v/>
      </c>
      <c r="E118" s="14" t="e" cm="1">
        <f t="array" aca="1" ref="E118" ca="1">fnRetirarAcentos(D118)</f>
        <v>#NAME?</v>
      </c>
      <c r="F118" s="2" t="e">
        <f t="shared" ca="1" si="218"/>
        <v>#NAME?</v>
      </c>
      <c r="G118" s="2" t="s">
        <v>8</v>
      </c>
      <c r="H118" s="2" t="e">
        <f t="shared" ca="1" si="219"/>
        <v>#NAME?</v>
      </c>
      <c r="I118" s="2" t="e">
        <f t="shared" ca="1" si="220"/>
        <v>#NAME?</v>
      </c>
      <c r="J118" s="14" t="e">
        <f t="shared" ca="1" si="221"/>
        <v>#NAME?</v>
      </c>
      <c r="K118" s="2" t="e">
        <f t="shared" ca="1" si="222"/>
        <v>#NAME?</v>
      </c>
      <c r="L118" s="2" t="e">
        <f t="shared" ca="1" si="223"/>
        <v>#NAME?</v>
      </c>
      <c r="M118" s="2" t="e" cm="1">
        <f t="array" aca="1" ref="M118" ca="1">fnRetirarAcentos(L118)</f>
        <v>#NAME?</v>
      </c>
      <c r="N118" s="2"/>
      <c r="O118" s="2"/>
      <c r="P118" s="2" t="s">
        <v>26</v>
      </c>
      <c r="Q118" s="12" t="e">
        <f t="shared" ca="1" si="315"/>
        <v>#NAME?</v>
      </c>
      <c r="R118" s="2" t="s">
        <v>27</v>
      </c>
      <c r="S118" s="11" t="e">
        <f t="shared" ca="1" si="321"/>
        <v>#NAME?</v>
      </c>
      <c r="T118" s="2" t="s">
        <v>28</v>
      </c>
      <c r="U118" s="1" t="str">
        <f>AR12</f>
        <v>SENAI - Nova Mutum/MT</v>
      </c>
      <c r="V118" s="7" t="s">
        <v>29</v>
      </c>
      <c r="W118" s="4" t="e">
        <f t="shared" ca="1" si="316"/>
        <v>#NAME?</v>
      </c>
      <c r="X118" s="9" t="s">
        <v>30</v>
      </c>
      <c r="Y118" s="5" t="e">
        <f t="shared" ca="1" si="317"/>
        <v>#NAME?</v>
      </c>
      <c r="Z118" s="9" t="s">
        <v>30</v>
      </c>
      <c r="AA118" s="2" t="e">
        <f t="shared" ca="1" si="318"/>
        <v>#NAME?</v>
      </c>
      <c r="AB118" s="9" t="s">
        <v>30</v>
      </c>
      <c r="AC118" s="2" t="e">
        <f t="shared" ca="1" si="311"/>
        <v>#NAME?</v>
      </c>
      <c r="AD118" s="10" t="str">
        <f t="shared" si="312"/>
        <v>@alunosenai.mt</v>
      </c>
      <c r="AE118" s="9" t="s">
        <v>30</v>
      </c>
      <c r="AF118" s="3">
        <f t="shared" si="319"/>
        <v>0</v>
      </c>
      <c r="AG118" s="2" t="s">
        <v>31</v>
      </c>
      <c r="AH118" s="2" t="str">
        <f t="shared" si="313"/>
        <v>SENAI - Nova Mutum/MT</v>
      </c>
      <c r="AI118" s="7" t="s">
        <v>27</v>
      </c>
      <c r="AJ118" s="2" t="str">
        <f t="shared" si="314"/>
        <v>Criado por Jeferson Silva</v>
      </c>
      <c r="AK118" s="2" t="s">
        <v>27</v>
      </c>
      <c r="AL118" s="1" t="str">
        <f>AR18</f>
        <v>OU=QUA.415.089 ASSISTENTE DE RECURSOS HUMANOS COM INFORMÁTICA,OU=CURSOS,OU=SENAINMT,OU=SENAI,OU=SFIEMT-EDU,DC=SESISENAIMT,DC=EDU</v>
      </c>
      <c r="AM118" s="2" t="s">
        <v>27</v>
      </c>
      <c r="AN118" s="3">
        <f t="shared" si="320"/>
        <v>0</v>
      </c>
      <c r="AO118" s="2" t="s">
        <v>26</v>
      </c>
      <c r="AP118" s="14" t="e">
        <f t="shared" ca="1" si="322"/>
        <v>#NAME?</v>
      </c>
      <c r="AQ118" s="24" t="s">
        <v>8</v>
      </c>
    </row>
    <row r="119" spans="3:43" ht="20.100000000000001" customHeight="1" x14ac:dyDescent="0.3">
      <c r="C119" s="13"/>
      <c r="D119" s="13" t="str">
        <f t="shared" si="217"/>
        <v/>
      </c>
      <c r="E119" s="14" t="e" cm="1">
        <f t="array" aca="1" ref="E119" ca="1">fnRetirarAcentos(D119)</f>
        <v>#NAME?</v>
      </c>
      <c r="F119" s="2" t="e">
        <f t="shared" ca="1" si="218"/>
        <v>#NAME?</v>
      </c>
      <c r="G119" s="2" t="s">
        <v>8</v>
      </c>
      <c r="H119" s="2" t="e">
        <f t="shared" ca="1" si="219"/>
        <v>#NAME?</v>
      </c>
      <c r="I119" s="2" t="e">
        <f t="shared" ca="1" si="220"/>
        <v>#NAME?</v>
      </c>
      <c r="J119" s="14" t="e">
        <f t="shared" ca="1" si="221"/>
        <v>#NAME?</v>
      </c>
      <c r="K119" s="2" t="e">
        <f t="shared" ca="1" si="222"/>
        <v>#NAME?</v>
      </c>
      <c r="L119" s="2" t="e">
        <f t="shared" ca="1" si="223"/>
        <v>#NAME?</v>
      </c>
      <c r="M119" s="2" t="e" cm="1">
        <f t="array" aca="1" ref="M119" ca="1">fnRetirarAcentos(L119)</f>
        <v>#NAME?</v>
      </c>
      <c r="N119" s="2"/>
      <c r="O119" s="2"/>
      <c r="P119" s="2" t="s">
        <v>26</v>
      </c>
      <c r="Q119" s="12" t="e">
        <f t="shared" ca="1" si="315"/>
        <v>#NAME?</v>
      </c>
      <c r="R119" s="2" t="s">
        <v>27</v>
      </c>
      <c r="S119" s="11" t="e">
        <f t="shared" ca="1" si="321"/>
        <v>#NAME?</v>
      </c>
      <c r="T119" s="2" t="s">
        <v>28</v>
      </c>
      <c r="U119" s="1" t="str">
        <f>AR12</f>
        <v>SENAI - Nova Mutum/MT</v>
      </c>
      <c r="V119" s="7" t="s">
        <v>29</v>
      </c>
      <c r="W119" s="4" t="e">
        <f t="shared" ca="1" si="316"/>
        <v>#NAME?</v>
      </c>
      <c r="X119" s="9" t="s">
        <v>30</v>
      </c>
      <c r="Y119" s="5" t="e">
        <f t="shared" ca="1" si="317"/>
        <v>#NAME?</v>
      </c>
      <c r="Z119" s="9" t="s">
        <v>30</v>
      </c>
      <c r="AA119" s="2" t="e">
        <f t="shared" ca="1" si="318"/>
        <v>#NAME?</v>
      </c>
      <c r="AB119" s="9" t="s">
        <v>30</v>
      </c>
      <c r="AC119" s="2" t="e">
        <f t="shared" ca="1" si="311"/>
        <v>#NAME?</v>
      </c>
      <c r="AD119" s="10" t="str">
        <f t="shared" si="312"/>
        <v>@alunosenai.mt</v>
      </c>
      <c r="AE119" s="9" t="s">
        <v>30</v>
      </c>
      <c r="AF119" s="3">
        <f t="shared" si="319"/>
        <v>0</v>
      </c>
      <c r="AG119" s="2" t="s">
        <v>31</v>
      </c>
      <c r="AH119" s="2" t="str">
        <f t="shared" si="313"/>
        <v>SENAI - Nova Mutum/MT</v>
      </c>
      <c r="AI119" s="7" t="s">
        <v>27</v>
      </c>
      <c r="AJ119" s="2" t="str">
        <f t="shared" si="314"/>
        <v>Criado por Jeferson Silva</v>
      </c>
      <c r="AK119" s="2" t="s">
        <v>27</v>
      </c>
      <c r="AL119" s="1" t="str">
        <f>AR18</f>
        <v>OU=QUA.415.089 ASSISTENTE DE RECURSOS HUMANOS COM INFORMÁTICA,OU=CURSOS,OU=SENAINMT,OU=SENAI,OU=SFIEMT-EDU,DC=SESISENAIMT,DC=EDU</v>
      </c>
      <c r="AM119" s="2" t="s">
        <v>27</v>
      </c>
      <c r="AN119" s="3">
        <f t="shared" si="320"/>
        <v>0</v>
      </c>
      <c r="AO119" s="2" t="s">
        <v>26</v>
      </c>
      <c r="AP119" s="14" t="e">
        <f t="shared" ca="1" si="322"/>
        <v>#NAME?</v>
      </c>
      <c r="AQ119" s="24" t="s">
        <v>8</v>
      </c>
    </row>
    <row r="120" spans="3:43" ht="20.100000000000001" customHeight="1" x14ac:dyDescent="0.3">
      <c r="C120" s="13"/>
      <c r="D120" s="13" t="str">
        <f t="shared" si="217"/>
        <v/>
      </c>
      <c r="E120" s="14" t="e" cm="1">
        <f t="array" aca="1" ref="E120" ca="1">fnRetirarAcentos(D120)</f>
        <v>#NAME?</v>
      </c>
      <c r="F120" s="2" t="e">
        <f t="shared" ca="1" si="218"/>
        <v>#NAME?</v>
      </c>
      <c r="G120" s="2" t="s">
        <v>8</v>
      </c>
      <c r="H120" s="2" t="e">
        <f t="shared" ca="1" si="219"/>
        <v>#NAME?</v>
      </c>
      <c r="I120" s="2" t="e">
        <f t="shared" ca="1" si="220"/>
        <v>#NAME?</v>
      </c>
      <c r="J120" s="14" t="e">
        <f t="shared" ca="1" si="221"/>
        <v>#NAME?</v>
      </c>
      <c r="K120" s="2" t="e">
        <f t="shared" ca="1" si="222"/>
        <v>#NAME?</v>
      </c>
      <c r="L120" s="2" t="e">
        <f t="shared" ca="1" si="223"/>
        <v>#NAME?</v>
      </c>
      <c r="M120" s="2" t="e" cm="1">
        <f t="array" aca="1" ref="M120" ca="1">fnRetirarAcentos(L120)</f>
        <v>#NAME?</v>
      </c>
      <c r="N120" s="2"/>
      <c r="O120" s="2"/>
      <c r="P120" s="2" t="s">
        <v>26</v>
      </c>
      <c r="Q120" s="12" t="e">
        <f t="shared" ca="1" si="315"/>
        <v>#NAME?</v>
      </c>
      <c r="R120" s="2" t="s">
        <v>27</v>
      </c>
      <c r="S120" s="11" t="e">
        <f t="shared" ca="1" si="321"/>
        <v>#NAME?</v>
      </c>
      <c r="T120" s="2" t="s">
        <v>28</v>
      </c>
      <c r="U120" s="1" t="str">
        <f>AR12</f>
        <v>SENAI - Nova Mutum/MT</v>
      </c>
      <c r="V120" s="7" t="s">
        <v>29</v>
      </c>
      <c r="W120" s="4" t="e">
        <f t="shared" ca="1" si="316"/>
        <v>#NAME?</v>
      </c>
      <c r="X120" s="9" t="s">
        <v>30</v>
      </c>
      <c r="Y120" s="5" t="e">
        <f t="shared" ca="1" si="317"/>
        <v>#NAME?</v>
      </c>
      <c r="Z120" s="9" t="s">
        <v>30</v>
      </c>
      <c r="AA120" s="2" t="e">
        <f t="shared" ca="1" si="318"/>
        <v>#NAME?</v>
      </c>
      <c r="AB120" s="9" t="s">
        <v>30</v>
      </c>
      <c r="AC120" s="2" t="e">
        <f t="shared" ca="1" si="311"/>
        <v>#NAME?</v>
      </c>
      <c r="AD120" s="10" t="str">
        <f t="shared" si="312"/>
        <v>@alunosenai.mt</v>
      </c>
      <c r="AE120" s="9" t="s">
        <v>30</v>
      </c>
      <c r="AF120" s="3">
        <f t="shared" si="319"/>
        <v>0</v>
      </c>
      <c r="AG120" s="2" t="s">
        <v>31</v>
      </c>
      <c r="AH120" s="2" t="str">
        <f t="shared" si="313"/>
        <v>SENAI - Nova Mutum/MT</v>
      </c>
      <c r="AI120" s="7" t="s">
        <v>27</v>
      </c>
      <c r="AJ120" s="2" t="str">
        <f t="shared" si="314"/>
        <v>Criado por Jeferson Silva</v>
      </c>
      <c r="AK120" s="2" t="s">
        <v>27</v>
      </c>
      <c r="AL120" s="1" t="str">
        <f>AR18</f>
        <v>OU=QUA.415.089 ASSISTENTE DE RECURSOS HUMANOS COM INFORMÁTICA,OU=CURSOS,OU=SENAINMT,OU=SENAI,OU=SFIEMT-EDU,DC=SESISENAIMT,DC=EDU</v>
      </c>
      <c r="AM120" s="2" t="s">
        <v>27</v>
      </c>
      <c r="AN120" s="3">
        <f t="shared" si="320"/>
        <v>0</v>
      </c>
      <c r="AO120" s="2" t="s">
        <v>26</v>
      </c>
      <c r="AP120" s="14" t="e">
        <f t="shared" ca="1" si="322"/>
        <v>#NAME?</v>
      </c>
      <c r="AQ120" s="24" t="s">
        <v>8</v>
      </c>
    </row>
    <row r="121" spans="3:43" ht="20.100000000000001" customHeight="1" x14ac:dyDescent="0.3">
      <c r="C121" s="13"/>
      <c r="D121" s="13" t="str">
        <f t="shared" si="217"/>
        <v/>
      </c>
      <c r="E121" s="14" t="e" cm="1">
        <f t="array" aca="1" ref="E121" ca="1">fnRetirarAcentos(D121)</f>
        <v>#NAME?</v>
      </c>
      <c r="F121" s="2" t="e">
        <f t="shared" ca="1" si="218"/>
        <v>#NAME?</v>
      </c>
      <c r="G121" s="2" t="s">
        <v>8</v>
      </c>
      <c r="H121" s="2" t="e">
        <f t="shared" ca="1" si="219"/>
        <v>#NAME?</v>
      </c>
      <c r="I121" s="2" t="e">
        <f t="shared" ca="1" si="220"/>
        <v>#NAME?</v>
      </c>
      <c r="J121" s="14" t="e">
        <f t="shared" ca="1" si="221"/>
        <v>#NAME?</v>
      </c>
      <c r="K121" s="2" t="e">
        <f t="shared" ca="1" si="222"/>
        <v>#NAME?</v>
      </c>
      <c r="L121" s="2" t="e">
        <f t="shared" ca="1" si="223"/>
        <v>#NAME?</v>
      </c>
      <c r="M121" s="2" t="e" cm="1">
        <f t="array" aca="1" ref="M121" ca="1">fnRetirarAcentos(L121)</f>
        <v>#NAME?</v>
      </c>
      <c r="N121" s="2"/>
      <c r="O121" s="2"/>
      <c r="P121" s="2" t="s">
        <v>26</v>
      </c>
      <c r="Q121" s="12" t="e">
        <f t="shared" ca="1" si="315"/>
        <v>#NAME?</v>
      </c>
      <c r="R121" s="2" t="s">
        <v>27</v>
      </c>
      <c r="S121" s="11" t="e">
        <f t="shared" ca="1" si="321"/>
        <v>#NAME?</v>
      </c>
      <c r="T121" s="2" t="s">
        <v>28</v>
      </c>
      <c r="U121" s="1" t="str">
        <f>AR12</f>
        <v>SENAI - Nova Mutum/MT</v>
      </c>
      <c r="V121" s="7" t="s">
        <v>29</v>
      </c>
      <c r="W121" s="4" t="e">
        <f t="shared" ca="1" si="316"/>
        <v>#NAME?</v>
      </c>
      <c r="X121" s="9" t="s">
        <v>30</v>
      </c>
      <c r="Y121" s="5" t="e">
        <f t="shared" ca="1" si="317"/>
        <v>#NAME?</v>
      </c>
      <c r="Z121" s="9" t="s">
        <v>30</v>
      </c>
      <c r="AA121" s="2" t="e">
        <f t="shared" ca="1" si="318"/>
        <v>#NAME?</v>
      </c>
      <c r="AB121" s="9" t="s">
        <v>30</v>
      </c>
      <c r="AC121" s="2" t="e">
        <f t="shared" ca="1" si="311"/>
        <v>#NAME?</v>
      </c>
      <c r="AD121" s="10" t="str">
        <f t="shared" si="312"/>
        <v>@alunosenai.mt</v>
      </c>
      <c r="AE121" s="9" t="s">
        <v>30</v>
      </c>
      <c r="AF121" s="3">
        <f t="shared" si="319"/>
        <v>0</v>
      </c>
      <c r="AG121" s="2" t="s">
        <v>31</v>
      </c>
      <c r="AH121" s="2" t="str">
        <f t="shared" si="313"/>
        <v>SENAI - Nova Mutum/MT</v>
      </c>
      <c r="AI121" s="7" t="s">
        <v>27</v>
      </c>
      <c r="AJ121" s="2" t="str">
        <f t="shared" si="314"/>
        <v>Criado por Jeferson Silva</v>
      </c>
      <c r="AK121" s="2" t="s">
        <v>27</v>
      </c>
      <c r="AL121" s="1" t="str">
        <f>AR18</f>
        <v>OU=QUA.415.089 ASSISTENTE DE RECURSOS HUMANOS COM INFORMÁTICA,OU=CURSOS,OU=SENAINMT,OU=SENAI,OU=SFIEMT-EDU,DC=SESISENAIMT,DC=EDU</v>
      </c>
      <c r="AM121" s="2" t="s">
        <v>27</v>
      </c>
      <c r="AN121" s="3">
        <f t="shared" si="320"/>
        <v>0</v>
      </c>
      <c r="AO121" s="2" t="s">
        <v>26</v>
      </c>
      <c r="AP121" s="14" t="e">
        <f t="shared" ca="1" si="322"/>
        <v>#NAME?</v>
      </c>
      <c r="AQ121" s="24" t="s">
        <v>8</v>
      </c>
    </row>
    <row r="122" spans="3:43" ht="20.100000000000001" customHeight="1" x14ac:dyDescent="0.3">
      <c r="C122" s="13"/>
      <c r="D122" s="13" t="str">
        <f t="shared" si="217"/>
        <v/>
      </c>
      <c r="E122" s="14" t="e" cm="1">
        <f t="array" aca="1" ref="E122" ca="1">fnRetirarAcentos(D122)</f>
        <v>#NAME?</v>
      </c>
      <c r="F122" s="2" t="e">
        <f t="shared" ca="1" si="218"/>
        <v>#NAME?</v>
      </c>
      <c r="G122" s="2" t="s">
        <v>8</v>
      </c>
      <c r="H122" s="2" t="e">
        <f t="shared" ca="1" si="219"/>
        <v>#NAME?</v>
      </c>
      <c r="I122" s="2" t="e">
        <f t="shared" ca="1" si="220"/>
        <v>#NAME?</v>
      </c>
      <c r="J122" s="14" t="e">
        <f t="shared" ca="1" si="221"/>
        <v>#NAME?</v>
      </c>
      <c r="K122" s="2" t="e">
        <f t="shared" ca="1" si="222"/>
        <v>#NAME?</v>
      </c>
      <c r="L122" s="2" t="e">
        <f t="shared" ca="1" si="223"/>
        <v>#NAME?</v>
      </c>
      <c r="M122" s="2" t="e" cm="1">
        <f t="array" aca="1" ref="M122" ca="1">fnRetirarAcentos(L122)</f>
        <v>#NAME?</v>
      </c>
      <c r="N122" s="2"/>
      <c r="O122" s="2"/>
      <c r="P122" s="2" t="s">
        <v>26</v>
      </c>
      <c r="Q122" s="12" t="e">
        <f t="shared" ca="1" si="315"/>
        <v>#NAME?</v>
      </c>
      <c r="R122" s="2" t="s">
        <v>27</v>
      </c>
      <c r="S122" s="11" t="e">
        <f t="shared" ca="1" si="321"/>
        <v>#NAME?</v>
      </c>
      <c r="T122" s="2" t="s">
        <v>28</v>
      </c>
      <c r="U122" s="1" t="str">
        <f>AR12</f>
        <v>SENAI - Nova Mutum/MT</v>
      </c>
      <c r="V122" s="7" t="s">
        <v>29</v>
      </c>
      <c r="W122" s="4" t="e">
        <f t="shared" ca="1" si="316"/>
        <v>#NAME?</v>
      </c>
      <c r="X122" s="9" t="s">
        <v>30</v>
      </c>
      <c r="Y122" s="5" t="e">
        <f t="shared" ca="1" si="317"/>
        <v>#NAME?</v>
      </c>
      <c r="Z122" s="9" t="s">
        <v>30</v>
      </c>
      <c r="AA122" s="2" t="e">
        <f t="shared" ca="1" si="318"/>
        <v>#NAME?</v>
      </c>
      <c r="AB122" s="9" t="s">
        <v>30</v>
      </c>
      <c r="AC122" s="2" t="e">
        <f t="shared" ca="1" si="311"/>
        <v>#NAME?</v>
      </c>
      <c r="AD122" s="10" t="str">
        <f t="shared" si="312"/>
        <v>@alunosenai.mt</v>
      </c>
      <c r="AE122" s="9" t="s">
        <v>30</v>
      </c>
      <c r="AF122" s="3">
        <f t="shared" si="319"/>
        <v>0</v>
      </c>
      <c r="AG122" s="2" t="s">
        <v>31</v>
      </c>
      <c r="AH122" s="2" t="str">
        <f t="shared" si="313"/>
        <v>SENAI - Nova Mutum/MT</v>
      </c>
      <c r="AI122" s="7" t="s">
        <v>27</v>
      </c>
      <c r="AJ122" s="2" t="str">
        <f t="shared" si="314"/>
        <v>Criado por Jeferson Silva</v>
      </c>
      <c r="AK122" s="2" t="s">
        <v>27</v>
      </c>
      <c r="AL122" s="1" t="str">
        <f>AR18</f>
        <v>OU=QUA.415.089 ASSISTENTE DE RECURSOS HUMANOS COM INFORMÁTICA,OU=CURSOS,OU=SENAINMT,OU=SENAI,OU=SFIEMT-EDU,DC=SESISENAIMT,DC=EDU</v>
      </c>
      <c r="AM122" s="2" t="s">
        <v>27</v>
      </c>
      <c r="AN122" s="3">
        <f t="shared" si="320"/>
        <v>0</v>
      </c>
      <c r="AO122" s="2" t="s">
        <v>26</v>
      </c>
      <c r="AP122" s="14" t="e">
        <f t="shared" ca="1" si="322"/>
        <v>#NAME?</v>
      </c>
      <c r="AQ122" s="24" t="s">
        <v>8</v>
      </c>
    </row>
    <row r="123" spans="3:43" ht="20.100000000000001" customHeight="1" x14ac:dyDescent="0.3">
      <c r="C123" s="13"/>
      <c r="D123" s="13" t="str">
        <f t="shared" si="217"/>
        <v/>
      </c>
      <c r="E123" s="14" t="e" cm="1">
        <f t="array" aca="1" ref="E123" ca="1">fnRetirarAcentos(D123)</f>
        <v>#NAME?</v>
      </c>
      <c r="F123" s="2" t="e">
        <f t="shared" ca="1" si="218"/>
        <v>#NAME?</v>
      </c>
      <c r="G123" s="2" t="s">
        <v>8</v>
      </c>
      <c r="H123" s="2" t="e">
        <f t="shared" ca="1" si="219"/>
        <v>#NAME?</v>
      </c>
      <c r="I123" s="2" t="e">
        <f t="shared" ca="1" si="220"/>
        <v>#NAME?</v>
      </c>
      <c r="J123" s="14" t="e">
        <f t="shared" ca="1" si="221"/>
        <v>#NAME?</v>
      </c>
      <c r="K123" s="2" t="e">
        <f t="shared" ca="1" si="222"/>
        <v>#NAME?</v>
      </c>
      <c r="L123" s="2" t="e">
        <f t="shared" ca="1" si="223"/>
        <v>#NAME?</v>
      </c>
      <c r="M123" s="2" t="e" cm="1">
        <f t="array" aca="1" ref="M123" ca="1">fnRetirarAcentos(L123)</f>
        <v>#NAME?</v>
      </c>
      <c r="N123" s="2"/>
      <c r="O123" s="2"/>
      <c r="P123" s="2" t="s">
        <v>26</v>
      </c>
      <c r="Q123" s="12" t="e">
        <f t="shared" ca="1" si="315"/>
        <v>#NAME?</v>
      </c>
      <c r="R123" s="2" t="s">
        <v>27</v>
      </c>
      <c r="S123" s="11" t="e">
        <f t="shared" ca="1" si="321"/>
        <v>#NAME?</v>
      </c>
      <c r="T123" s="2" t="s">
        <v>28</v>
      </c>
      <c r="U123" s="1" t="str">
        <f>AR12</f>
        <v>SENAI - Nova Mutum/MT</v>
      </c>
      <c r="V123" s="7" t="s">
        <v>29</v>
      </c>
      <c r="W123" s="4" t="e">
        <f t="shared" ca="1" si="316"/>
        <v>#NAME?</v>
      </c>
      <c r="X123" s="9" t="s">
        <v>30</v>
      </c>
      <c r="Y123" s="5" t="e">
        <f t="shared" ca="1" si="317"/>
        <v>#NAME?</v>
      </c>
      <c r="Z123" s="9" t="s">
        <v>30</v>
      </c>
      <c r="AA123" s="2" t="e">
        <f t="shared" ca="1" si="318"/>
        <v>#NAME?</v>
      </c>
      <c r="AB123" s="9" t="s">
        <v>30</v>
      </c>
      <c r="AC123" s="2" t="e">
        <f t="shared" ca="1" si="311"/>
        <v>#NAME?</v>
      </c>
      <c r="AD123" s="10" t="str">
        <f t="shared" si="312"/>
        <v>@alunosenai.mt</v>
      </c>
      <c r="AE123" s="9" t="s">
        <v>30</v>
      </c>
      <c r="AF123" s="3">
        <f t="shared" si="319"/>
        <v>0</v>
      </c>
      <c r="AG123" s="2" t="s">
        <v>31</v>
      </c>
      <c r="AH123" s="2" t="str">
        <f t="shared" si="313"/>
        <v>SENAI - Nova Mutum/MT</v>
      </c>
      <c r="AI123" s="7" t="s">
        <v>27</v>
      </c>
      <c r="AJ123" s="2" t="str">
        <f t="shared" si="314"/>
        <v>Criado por Jeferson Silva</v>
      </c>
      <c r="AK123" s="2" t="s">
        <v>27</v>
      </c>
      <c r="AL123" s="1" t="str">
        <f>AR18</f>
        <v>OU=QUA.415.089 ASSISTENTE DE RECURSOS HUMANOS COM INFORMÁTICA,OU=CURSOS,OU=SENAINMT,OU=SENAI,OU=SFIEMT-EDU,DC=SESISENAIMT,DC=EDU</v>
      </c>
      <c r="AM123" s="2" t="s">
        <v>27</v>
      </c>
      <c r="AN123" s="3">
        <f t="shared" si="320"/>
        <v>0</v>
      </c>
      <c r="AO123" s="2" t="s">
        <v>26</v>
      </c>
      <c r="AP123" s="14" t="e">
        <f t="shared" ca="1" si="322"/>
        <v>#NAME?</v>
      </c>
      <c r="AQ123" s="24" t="s">
        <v>8</v>
      </c>
    </row>
    <row r="124" spans="3:43" ht="20.100000000000001" customHeight="1" x14ac:dyDescent="0.3">
      <c r="C124" s="13"/>
      <c r="D124" s="13" t="str">
        <f t="shared" si="217"/>
        <v/>
      </c>
      <c r="E124" s="14" t="e" cm="1">
        <f t="array" aca="1" ref="E124" ca="1">fnRetirarAcentos(D124)</f>
        <v>#NAME?</v>
      </c>
      <c r="F124" s="2" t="e">
        <f t="shared" ca="1" si="218"/>
        <v>#NAME?</v>
      </c>
      <c r="G124" s="2" t="s">
        <v>8</v>
      </c>
      <c r="H124" s="2" t="e">
        <f t="shared" ca="1" si="219"/>
        <v>#NAME?</v>
      </c>
      <c r="I124" s="2" t="e">
        <f t="shared" ca="1" si="220"/>
        <v>#NAME?</v>
      </c>
      <c r="J124" s="14" t="e">
        <f t="shared" ca="1" si="221"/>
        <v>#NAME?</v>
      </c>
      <c r="K124" s="2" t="e">
        <f t="shared" ca="1" si="222"/>
        <v>#NAME?</v>
      </c>
      <c r="L124" s="2" t="e">
        <f t="shared" ca="1" si="223"/>
        <v>#NAME?</v>
      </c>
      <c r="M124" s="2" t="e" cm="1">
        <f t="array" aca="1" ref="M124" ca="1">fnRetirarAcentos(L124)</f>
        <v>#NAME?</v>
      </c>
      <c r="N124" s="2"/>
      <c r="O124" s="2"/>
      <c r="P124" s="2" t="s">
        <v>26</v>
      </c>
      <c r="Q124" s="12" t="e">
        <f t="shared" ca="1" si="315"/>
        <v>#NAME?</v>
      </c>
      <c r="R124" s="2" t="s">
        <v>27</v>
      </c>
      <c r="S124" s="11" t="e">
        <f t="shared" ca="1" si="321"/>
        <v>#NAME?</v>
      </c>
      <c r="T124" s="2" t="s">
        <v>28</v>
      </c>
      <c r="U124" s="1" t="str">
        <f>AR12</f>
        <v>SENAI - Nova Mutum/MT</v>
      </c>
      <c r="V124" s="7" t="s">
        <v>29</v>
      </c>
      <c r="W124" s="4" t="e">
        <f t="shared" ca="1" si="316"/>
        <v>#NAME?</v>
      </c>
      <c r="X124" s="9" t="s">
        <v>30</v>
      </c>
      <c r="Y124" s="5" t="e">
        <f t="shared" ca="1" si="317"/>
        <v>#NAME?</v>
      </c>
      <c r="Z124" s="9" t="s">
        <v>30</v>
      </c>
      <c r="AA124" s="2" t="e">
        <f t="shared" ca="1" si="318"/>
        <v>#NAME?</v>
      </c>
      <c r="AB124" s="9" t="s">
        <v>30</v>
      </c>
      <c r="AC124" s="2" t="e">
        <f t="shared" ca="1" si="311"/>
        <v>#NAME?</v>
      </c>
      <c r="AD124" s="10" t="str">
        <f t="shared" si="312"/>
        <v>@alunosenai.mt</v>
      </c>
      <c r="AE124" s="9" t="s">
        <v>30</v>
      </c>
      <c r="AF124" s="3">
        <f t="shared" si="319"/>
        <v>0</v>
      </c>
      <c r="AG124" s="2" t="s">
        <v>31</v>
      </c>
      <c r="AH124" s="2" t="str">
        <f t="shared" si="313"/>
        <v>SENAI - Nova Mutum/MT</v>
      </c>
      <c r="AI124" s="7" t="s">
        <v>27</v>
      </c>
      <c r="AJ124" s="2" t="str">
        <f t="shared" si="314"/>
        <v>Criado por Jeferson Silva</v>
      </c>
      <c r="AK124" s="2" t="s">
        <v>27</v>
      </c>
      <c r="AL124" s="1" t="str">
        <f>AR18</f>
        <v>OU=QUA.415.089 ASSISTENTE DE RECURSOS HUMANOS COM INFORMÁTICA,OU=CURSOS,OU=SENAINMT,OU=SENAI,OU=SFIEMT-EDU,DC=SESISENAIMT,DC=EDU</v>
      </c>
      <c r="AM124" s="2" t="s">
        <v>27</v>
      </c>
      <c r="AN124" s="3">
        <f t="shared" si="320"/>
        <v>0</v>
      </c>
      <c r="AO124" s="2" t="s">
        <v>26</v>
      </c>
      <c r="AP124" s="14" t="e">
        <f t="shared" ca="1" si="322"/>
        <v>#NAME?</v>
      </c>
      <c r="AQ124" s="24" t="s">
        <v>8</v>
      </c>
    </row>
    <row r="125" spans="3:43" ht="20.100000000000001" customHeight="1" x14ac:dyDescent="0.3">
      <c r="C125" s="13"/>
      <c r="D125" s="13" t="str">
        <f t="shared" si="217"/>
        <v/>
      </c>
      <c r="E125" s="14" t="e" cm="1">
        <f t="array" aca="1" ref="E125" ca="1">fnRetirarAcentos(D125)</f>
        <v>#NAME?</v>
      </c>
      <c r="F125" s="2" t="e">
        <f t="shared" ca="1" si="218"/>
        <v>#NAME?</v>
      </c>
      <c r="G125" s="2" t="s">
        <v>8</v>
      </c>
      <c r="H125" s="2" t="e">
        <f t="shared" ca="1" si="219"/>
        <v>#NAME?</v>
      </c>
      <c r="I125" s="2" t="e">
        <f t="shared" ca="1" si="220"/>
        <v>#NAME?</v>
      </c>
      <c r="J125" s="14" t="e">
        <f t="shared" ca="1" si="221"/>
        <v>#NAME?</v>
      </c>
      <c r="K125" s="2" t="e">
        <f t="shared" ca="1" si="222"/>
        <v>#NAME?</v>
      </c>
      <c r="L125" s="2" t="e">
        <f t="shared" ca="1" si="223"/>
        <v>#NAME?</v>
      </c>
      <c r="M125" s="2" t="e" cm="1">
        <f t="array" aca="1" ref="M125" ca="1">fnRetirarAcentos(L125)</f>
        <v>#NAME?</v>
      </c>
      <c r="N125" s="2"/>
      <c r="O125" s="2"/>
      <c r="P125" s="2" t="s">
        <v>26</v>
      </c>
      <c r="Q125" s="12" t="e">
        <f t="shared" ca="1" si="315"/>
        <v>#NAME?</v>
      </c>
      <c r="R125" s="2" t="s">
        <v>27</v>
      </c>
      <c r="S125" s="11" t="e">
        <f t="shared" ca="1" si="321"/>
        <v>#NAME?</v>
      </c>
      <c r="T125" s="2" t="s">
        <v>28</v>
      </c>
      <c r="U125" s="1" t="str">
        <f>AR12</f>
        <v>SENAI - Nova Mutum/MT</v>
      </c>
      <c r="V125" s="7" t="s">
        <v>29</v>
      </c>
      <c r="W125" s="4" t="e">
        <f t="shared" ca="1" si="316"/>
        <v>#NAME?</v>
      </c>
      <c r="X125" s="9" t="s">
        <v>30</v>
      </c>
      <c r="Y125" s="5" t="e">
        <f t="shared" ca="1" si="317"/>
        <v>#NAME?</v>
      </c>
      <c r="Z125" s="9" t="s">
        <v>30</v>
      </c>
      <c r="AA125" s="2" t="e">
        <f t="shared" ca="1" si="318"/>
        <v>#NAME?</v>
      </c>
      <c r="AB125" s="9" t="s">
        <v>30</v>
      </c>
      <c r="AC125" s="2" t="e">
        <f t="shared" ca="1" si="311"/>
        <v>#NAME?</v>
      </c>
      <c r="AD125" s="10" t="str">
        <f t="shared" si="312"/>
        <v>@alunosenai.mt</v>
      </c>
      <c r="AE125" s="9" t="s">
        <v>30</v>
      </c>
      <c r="AF125" s="3">
        <f t="shared" si="319"/>
        <v>0</v>
      </c>
      <c r="AG125" s="2" t="s">
        <v>31</v>
      </c>
      <c r="AH125" s="2" t="str">
        <f t="shared" si="313"/>
        <v>SENAI - Nova Mutum/MT</v>
      </c>
      <c r="AI125" s="7" t="s">
        <v>27</v>
      </c>
      <c r="AJ125" s="2" t="str">
        <f t="shared" si="314"/>
        <v>Criado por Jeferson Silva</v>
      </c>
      <c r="AK125" s="2" t="s">
        <v>27</v>
      </c>
      <c r="AL125" s="1" t="str">
        <f>AR18</f>
        <v>OU=QUA.415.089 ASSISTENTE DE RECURSOS HUMANOS COM INFORMÁTICA,OU=CURSOS,OU=SENAINMT,OU=SENAI,OU=SFIEMT-EDU,DC=SESISENAIMT,DC=EDU</v>
      </c>
      <c r="AM125" s="2" t="s">
        <v>27</v>
      </c>
      <c r="AN125" s="3">
        <f t="shared" si="320"/>
        <v>0</v>
      </c>
      <c r="AO125" s="2" t="s">
        <v>26</v>
      </c>
      <c r="AP125" s="14" t="e">
        <f t="shared" ca="1" si="322"/>
        <v>#NAME?</v>
      </c>
      <c r="AQ125" s="24" t="s">
        <v>8</v>
      </c>
    </row>
    <row r="126" spans="3:43" ht="20.100000000000001" customHeight="1" x14ac:dyDescent="0.3">
      <c r="C126" s="13"/>
      <c r="D126" s="13" t="str">
        <f t="shared" si="217"/>
        <v/>
      </c>
      <c r="E126" s="14" t="e" cm="1">
        <f t="array" aca="1" ref="E126" ca="1">fnRetirarAcentos(D126)</f>
        <v>#NAME?</v>
      </c>
      <c r="F126" s="2" t="e">
        <f t="shared" ca="1" si="218"/>
        <v>#NAME?</v>
      </c>
      <c r="G126" s="2" t="s">
        <v>8</v>
      </c>
      <c r="H126" s="2" t="e">
        <f t="shared" ca="1" si="219"/>
        <v>#NAME?</v>
      </c>
      <c r="I126" s="2" t="e">
        <f t="shared" ca="1" si="220"/>
        <v>#NAME?</v>
      </c>
      <c r="J126" s="14" t="e">
        <f t="shared" ca="1" si="221"/>
        <v>#NAME?</v>
      </c>
      <c r="K126" s="2" t="e">
        <f t="shared" ca="1" si="222"/>
        <v>#NAME?</v>
      </c>
      <c r="L126" s="2" t="e">
        <f t="shared" ca="1" si="223"/>
        <v>#NAME?</v>
      </c>
      <c r="M126" s="2" t="e" cm="1">
        <f t="array" aca="1" ref="M126" ca="1">fnRetirarAcentos(L126)</f>
        <v>#NAME?</v>
      </c>
      <c r="N126" s="2"/>
      <c r="O126" s="2"/>
      <c r="P126" s="2" t="s">
        <v>26</v>
      </c>
      <c r="Q126" s="12" t="e">
        <f t="shared" ca="1" si="315"/>
        <v>#NAME?</v>
      </c>
      <c r="R126" s="2" t="s">
        <v>27</v>
      </c>
      <c r="S126" s="11" t="e">
        <f t="shared" ca="1" si="321"/>
        <v>#NAME?</v>
      </c>
      <c r="T126" s="2" t="s">
        <v>28</v>
      </c>
      <c r="U126" s="1" t="str">
        <f>AR12</f>
        <v>SENAI - Nova Mutum/MT</v>
      </c>
      <c r="V126" s="7" t="s">
        <v>29</v>
      </c>
      <c r="W126" s="4" t="e">
        <f t="shared" ca="1" si="316"/>
        <v>#NAME?</v>
      </c>
      <c r="X126" s="9" t="s">
        <v>30</v>
      </c>
      <c r="Y126" s="5" t="e">
        <f t="shared" ca="1" si="317"/>
        <v>#NAME?</v>
      </c>
      <c r="Z126" s="9" t="s">
        <v>30</v>
      </c>
      <c r="AA126" s="2" t="e">
        <f t="shared" ca="1" si="318"/>
        <v>#NAME?</v>
      </c>
      <c r="AB126" s="9" t="s">
        <v>30</v>
      </c>
      <c r="AC126" s="2" t="e">
        <f t="shared" ca="1" si="311"/>
        <v>#NAME?</v>
      </c>
      <c r="AD126" s="10" t="str">
        <f t="shared" si="312"/>
        <v>@alunosenai.mt</v>
      </c>
      <c r="AE126" s="9" t="s">
        <v>30</v>
      </c>
      <c r="AF126" s="3">
        <f t="shared" si="319"/>
        <v>0</v>
      </c>
      <c r="AG126" s="2" t="s">
        <v>31</v>
      </c>
      <c r="AH126" s="2" t="str">
        <f t="shared" si="313"/>
        <v>SENAI - Nova Mutum/MT</v>
      </c>
      <c r="AI126" s="7" t="s">
        <v>27</v>
      </c>
      <c r="AJ126" s="2" t="str">
        <f t="shared" si="314"/>
        <v>Criado por Jeferson Silva</v>
      </c>
      <c r="AK126" s="2" t="s">
        <v>27</v>
      </c>
      <c r="AL126" s="1" t="str">
        <f>AR18</f>
        <v>OU=QUA.415.089 ASSISTENTE DE RECURSOS HUMANOS COM INFORMÁTICA,OU=CURSOS,OU=SENAINMT,OU=SENAI,OU=SFIEMT-EDU,DC=SESISENAIMT,DC=EDU</v>
      </c>
      <c r="AM126" s="2" t="s">
        <v>27</v>
      </c>
      <c r="AN126" s="3">
        <f t="shared" si="320"/>
        <v>0</v>
      </c>
      <c r="AO126" s="2" t="s">
        <v>26</v>
      </c>
      <c r="AP126" s="14" t="e">
        <f t="shared" ca="1" si="322"/>
        <v>#NAME?</v>
      </c>
      <c r="AQ126" s="24" t="s">
        <v>8</v>
      </c>
    </row>
    <row r="127" spans="3:43" ht="20.100000000000001" customHeight="1" x14ac:dyDescent="0.3">
      <c r="C127" s="13"/>
      <c r="D127" s="13" t="str">
        <f t="shared" si="217"/>
        <v/>
      </c>
      <c r="E127" s="14" t="e" cm="1">
        <f t="array" aca="1" ref="E127" ca="1">fnRetirarAcentos(D127)</f>
        <v>#NAME?</v>
      </c>
      <c r="F127" s="2" t="e">
        <f t="shared" ca="1" si="218"/>
        <v>#NAME?</v>
      </c>
      <c r="G127" s="2" t="s">
        <v>8</v>
      </c>
      <c r="H127" s="2" t="e">
        <f t="shared" ca="1" si="219"/>
        <v>#NAME?</v>
      </c>
      <c r="I127" s="2" t="e">
        <f t="shared" ca="1" si="220"/>
        <v>#NAME?</v>
      </c>
      <c r="J127" s="14" t="e">
        <f t="shared" ca="1" si="221"/>
        <v>#NAME?</v>
      </c>
      <c r="K127" s="2" t="e">
        <f t="shared" ca="1" si="222"/>
        <v>#NAME?</v>
      </c>
      <c r="L127" s="2" t="e">
        <f t="shared" ca="1" si="223"/>
        <v>#NAME?</v>
      </c>
      <c r="M127" s="2" t="e" cm="1">
        <f t="array" aca="1" ref="M127" ca="1">fnRetirarAcentos(L127)</f>
        <v>#NAME?</v>
      </c>
      <c r="N127" s="2"/>
      <c r="O127" s="2"/>
      <c r="P127" s="2" t="s">
        <v>26</v>
      </c>
      <c r="Q127" s="12" t="e">
        <f t="shared" ca="1" si="315"/>
        <v>#NAME?</v>
      </c>
      <c r="R127" s="2" t="s">
        <v>27</v>
      </c>
      <c r="S127" s="11" t="e">
        <f t="shared" ca="1" si="321"/>
        <v>#NAME?</v>
      </c>
      <c r="T127" s="2" t="s">
        <v>28</v>
      </c>
      <c r="U127" s="1" t="str">
        <f>AR12</f>
        <v>SENAI - Nova Mutum/MT</v>
      </c>
      <c r="V127" s="7" t="s">
        <v>29</v>
      </c>
      <c r="W127" s="4" t="e">
        <f t="shared" ca="1" si="316"/>
        <v>#NAME?</v>
      </c>
      <c r="X127" s="9" t="s">
        <v>30</v>
      </c>
      <c r="Y127" s="5" t="e">
        <f t="shared" ca="1" si="317"/>
        <v>#NAME?</v>
      </c>
      <c r="Z127" s="9" t="s">
        <v>30</v>
      </c>
      <c r="AA127" s="2" t="e">
        <f t="shared" ca="1" si="318"/>
        <v>#NAME?</v>
      </c>
      <c r="AB127" s="9" t="s">
        <v>30</v>
      </c>
      <c r="AC127" s="2" t="e">
        <f t="shared" ca="1" si="311"/>
        <v>#NAME?</v>
      </c>
      <c r="AD127" s="10" t="str">
        <f t="shared" si="312"/>
        <v>@alunosenai.mt</v>
      </c>
      <c r="AE127" s="9" t="s">
        <v>30</v>
      </c>
      <c r="AF127" s="3">
        <f t="shared" si="319"/>
        <v>0</v>
      </c>
      <c r="AG127" s="2" t="s">
        <v>31</v>
      </c>
      <c r="AH127" s="2" t="str">
        <f t="shared" si="313"/>
        <v>SENAI - Nova Mutum/MT</v>
      </c>
      <c r="AI127" s="7" t="s">
        <v>27</v>
      </c>
      <c r="AJ127" s="2" t="str">
        <f t="shared" si="314"/>
        <v>Criado por Jeferson Silva</v>
      </c>
      <c r="AK127" s="2" t="s">
        <v>27</v>
      </c>
      <c r="AL127" s="1" t="str">
        <f>AR18</f>
        <v>OU=QUA.415.089 ASSISTENTE DE RECURSOS HUMANOS COM INFORMÁTICA,OU=CURSOS,OU=SENAINMT,OU=SENAI,OU=SFIEMT-EDU,DC=SESISENAIMT,DC=EDU</v>
      </c>
      <c r="AM127" s="2" t="s">
        <v>27</v>
      </c>
      <c r="AN127" s="3">
        <f t="shared" si="320"/>
        <v>0</v>
      </c>
      <c r="AO127" s="2" t="s">
        <v>26</v>
      </c>
      <c r="AP127" s="14" t="e">
        <f t="shared" ca="1" si="322"/>
        <v>#NAME?</v>
      </c>
      <c r="AQ127" s="24" t="s">
        <v>8</v>
      </c>
    </row>
    <row r="128" spans="3:43" ht="20.100000000000001" customHeight="1" x14ac:dyDescent="0.3">
      <c r="C128" s="13"/>
      <c r="D128" s="13" t="str">
        <f t="shared" si="217"/>
        <v/>
      </c>
      <c r="E128" s="14" t="e" cm="1">
        <f t="array" aca="1" ref="E128" ca="1">fnRetirarAcentos(D128)</f>
        <v>#NAME?</v>
      </c>
      <c r="F128" s="2" t="e">
        <f t="shared" ca="1" si="218"/>
        <v>#NAME?</v>
      </c>
      <c r="G128" s="2" t="s">
        <v>8</v>
      </c>
      <c r="H128" s="2" t="e">
        <f t="shared" ca="1" si="219"/>
        <v>#NAME?</v>
      </c>
      <c r="I128" s="2" t="e">
        <f t="shared" ca="1" si="220"/>
        <v>#NAME?</v>
      </c>
      <c r="J128" s="14" t="e">
        <f t="shared" ca="1" si="221"/>
        <v>#NAME?</v>
      </c>
      <c r="K128" s="2" t="e">
        <f t="shared" ca="1" si="222"/>
        <v>#NAME?</v>
      </c>
      <c r="L128" s="2" t="e">
        <f t="shared" ca="1" si="223"/>
        <v>#NAME?</v>
      </c>
      <c r="M128" s="2" t="e" cm="1">
        <f t="array" aca="1" ref="M128" ca="1">fnRetirarAcentos(L128)</f>
        <v>#NAME?</v>
      </c>
      <c r="N128" s="2"/>
      <c r="O128" s="2"/>
      <c r="P128" s="2" t="s">
        <v>26</v>
      </c>
      <c r="Q128" s="12" t="e">
        <f t="shared" ca="1" si="315"/>
        <v>#NAME?</v>
      </c>
      <c r="R128" s="2" t="s">
        <v>27</v>
      </c>
      <c r="S128" s="11" t="e">
        <f t="shared" ca="1" si="321"/>
        <v>#NAME?</v>
      </c>
      <c r="T128" s="2" t="s">
        <v>28</v>
      </c>
      <c r="U128" s="1" t="str">
        <f>AR12</f>
        <v>SENAI - Nova Mutum/MT</v>
      </c>
      <c r="V128" s="7" t="s">
        <v>29</v>
      </c>
      <c r="W128" s="4" t="e">
        <f t="shared" ca="1" si="316"/>
        <v>#NAME?</v>
      </c>
      <c r="X128" s="9" t="s">
        <v>30</v>
      </c>
      <c r="Y128" s="5" t="e">
        <f t="shared" ca="1" si="317"/>
        <v>#NAME?</v>
      </c>
      <c r="Z128" s="9" t="s">
        <v>30</v>
      </c>
      <c r="AA128" s="2" t="e">
        <f t="shared" ca="1" si="318"/>
        <v>#NAME?</v>
      </c>
      <c r="AB128" s="9" t="s">
        <v>30</v>
      </c>
      <c r="AC128" s="2" t="e">
        <f t="shared" ca="1" si="311"/>
        <v>#NAME?</v>
      </c>
      <c r="AD128" s="10" t="str">
        <f t="shared" si="312"/>
        <v>@alunosenai.mt</v>
      </c>
      <c r="AE128" s="9" t="s">
        <v>30</v>
      </c>
      <c r="AF128" s="3">
        <f t="shared" si="319"/>
        <v>0</v>
      </c>
      <c r="AG128" s="2" t="s">
        <v>31</v>
      </c>
      <c r="AH128" s="2" t="str">
        <f t="shared" si="313"/>
        <v>SENAI - Nova Mutum/MT</v>
      </c>
      <c r="AI128" s="7" t="s">
        <v>27</v>
      </c>
      <c r="AJ128" s="2" t="str">
        <f t="shared" si="314"/>
        <v>Criado por Jeferson Silva</v>
      </c>
      <c r="AK128" s="2" t="s">
        <v>27</v>
      </c>
      <c r="AL128" s="1" t="str">
        <f>AR18</f>
        <v>OU=QUA.415.089 ASSISTENTE DE RECURSOS HUMANOS COM INFORMÁTICA,OU=CURSOS,OU=SENAINMT,OU=SENAI,OU=SFIEMT-EDU,DC=SESISENAIMT,DC=EDU</v>
      </c>
      <c r="AM128" s="2" t="s">
        <v>27</v>
      </c>
      <c r="AN128" s="3">
        <f t="shared" si="320"/>
        <v>0</v>
      </c>
      <c r="AO128" s="2" t="s">
        <v>26</v>
      </c>
      <c r="AP128" s="14" t="e">
        <f t="shared" ca="1" si="322"/>
        <v>#NAME?</v>
      </c>
      <c r="AQ128" s="24" t="s">
        <v>8</v>
      </c>
    </row>
    <row r="129" spans="3:43" ht="20.100000000000001" customHeight="1" x14ac:dyDescent="0.3">
      <c r="C129" s="13"/>
      <c r="D129" s="13" t="str">
        <f t="shared" si="217"/>
        <v/>
      </c>
      <c r="E129" s="14" t="e" cm="1">
        <f t="array" aca="1" ref="E129" ca="1">fnRetirarAcentos(D129)</f>
        <v>#NAME?</v>
      </c>
      <c r="F129" s="2" t="e">
        <f t="shared" ca="1" si="218"/>
        <v>#NAME?</v>
      </c>
      <c r="G129" s="2" t="s">
        <v>8</v>
      </c>
      <c r="H129" s="2" t="e">
        <f t="shared" ca="1" si="219"/>
        <v>#NAME?</v>
      </c>
      <c r="I129" s="2" t="e">
        <f t="shared" ca="1" si="220"/>
        <v>#NAME?</v>
      </c>
      <c r="J129" s="14" t="e">
        <f t="shared" ca="1" si="221"/>
        <v>#NAME?</v>
      </c>
      <c r="K129" s="2" t="e">
        <f t="shared" ca="1" si="222"/>
        <v>#NAME?</v>
      </c>
      <c r="L129" s="2" t="e">
        <f t="shared" ca="1" si="223"/>
        <v>#NAME?</v>
      </c>
      <c r="M129" s="2" t="e" cm="1">
        <f t="array" aca="1" ref="M129" ca="1">fnRetirarAcentos(L129)</f>
        <v>#NAME?</v>
      </c>
      <c r="N129" s="2"/>
      <c r="O129" s="2"/>
      <c r="P129" s="2" t="s">
        <v>26</v>
      </c>
      <c r="Q129" s="12" t="e">
        <f t="shared" ca="1" si="315"/>
        <v>#NAME?</v>
      </c>
      <c r="R129" s="2" t="s">
        <v>27</v>
      </c>
      <c r="S129" s="11" t="e">
        <f t="shared" ca="1" si="321"/>
        <v>#NAME?</v>
      </c>
      <c r="T129" s="2" t="s">
        <v>28</v>
      </c>
      <c r="U129" s="1" t="str">
        <f>AR12</f>
        <v>SENAI - Nova Mutum/MT</v>
      </c>
      <c r="V129" s="7" t="s">
        <v>29</v>
      </c>
      <c r="W129" s="4" t="e">
        <f t="shared" ca="1" si="316"/>
        <v>#NAME?</v>
      </c>
      <c r="X129" s="9" t="s">
        <v>30</v>
      </c>
      <c r="Y129" s="5" t="e">
        <f t="shared" ca="1" si="317"/>
        <v>#NAME?</v>
      </c>
      <c r="Z129" s="9" t="s">
        <v>30</v>
      </c>
      <c r="AA129" s="2" t="e">
        <f t="shared" ca="1" si="318"/>
        <v>#NAME?</v>
      </c>
      <c r="AB129" s="9" t="s">
        <v>30</v>
      </c>
      <c r="AC129" s="2" t="e">
        <f t="shared" ca="1" si="311"/>
        <v>#NAME?</v>
      </c>
      <c r="AD129" s="10" t="str">
        <f t="shared" si="312"/>
        <v>@alunosenai.mt</v>
      </c>
      <c r="AE129" s="9" t="s">
        <v>30</v>
      </c>
      <c r="AF129" s="3">
        <f t="shared" si="319"/>
        <v>0</v>
      </c>
      <c r="AG129" s="2" t="s">
        <v>31</v>
      </c>
      <c r="AH129" s="2" t="str">
        <f t="shared" si="313"/>
        <v>SENAI - Nova Mutum/MT</v>
      </c>
      <c r="AI129" s="7" t="s">
        <v>27</v>
      </c>
      <c r="AJ129" s="2" t="str">
        <f t="shared" si="314"/>
        <v>Criado por Jeferson Silva</v>
      </c>
      <c r="AK129" s="2" t="s">
        <v>27</v>
      </c>
      <c r="AL129" s="1" t="str">
        <f>AR18</f>
        <v>OU=QUA.415.089 ASSISTENTE DE RECURSOS HUMANOS COM INFORMÁTICA,OU=CURSOS,OU=SENAINMT,OU=SENAI,OU=SFIEMT-EDU,DC=SESISENAIMT,DC=EDU</v>
      </c>
      <c r="AM129" s="2" t="s">
        <v>27</v>
      </c>
      <c r="AN129" s="3">
        <f t="shared" si="320"/>
        <v>0</v>
      </c>
      <c r="AO129" s="2" t="s">
        <v>26</v>
      </c>
      <c r="AP129" s="14" t="e">
        <f t="shared" ca="1" si="322"/>
        <v>#NAME?</v>
      </c>
      <c r="AQ129" s="24" t="s">
        <v>8</v>
      </c>
    </row>
    <row r="130" spans="3:43" ht="20.100000000000001" customHeight="1" x14ac:dyDescent="0.3">
      <c r="C130" s="13"/>
      <c r="D130" s="13" t="str">
        <f t="shared" si="217"/>
        <v/>
      </c>
      <c r="E130" s="14" t="e" cm="1">
        <f t="array" aca="1" ref="E130" ca="1">fnRetirarAcentos(D130)</f>
        <v>#NAME?</v>
      </c>
      <c r="F130" s="2" t="e">
        <f t="shared" ca="1" si="218"/>
        <v>#NAME?</v>
      </c>
      <c r="G130" s="2" t="s">
        <v>8</v>
      </c>
      <c r="H130" s="2" t="e">
        <f t="shared" ca="1" si="219"/>
        <v>#NAME?</v>
      </c>
      <c r="I130" s="2" t="e">
        <f t="shared" ca="1" si="220"/>
        <v>#NAME?</v>
      </c>
      <c r="J130" s="14" t="e">
        <f t="shared" ca="1" si="221"/>
        <v>#NAME?</v>
      </c>
      <c r="K130" s="2" t="e">
        <f t="shared" ca="1" si="222"/>
        <v>#NAME?</v>
      </c>
      <c r="L130" s="2" t="e">
        <f t="shared" ca="1" si="223"/>
        <v>#NAME?</v>
      </c>
      <c r="M130" s="2" t="e" cm="1">
        <f t="array" aca="1" ref="M130" ca="1">fnRetirarAcentos(L130)</f>
        <v>#NAME?</v>
      </c>
      <c r="N130" s="2"/>
      <c r="O130" s="2"/>
      <c r="P130" s="2" t="s">
        <v>26</v>
      </c>
      <c r="Q130" s="12" t="e">
        <f t="shared" ca="1" si="315"/>
        <v>#NAME?</v>
      </c>
      <c r="R130" s="2" t="s">
        <v>27</v>
      </c>
      <c r="S130" s="11" t="e">
        <f t="shared" ca="1" si="321"/>
        <v>#NAME?</v>
      </c>
      <c r="T130" s="2" t="s">
        <v>28</v>
      </c>
      <c r="U130" s="1" t="str">
        <f>AR12</f>
        <v>SENAI - Nova Mutum/MT</v>
      </c>
      <c r="V130" s="7" t="s">
        <v>29</v>
      </c>
      <c r="W130" s="4" t="e">
        <f t="shared" ca="1" si="316"/>
        <v>#NAME?</v>
      </c>
      <c r="X130" s="9" t="s">
        <v>30</v>
      </c>
      <c r="Y130" s="5" t="e">
        <f t="shared" ca="1" si="317"/>
        <v>#NAME?</v>
      </c>
      <c r="Z130" s="9" t="s">
        <v>30</v>
      </c>
      <c r="AA130" s="2" t="e">
        <f t="shared" ca="1" si="318"/>
        <v>#NAME?</v>
      </c>
      <c r="AB130" s="9" t="s">
        <v>30</v>
      </c>
      <c r="AC130" s="2" t="e">
        <f t="shared" ca="1" si="311"/>
        <v>#NAME?</v>
      </c>
      <c r="AD130" s="10" t="str">
        <f t="shared" si="312"/>
        <v>@alunosenai.mt</v>
      </c>
      <c r="AE130" s="9" t="s">
        <v>30</v>
      </c>
      <c r="AF130" s="3">
        <f t="shared" si="319"/>
        <v>0</v>
      </c>
      <c r="AG130" s="2" t="s">
        <v>31</v>
      </c>
      <c r="AH130" s="2" t="str">
        <f t="shared" si="313"/>
        <v>SENAI - Nova Mutum/MT</v>
      </c>
      <c r="AI130" s="7" t="s">
        <v>27</v>
      </c>
      <c r="AJ130" s="2" t="str">
        <f t="shared" si="314"/>
        <v>Criado por Jeferson Silva</v>
      </c>
      <c r="AK130" s="2" t="s">
        <v>27</v>
      </c>
      <c r="AL130" s="1" t="str">
        <f>AR18</f>
        <v>OU=QUA.415.089 ASSISTENTE DE RECURSOS HUMANOS COM INFORMÁTICA,OU=CURSOS,OU=SENAINMT,OU=SENAI,OU=SFIEMT-EDU,DC=SESISENAIMT,DC=EDU</v>
      </c>
      <c r="AM130" s="2" t="s">
        <v>27</v>
      </c>
      <c r="AN130" s="3">
        <f t="shared" si="320"/>
        <v>0</v>
      </c>
      <c r="AO130" s="2" t="s">
        <v>26</v>
      </c>
      <c r="AP130" s="14" t="e">
        <f t="shared" ca="1" si="322"/>
        <v>#NAME?</v>
      </c>
      <c r="AQ130" s="24" t="s">
        <v>8</v>
      </c>
    </row>
    <row r="131" spans="3:43" ht="20.100000000000001" customHeight="1" x14ac:dyDescent="0.3">
      <c r="C131" s="13"/>
      <c r="D131" s="13" t="str">
        <f t="shared" si="217"/>
        <v/>
      </c>
      <c r="E131" s="14" t="e" cm="1">
        <f t="array" aca="1" ref="E131" ca="1">fnRetirarAcentos(D131)</f>
        <v>#NAME?</v>
      </c>
      <c r="F131" s="2" t="e">
        <f t="shared" ca="1" si="218"/>
        <v>#NAME?</v>
      </c>
      <c r="G131" s="2" t="s">
        <v>8</v>
      </c>
      <c r="H131" s="2" t="e">
        <f t="shared" ca="1" si="219"/>
        <v>#NAME?</v>
      </c>
      <c r="I131" s="2" t="e">
        <f t="shared" ca="1" si="220"/>
        <v>#NAME?</v>
      </c>
      <c r="J131" s="14" t="e">
        <f t="shared" ca="1" si="221"/>
        <v>#NAME?</v>
      </c>
      <c r="K131" s="2" t="e">
        <f t="shared" ca="1" si="222"/>
        <v>#NAME?</v>
      </c>
      <c r="L131" s="2" t="e">
        <f t="shared" ca="1" si="223"/>
        <v>#NAME?</v>
      </c>
      <c r="M131" s="2" t="e" cm="1">
        <f t="array" aca="1" ref="M131" ca="1">fnRetirarAcentos(L131)</f>
        <v>#NAME?</v>
      </c>
      <c r="N131" s="2"/>
      <c r="O131" s="2"/>
      <c r="P131" s="2" t="s">
        <v>26</v>
      </c>
      <c r="Q131" s="12" t="e">
        <f t="shared" ca="1" si="315"/>
        <v>#NAME?</v>
      </c>
      <c r="R131" s="2" t="s">
        <v>27</v>
      </c>
      <c r="S131" s="11" t="e">
        <f t="shared" ca="1" si="321"/>
        <v>#NAME?</v>
      </c>
      <c r="T131" s="2" t="s">
        <v>28</v>
      </c>
      <c r="U131" s="1" t="str">
        <f>AR12</f>
        <v>SENAI - Nova Mutum/MT</v>
      </c>
      <c r="V131" s="7" t="s">
        <v>29</v>
      </c>
      <c r="W131" s="4" t="e">
        <f t="shared" ca="1" si="316"/>
        <v>#NAME?</v>
      </c>
      <c r="X131" s="9" t="s">
        <v>30</v>
      </c>
      <c r="Y131" s="5" t="e">
        <f t="shared" ca="1" si="317"/>
        <v>#NAME?</v>
      </c>
      <c r="Z131" s="9" t="s">
        <v>30</v>
      </c>
      <c r="AA131" s="2" t="e">
        <f t="shared" ca="1" si="318"/>
        <v>#NAME?</v>
      </c>
      <c r="AB131" s="9" t="s">
        <v>30</v>
      </c>
      <c r="AC131" s="2" t="e">
        <f t="shared" ca="1" si="311"/>
        <v>#NAME?</v>
      </c>
      <c r="AD131" s="10" t="str">
        <f t="shared" si="312"/>
        <v>@alunosenai.mt</v>
      </c>
      <c r="AE131" s="9" t="s">
        <v>30</v>
      </c>
      <c r="AF131" s="3">
        <f t="shared" si="319"/>
        <v>0</v>
      </c>
      <c r="AG131" s="2" t="s">
        <v>31</v>
      </c>
      <c r="AH131" s="2" t="str">
        <f t="shared" si="313"/>
        <v>SENAI - Nova Mutum/MT</v>
      </c>
      <c r="AI131" s="7" t="s">
        <v>27</v>
      </c>
      <c r="AJ131" s="2" t="str">
        <f t="shared" si="314"/>
        <v>Criado por Jeferson Silva</v>
      </c>
      <c r="AK131" s="2" t="s">
        <v>27</v>
      </c>
      <c r="AL131" s="1" t="str">
        <f>AR18</f>
        <v>OU=QUA.415.089 ASSISTENTE DE RECURSOS HUMANOS COM INFORMÁTICA,OU=CURSOS,OU=SENAINMT,OU=SENAI,OU=SFIEMT-EDU,DC=SESISENAIMT,DC=EDU</v>
      </c>
      <c r="AM131" s="2" t="s">
        <v>27</v>
      </c>
      <c r="AN131" s="3">
        <f t="shared" si="320"/>
        <v>0</v>
      </c>
      <c r="AO131" s="2" t="s">
        <v>26</v>
      </c>
      <c r="AP131" s="14" t="e">
        <f t="shared" ca="1" si="322"/>
        <v>#NAME?</v>
      </c>
      <c r="AQ131" s="24" t="s">
        <v>8</v>
      </c>
    </row>
    <row r="132" spans="3:43" ht="20.100000000000001" customHeight="1" x14ac:dyDescent="0.3">
      <c r="C132" s="13"/>
      <c r="D132" s="13" t="str">
        <f t="shared" si="217"/>
        <v/>
      </c>
      <c r="E132" s="14" t="e" cm="1">
        <f t="array" aca="1" ref="E132" ca="1">fnRetirarAcentos(D132)</f>
        <v>#NAME?</v>
      </c>
      <c r="F132" s="2" t="e">
        <f t="shared" ca="1" si="218"/>
        <v>#NAME?</v>
      </c>
      <c r="G132" s="2" t="s">
        <v>8</v>
      </c>
      <c r="H132" s="2" t="e">
        <f t="shared" ca="1" si="219"/>
        <v>#NAME?</v>
      </c>
      <c r="I132" s="2" t="e">
        <f t="shared" ca="1" si="220"/>
        <v>#NAME?</v>
      </c>
      <c r="J132" s="14" t="e">
        <f t="shared" ca="1" si="221"/>
        <v>#NAME?</v>
      </c>
      <c r="K132" s="2" t="e">
        <f t="shared" ca="1" si="222"/>
        <v>#NAME?</v>
      </c>
      <c r="L132" s="2" t="e">
        <f t="shared" ca="1" si="223"/>
        <v>#NAME?</v>
      </c>
      <c r="M132" s="2" t="e" cm="1">
        <f t="array" aca="1" ref="M132" ca="1">fnRetirarAcentos(L132)</f>
        <v>#NAME?</v>
      </c>
      <c r="N132" s="2"/>
      <c r="O132" s="2"/>
      <c r="P132" s="2" t="s">
        <v>26</v>
      </c>
      <c r="Q132" s="12" t="e">
        <f t="shared" ca="1" si="315"/>
        <v>#NAME?</v>
      </c>
      <c r="R132" s="2" t="s">
        <v>27</v>
      </c>
      <c r="S132" s="11" t="e">
        <f t="shared" ca="1" si="321"/>
        <v>#NAME?</v>
      </c>
      <c r="T132" s="2" t="s">
        <v>28</v>
      </c>
      <c r="U132" s="1" t="str">
        <f>AR12</f>
        <v>SENAI - Nova Mutum/MT</v>
      </c>
      <c r="V132" s="7" t="s">
        <v>29</v>
      </c>
      <c r="W132" s="4" t="e">
        <f t="shared" ca="1" si="316"/>
        <v>#NAME?</v>
      </c>
      <c r="X132" s="9" t="s">
        <v>30</v>
      </c>
      <c r="Y132" s="5" t="e">
        <f t="shared" ca="1" si="317"/>
        <v>#NAME?</v>
      </c>
      <c r="Z132" s="9" t="s">
        <v>30</v>
      </c>
      <c r="AA132" s="2" t="e">
        <f t="shared" ca="1" si="318"/>
        <v>#NAME?</v>
      </c>
      <c r="AB132" s="9" t="s">
        <v>30</v>
      </c>
      <c r="AC132" s="2" t="e">
        <f t="shared" ca="1" si="311"/>
        <v>#NAME?</v>
      </c>
      <c r="AD132" s="10" t="str">
        <f t="shared" si="312"/>
        <v>@alunosenai.mt</v>
      </c>
      <c r="AE132" s="9" t="s">
        <v>30</v>
      </c>
      <c r="AF132" s="3">
        <f t="shared" si="319"/>
        <v>0</v>
      </c>
      <c r="AG132" s="2" t="s">
        <v>31</v>
      </c>
      <c r="AH132" s="2" t="str">
        <f t="shared" si="313"/>
        <v>SENAI - Nova Mutum/MT</v>
      </c>
      <c r="AI132" s="7" t="s">
        <v>27</v>
      </c>
      <c r="AJ132" s="2" t="str">
        <f t="shared" si="314"/>
        <v>Criado por Jeferson Silva</v>
      </c>
      <c r="AK132" s="2" t="s">
        <v>27</v>
      </c>
      <c r="AL132" s="1" t="str">
        <f>AR18</f>
        <v>OU=QUA.415.089 ASSISTENTE DE RECURSOS HUMANOS COM INFORMÁTICA,OU=CURSOS,OU=SENAINMT,OU=SENAI,OU=SFIEMT-EDU,DC=SESISENAIMT,DC=EDU</v>
      </c>
      <c r="AM132" s="2" t="s">
        <v>27</v>
      </c>
      <c r="AN132" s="3">
        <f t="shared" si="320"/>
        <v>0</v>
      </c>
      <c r="AO132" s="2" t="s">
        <v>26</v>
      </c>
      <c r="AP132" s="14" t="e">
        <f t="shared" ca="1" si="322"/>
        <v>#NAME?</v>
      </c>
      <c r="AQ132" s="24" t="s">
        <v>8</v>
      </c>
    </row>
    <row r="133" spans="3:43" ht="20.100000000000001" customHeight="1" x14ac:dyDescent="0.3">
      <c r="C133" s="13"/>
      <c r="D133" s="13" t="str">
        <f t="shared" si="217"/>
        <v/>
      </c>
      <c r="E133" s="14" t="e" cm="1">
        <f t="array" aca="1" ref="E133" ca="1">fnRetirarAcentos(D133)</f>
        <v>#NAME?</v>
      </c>
      <c r="F133" s="2" t="e">
        <f t="shared" ca="1" si="218"/>
        <v>#NAME?</v>
      </c>
      <c r="G133" s="2" t="s">
        <v>8</v>
      </c>
      <c r="H133" s="2" t="e">
        <f t="shared" ca="1" si="219"/>
        <v>#NAME?</v>
      </c>
      <c r="I133" s="2" t="e">
        <f t="shared" ca="1" si="220"/>
        <v>#NAME?</v>
      </c>
      <c r="J133" s="14" t="e">
        <f t="shared" ca="1" si="221"/>
        <v>#NAME?</v>
      </c>
      <c r="K133" s="2" t="e">
        <f t="shared" ca="1" si="222"/>
        <v>#NAME?</v>
      </c>
      <c r="L133" s="2" t="e">
        <f t="shared" ca="1" si="223"/>
        <v>#NAME?</v>
      </c>
      <c r="M133" s="2" t="e" cm="1">
        <f t="array" aca="1" ref="M133" ca="1">fnRetirarAcentos(L133)</f>
        <v>#NAME?</v>
      </c>
      <c r="N133" s="2"/>
      <c r="O133" s="2"/>
      <c r="P133" s="2" t="s">
        <v>26</v>
      </c>
      <c r="Q133" s="12" t="e">
        <f t="shared" ca="1" si="315"/>
        <v>#NAME?</v>
      </c>
      <c r="R133" s="2" t="s">
        <v>27</v>
      </c>
      <c r="S133" s="11" t="e">
        <f t="shared" ca="1" si="321"/>
        <v>#NAME?</v>
      </c>
      <c r="T133" s="2" t="s">
        <v>28</v>
      </c>
      <c r="U133" s="1" t="str">
        <f>AR12</f>
        <v>SENAI - Nova Mutum/MT</v>
      </c>
      <c r="V133" s="7" t="s">
        <v>29</v>
      </c>
      <c r="W133" s="4" t="e">
        <f t="shared" ca="1" si="316"/>
        <v>#NAME?</v>
      </c>
      <c r="X133" s="9" t="s">
        <v>30</v>
      </c>
      <c r="Y133" s="5" t="e">
        <f t="shared" ca="1" si="317"/>
        <v>#NAME?</v>
      </c>
      <c r="Z133" s="9" t="s">
        <v>30</v>
      </c>
      <c r="AA133" s="2" t="e">
        <f t="shared" ca="1" si="318"/>
        <v>#NAME?</v>
      </c>
      <c r="AB133" s="9" t="s">
        <v>30</v>
      </c>
      <c r="AC133" s="2" t="e">
        <f t="shared" ca="1" si="311"/>
        <v>#NAME?</v>
      </c>
      <c r="AD133" s="10" t="str">
        <f t="shared" si="312"/>
        <v>@alunosenai.mt</v>
      </c>
      <c r="AE133" s="9" t="s">
        <v>30</v>
      </c>
      <c r="AF133" s="3">
        <f t="shared" si="319"/>
        <v>0</v>
      </c>
      <c r="AG133" s="2" t="s">
        <v>31</v>
      </c>
      <c r="AH133" s="2" t="str">
        <f t="shared" si="313"/>
        <v>SENAI - Nova Mutum/MT</v>
      </c>
      <c r="AI133" s="7" t="s">
        <v>27</v>
      </c>
      <c r="AJ133" s="2" t="str">
        <f t="shared" si="314"/>
        <v>Criado por Jeferson Silva</v>
      </c>
      <c r="AK133" s="2" t="s">
        <v>27</v>
      </c>
      <c r="AL133" s="1" t="str">
        <f>AR18</f>
        <v>OU=QUA.415.089 ASSISTENTE DE RECURSOS HUMANOS COM INFORMÁTICA,OU=CURSOS,OU=SENAINMT,OU=SENAI,OU=SFIEMT-EDU,DC=SESISENAIMT,DC=EDU</v>
      </c>
      <c r="AM133" s="2" t="s">
        <v>27</v>
      </c>
      <c r="AN133" s="3">
        <f t="shared" si="320"/>
        <v>0</v>
      </c>
      <c r="AO133" s="2" t="s">
        <v>26</v>
      </c>
      <c r="AP133" s="14" t="e">
        <f t="shared" ca="1" si="322"/>
        <v>#NAME?</v>
      </c>
      <c r="AQ133" s="24" t="s">
        <v>8</v>
      </c>
    </row>
    <row r="134" spans="3:43" ht="20.100000000000001" customHeight="1" x14ac:dyDescent="0.3">
      <c r="C134" s="13"/>
      <c r="D134" s="13" t="str">
        <f t="shared" si="217"/>
        <v/>
      </c>
      <c r="E134" s="14" t="e" cm="1">
        <f t="array" aca="1" ref="E134" ca="1">fnRetirarAcentos(D134)</f>
        <v>#NAME?</v>
      </c>
      <c r="F134" s="2" t="e">
        <f t="shared" ca="1" si="218"/>
        <v>#NAME?</v>
      </c>
      <c r="G134" s="2" t="s">
        <v>8</v>
      </c>
      <c r="H134" s="2" t="e">
        <f t="shared" ca="1" si="219"/>
        <v>#NAME?</v>
      </c>
      <c r="I134" s="2" t="e">
        <f t="shared" ca="1" si="220"/>
        <v>#NAME?</v>
      </c>
      <c r="J134" s="14" t="e">
        <f t="shared" ca="1" si="221"/>
        <v>#NAME?</v>
      </c>
      <c r="K134" s="2" t="e">
        <f t="shared" ca="1" si="222"/>
        <v>#NAME?</v>
      </c>
      <c r="L134" s="2" t="e">
        <f t="shared" ca="1" si="223"/>
        <v>#NAME?</v>
      </c>
      <c r="M134" s="2" t="e" cm="1">
        <f t="array" aca="1" ref="M134" ca="1">fnRetirarAcentos(L134)</f>
        <v>#NAME?</v>
      </c>
      <c r="N134" s="2"/>
      <c r="O134" s="2"/>
      <c r="P134" s="2" t="s">
        <v>26</v>
      </c>
      <c r="Q134" s="12" t="e">
        <f t="shared" ca="1" si="315"/>
        <v>#NAME?</v>
      </c>
      <c r="R134" s="2" t="s">
        <v>27</v>
      </c>
      <c r="S134" s="11" t="e">
        <f t="shared" ca="1" si="321"/>
        <v>#NAME?</v>
      </c>
      <c r="T134" s="2" t="s">
        <v>28</v>
      </c>
      <c r="U134" s="1" t="str">
        <f>AR12</f>
        <v>SENAI - Nova Mutum/MT</v>
      </c>
      <c r="V134" s="7" t="s">
        <v>29</v>
      </c>
      <c r="W134" s="4" t="e">
        <f t="shared" ca="1" si="316"/>
        <v>#NAME?</v>
      </c>
      <c r="X134" s="9" t="s">
        <v>30</v>
      </c>
      <c r="Y134" s="5" t="e">
        <f t="shared" ca="1" si="317"/>
        <v>#NAME?</v>
      </c>
      <c r="Z134" s="9" t="s">
        <v>30</v>
      </c>
      <c r="AA134" s="2" t="e">
        <f t="shared" ca="1" si="318"/>
        <v>#NAME?</v>
      </c>
      <c r="AB134" s="9" t="s">
        <v>30</v>
      </c>
      <c r="AC134" s="2" t="e">
        <f t="shared" ca="1" si="311"/>
        <v>#NAME?</v>
      </c>
      <c r="AD134" s="10" t="str">
        <f t="shared" si="312"/>
        <v>@alunosenai.mt</v>
      </c>
      <c r="AE134" s="9" t="s">
        <v>30</v>
      </c>
      <c r="AF134" s="3">
        <f t="shared" si="319"/>
        <v>0</v>
      </c>
      <c r="AG134" s="2" t="s">
        <v>31</v>
      </c>
      <c r="AH134" s="2" t="str">
        <f t="shared" si="313"/>
        <v>SENAI - Nova Mutum/MT</v>
      </c>
      <c r="AI134" s="7" t="s">
        <v>27</v>
      </c>
      <c r="AJ134" s="2" t="str">
        <f t="shared" si="314"/>
        <v>Criado por Jeferson Silva</v>
      </c>
      <c r="AK134" s="2" t="s">
        <v>27</v>
      </c>
      <c r="AL134" s="1" t="str">
        <f>AR18</f>
        <v>OU=QUA.415.089 ASSISTENTE DE RECURSOS HUMANOS COM INFORMÁTICA,OU=CURSOS,OU=SENAINMT,OU=SENAI,OU=SFIEMT-EDU,DC=SESISENAIMT,DC=EDU</v>
      </c>
      <c r="AM134" s="2" t="s">
        <v>27</v>
      </c>
      <c r="AN134" s="3">
        <f t="shared" si="320"/>
        <v>0</v>
      </c>
      <c r="AO134" s="2" t="s">
        <v>26</v>
      </c>
      <c r="AP134" s="14" t="e">
        <f t="shared" ca="1" si="322"/>
        <v>#NAME?</v>
      </c>
      <c r="AQ134" s="24" t="s">
        <v>8</v>
      </c>
    </row>
    <row r="135" spans="3:43" ht="20.100000000000001" customHeight="1" x14ac:dyDescent="0.3">
      <c r="C135" s="13"/>
      <c r="D135" s="13" t="str">
        <f t="shared" si="217"/>
        <v/>
      </c>
      <c r="E135" s="14" t="e" cm="1">
        <f t="array" aca="1" ref="E135" ca="1">fnRetirarAcentos(D135)</f>
        <v>#NAME?</v>
      </c>
      <c r="F135" s="2" t="e">
        <f t="shared" ca="1" si="218"/>
        <v>#NAME?</v>
      </c>
      <c r="G135" s="2" t="s">
        <v>8</v>
      </c>
      <c r="H135" s="2" t="e">
        <f t="shared" ca="1" si="219"/>
        <v>#NAME?</v>
      </c>
      <c r="I135" s="2" t="e">
        <f t="shared" ca="1" si="220"/>
        <v>#NAME?</v>
      </c>
      <c r="J135" s="14" t="e">
        <f t="shared" ca="1" si="221"/>
        <v>#NAME?</v>
      </c>
      <c r="K135" s="2" t="e">
        <f t="shared" ca="1" si="222"/>
        <v>#NAME?</v>
      </c>
      <c r="L135" s="2" t="e">
        <f t="shared" ca="1" si="223"/>
        <v>#NAME?</v>
      </c>
      <c r="M135" s="2" t="e" cm="1">
        <f t="array" aca="1" ref="M135" ca="1">fnRetirarAcentos(L135)</f>
        <v>#NAME?</v>
      </c>
      <c r="N135" s="2"/>
      <c r="O135" s="2"/>
      <c r="P135" s="2" t="s">
        <v>26</v>
      </c>
      <c r="Q135" s="12" t="e">
        <f t="shared" ca="1" si="315"/>
        <v>#NAME?</v>
      </c>
      <c r="R135" s="2" t="s">
        <v>27</v>
      </c>
      <c r="S135" s="11" t="e">
        <f t="shared" ca="1" si="321"/>
        <v>#NAME?</v>
      </c>
      <c r="T135" s="2" t="s">
        <v>28</v>
      </c>
      <c r="U135" s="1" t="str">
        <f>AR12</f>
        <v>SENAI - Nova Mutum/MT</v>
      </c>
      <c r="V135" s="7" t="s">
        <v>29</v>
      </c>
      <c r="W135" s="4" t="e">
        <f t="shared" ca="1" si="316"/>
        <v>#NAME?</v>
      </c>
      <c r="X135" s="9" t="s">
        <v>30</v>
      </c>
      <c r="Y135" s="5" t="e">
        <f t="shared" ca="1" si="317"/>
        <v>#NAME?</v>
      </c>
      <c r="Z135" s="9" t="s">
        <v>30</v>
      </c>
      <c r="AA135" s="2" t="e">
        <f t="shared" ca="1" si="318"/>
        <v>#NAME?</v>
      </c>
      <c r="AB135" s="9" t="s">
        <v>30</v>
      </c>
      <c r="AC135" s="2" t="e">
        <f t="shared" ca="1" si="311"/>
        <v>#NAME?</v>
      </c>
      <c r="AD135" s="10" t="str">
        <f t="shared" si="312"/>
        <v>@alunosenai.mt</v>
      </c>
      <c r="AE135" s="9" t="s">
        <v>30</v>
      </c>
      <c r="AF135" s="3">
        <f t="shared" si="319"/>
        <v>0</v>
      </c>
      <c r="AG135" s="2" t="s">
        <v>31</v>
      </c>
      <c r="AH135" s="2" t="str">
        <f t="shared" si="313"/>
        <v>SENAI - Nova Mutum/MT</v>
      </c>
      <c r="AI135" s="7" t="s">
        <v>27</v>
      </c>
      <c r="AJ135" s="2" t="str">
        <f t="shared" si="314"/>
        <v>Criado por Jeferson Silva</v>
      </c>
      <c r="AK135" s="2" t="s">
        <v>27</v>
      </c>
      <c r="AL135" s="1" t="str">
        <f>AR18</f>
        <v>OU=QUA.415.089 ASSISTENTE DE RECURSOS HUMANOS COM INFORMÁTICA,OU=CURSOS,OU=SENAINMT,OU=SENAI,OU=SFIEMT-EDU,DC=SESISENAIMT,DC=EDU</v>
      </c>
      <c r="AM135" s="2" t="s">
        <v>27</v>
      </c>
      <c r="AN135" s="3">
        <f t="shared" si="320"/>
        <v>0</v>
      </c>
      <c r="AO135" s="2" t="s">
        <v>26</v>
      </c>
      <c r="AP135" s="14" t="e">
        <f t="shared" ca="1" si="322"/>
        <v>#NAME?</v>
      </c>
      <c r="AQ135" s="24" t="s">
        <v>8</v>
      </c>
    </row>
    <row r="136" spans="3:43" ht="20.100000000000001" customHeight="1" x14ac:dyDescent="0.3">
      <c r="C136" s="13"/>
      <c r="D136" s="13" t="str">
        <f t="shared" si="217"/>
        <v/>
      </c>
      <c r="E136" s="14" t="e" cm="1">
        <f t="array" aca="1" ref="E136" ca="1">fnRetirarAcentos(D136)</f>
        <v>#NAME?</v>
      </c>
      <c r="F136" s="2" t="e">
        <f t="shared" ca="1" si="218"/>
        <v>#NAME?</v>
      </c>
      <c r="G136" s="2" t="s">
        <v>8</v>
      </c>
      <c r="H136" s="2" t="e">
        <f t="shared" ca="1" si="219"/>
        <v>#NAME?</v>
      </c>
      <c r="I136" s="2" t="e">
        <f t="shared" ca="1" si="220"/>
        <v>#NAME?</v>
      </c>
      <c r="J136" s="14" t="e">
        <f t="shared" ca="1" si="221"/>
        <v>#NAME?</v>
      </c>
      <c r="K136" s="2" t="e">
        <f t="shared" ca="1" si="222"/>
        <v>#NAME?</v>
      </c>
      <c r="L136" s="2" t="e">
        <f t="shared" ca="1" si="223"/>
        <v>#NAME?</v>
      </c>
      <c r="M136" s="2" t="e" cm="1">
        <f t="array" aca="1" ref="M136" ca="1">fnRetirarAcentos(L136)</f>
        <v>#NAME?</v>
      </c>
      <c r="N136" s="2"/>
      <c r="O136" s="2"/>
      <c r="P136" s="2" t="s">
        <v>26</v>
      </c>
      <c r="Q136" s="12" t="e">
        <f t="shared" ca="1" si="315"/>
        <v>#NAME?</v>
      </c>
      <c r="R136" s="2" t="s">
        <v>27</v>
      </c>
      <c r="S136" s="11" t="e">
        <f t="shared" ca="1" si="321"/>
        <v>#NAME?</v>
      </c>
      <c r="T136" s="2" t="s">
        <v>28</v>
      </c>
      <c r="U136" s="1" t="str">
        <f>AR12</f>
        <v>SENAI - Nova Mutum/MT</v>
      </c>
      <c r="V136" s="7" t="s">
        <v>29</v>
      </c>
      <c r="W136" s="4" t="e">
        <f t="shared" ca="1" si="316"/>
        <v>#NAME?</v>
      </c>
      <c r="X136" s="9" t="s">
        <v>30</v>
      </c>
      <c r="Y136" s="5" t="e">
        <f t="shared" ca="1" si="317"/>
        <v>#NAME?</v>
      </c>
      <c r="Z136" s="9" t="s">
        <v>30</v>
      </c>
      <c r="AA136" s="2" t="e">
        <f t="shared" ca="1" si="318"/>
        <v>#NAME?</v>
      </c>
      <c r="AB136" s="9" t="s">
        <v>30</v>
      </c>
      <c r="AC136" s="2" t="e">
        <f t="shared" ca="1" si="311"/>
        <v>#NAME?</v>
      </c>
      <c r="AD136" s="10" t="str">
        <f t="shared" si="312"/>
        <v>@alunosenai.mt</v>
      </c>
      <c r="AE136" s="9" t="s">
        <v>30</v>
      </c>
      <c r="AF136" s="3">
        <f t="shared" si="319"/>
        <v>0</v>
      </c>
      <c r="AG136" s="2" t="s">
        <v>31</v>
      </c>
      <c r="AH136" s="2" t="str">
        <f t="shared" si="313"/>
        <v>SENAI - Nova Mutum/MT</v>
      </c>
      <c r="AI136" s="7" t="s">
        <v>27</v>
      </c>
      <c r="AJ136" s="2" t="str">
        <f t="shared" si="314"/>
        <v>Criado por Jeferson Silva</v>
      </c>
      <c r="AK136" s="2" t="s">
        <v>27</v>
      </c>
      <c r="AL136" s="1" t="str">
        <f>AR18</f>
        <v>OU=QUA.415.089 ASSISTENTE DE RECURSOS HUMANOS COM INFORMÁTICA,OU=CURSOS,OU=SENAINMT,OU=SENAI,OU=SFIEMT-EDU,DC=SESISENAIMT,DC=EDU</v>
      </c>
      <c r="AM136" s="2" t="s">
        <v>27</v>
      </c>
      <c r="AN136" s="3">
        <f t="shared" si="320"/>
        <v>0</v>
      </c>
      <c r="AO136" s="2" t="s">
        <v>26</v>
      </c>
      <c r="AP136" s="14" t="e">
        <f t="shared" ca="1" si="322"/>
        <v>#NAME?</v>
      </c>
      <c r="AQ136" s="24" t="s">
        <v>8</v>
      </c>
    </row>
    <row r="137" spans="3:43" ht="20.100000000000001" customHeight="1" x14ac:dyDescent="0.3">
      <c r="C137" s="13"/>
      <c r="D137" s="13" t="str">
        <f t="shared" si="217"/>
        <v/>
      </c>
      <c r="E137" s="14" t="e" cm="1">
        <f t="array" aca="1" ref="E137" ca="1">fnRetirarAcentos(D137)</f>
        <v>#NAME?</v>
      </c>
      <c r="F137" s="2" t="e">
        <f t="shared" ca="1" si="218"/>
        <v>#NAME?</v>
      </c>
      <c r="G137" s="2" t="s">
        <v>8</v>
      </c>
      <c r="H137" s="2" t="e">
        <f t="shared" ca="1" si="219"/>
        <v>#NAME?</v>
      </c>
      <c r="I137" s="2" t="e">
        <f t="shared" ca="1" si="220"/>
        <v>#NAME?</v>
      </c>
      <c r="J137" s="14" t="e">
        <f t="shared" ca="1" si="221"/>
        <v>#NAME?</v>
      </c>
      <c r="K137" s="2" t="e">
        <f t="shared" ca="1" si="222"/>
        <v>#NAME?</v>
      </c>
      <c r="L137" s="2" t="e">
        <f t="shared" ca="1" si="223"/>
        <v>#NAME?</v>
      </c>
      <c r="M137" s="2" t="e" cm="1">
        <f t="array" aca="1" ref="M137" ca="1">fnRetirarAcentos(L137)</f>
        <v>#NAME?</v>
      </c>
      <c r="N137" s="2"/>
      <c r="O137" s="2"/>
      <c r="P137" s="2" t="s">
        <v>26</v>
      </c>
      <c r="Q137" s="12" t="e">
        <f t="shared" ref="Q137:Q164" ca="1" si="323">E137</f>
        <v>#NAME?</v>
      </c>
      <c r="R137" s="2" t="s">
        <v>27</v>
      </c>
      <c r="S137" s="11" t="e">
        <f t="shared" ca="1" si="321"/>
        <v>#NAME?</v>
      </c>
      <c r="T137" s="2" t="s">
        <v>28</v>
      </c>
      <c r="U137" s="1" t="str">
        <f>AR12</f>
        <v>SENAI - Nova Mutum/MT</v>
      </c>
      <c r="V137" s="7" t="s">
        <v>29</v>
      </c>
      <c r="W137" s="4" t="e">
        <f t="shared" ref="W137:W164" ca="1" si="324">F137</f>
        <v>#NAME?</v>
      </c>
      <c r="X137" s="9" t="s">
        <v>30</v>
      </c>
      <c r="Y137" s="5" t="e">
        <f t="shared" ref="Y137:Y164" ca="1" si="325">J137</f>
        <v>#NAME?</v>
      </c>
      <c r="Z137" s="9" t="s">
        <v>30</v>
      </c>
      <c r="AA137" s="2" t="e">
        <f t="shared" ca="1" si="318"/>
        <v>#NAME?</v>
      </c>
      <c r="AB137" s="9" t="s">
        <v>30</v>
      </c>
      <c r="AC137" s="2" t="e">
        <f t="shared" ca="1" si="311"/>
        <v>#NAME?</v>
      </c>
      <c r="AD137" s="10" t="str">
        <f t="shared" si="312"/>
        <v>@alunosenai.mt</v>
      </c>
      <c r="AE137" s="9" t="s">
        <v>30</v>
      </c>
      <c r="AF137" s="3">
        <f t="shared" ref="AF137:AF164" si="326">O137</f>
        <v>0</v>
      </c>
      <c r="AG137" s="2" t="s">
        <v>31</v>
      </c>
      <c r="AH137" s="2" t="str">
        <f t="shared" si="313"/>
        <v>SENAI - Nova Mutum/MT</v>
      </c>
      <c r="AI137" s="7" t="s">
        <v>27</v>
      </c>
      <c r="AJ137" s="2" t="str">
        <f t="shared" si="314"/>
        <v>Criado por Jeferson Silva</v>
      </c>
      <c r="AK137" s="2" t="s">
        <v>27</v>
      </c>
      <c r="AL137" s="1" t="str">
        <f>AR18</f>
        <v>OU=QUA.415.089 ASSISTENTE DE RECURSOS HUMANOS COM INFORMÁTICA,OU=CURSOS,OU=SENAINMT,OU=SENAI,OU=SFIEMT-EDU,DC=SESISENAIMT,DC=EDU</v>
      </c>
      <c r="AM137" s="2" t="s">
        <v>27</v>
      </c>
      <c r="AN137" s="3">
        <f t="shared" ref="AN137:AN164" si="327">N137</f>
        <v>0</v>
      </c>
      <c r="AO137" s="2" t="s">
        <v>26</v>
      </c>
      <c r="AP137" s="14" t="e">
        <f t="shared" ca="1" si="322"/>
        <v>#NAME?</v>
      </c>
      <c r="AQ137" s="24" t="s">
        <v>8</v>
      </c>
    </row>
    <row r="138" spans="3:43" ht="20.100000000000001" customHeight="1" x14ac:dyDescent="0.3">
      <c r="C138" s="13"/>
      <c r="D138" s="13" t="str">
        <f t="shared" ref="D138:D164" si="328">PROPER(C138)</f>
        <v/>
      </c>
      <c r="E138" s="14" t="e" cm="1">
        <f t="array" aca="1" ref="E138" ca="1">fnRetirarAcentos(D138)</f>
        <v>#NAME?</v>
      </c>
      <c r="F138" s="2" t="e">
        <f t="shared" ref="F138:F164" ca="1" si="329">MID(E138,1,SEARCH(" ",E138,1))</f>
        <v>#NAME?</v>
      </c>
      <c r="G138" s="2" t="s">
        <v>8</v>
      </c>
      <c r="H138" s="2" t="e">
        <f t="shared" ref="H138:H164" ca="1" si="330">TRIM(RIGHT(SUBSTITUTE(E138," ",REPT(" ", 255)), 255))</f>
        <v>#NAME?</v>
      </c>
      <c r="I138" s="2" t="e">
        <f t="shared" ref="I138:I164" ca="1" si="331">F138&amp;H138</f>
        <v>#NAME?</v>
      </c>
      <c r="J138" s="14" t="e">
        <f t="shared" ref="J138:J164" ca="1" si="332">MID(E138,SEARCH(" ",E138,1)+1,LEN(E138))</f>
        <v>#NAME?</v>
      </c>
      <c r="K138" s="2" t="e">
        <f t="shared" ref="K138:K164" ca="1" si="333">CONCATENATE(LEFT(I138,FIND(" ",I138)-1),".",RIGHT(I138,LEN(I138)-FIND(" ",I138)))</f>
        <v>#NAME?</v>
      </c>
      <c r="L138" s="2" t="e">
        <f t="shared" ref="L138:L164" ca="1" si="334">LOWER(K138)</f>
        <v>#NAME?</v>
      </c>
      <c r="M138" s="2" t="e" cm="1">
        <f t="array" aca="1" ref="M138" ca="1">fnRetirarAcentos(L138)</f>
        <v>#NAME?</v>
      </c>
      <c r="N138" s="2"/>
      <c r="O138" s="2"/>
      <c r="P138" s="2" t="s">
        <v>26</v>
      </c>
      <c r="Q138" s="12" t="e">
        <f t="shared" ca="1" si="323"/>
        <v>#NAME?</v>
      </c>
      <c r="R138" s="2" t="s">
        <v>27</v>
      </c>
      <c r="S138" s="11" t="e">
        <f t="shared" ca="1" si="321"/>
        <v>#NAME?</v>
      </c>
      <c r="T138" s="2" t="s">
        <v>28</v>
      </c>
      <c r="U138" s="1" t="str">
        <f>AR12</f>
        <v>SENAI - Nova Mutum/MT</v>
      </c>
      <c r="V138" s="7" t="s">
        <v>29</v>
      </c>
      <c r="W138" s="4" t="e">
        <f t="shared" ca="1" si="324"/>
        <v>#NAME?</v>
      </c>
      <c r="X138" s="9" t="s">
        <v>30</v>
      </c>
      <c r="Y138" s="5" t="e">
        <f t="shared" ca="1" si="325"/>
        <v>#NAME?</v>
      </c>
      <c r="Z138" s="9" t="s">
        <v>30</v>
      </c>
      <c r="AA138" s="2" t="e">
        <f t="shared" ref="AA138:AA164" ca="1" si="335">M138</f>
        <v>#NAME?</v>
      </c>
      <c r="AB138" s="9" t="s">
        <v>30</v>
      </c>
      <c r="AC138" s="2" t="e">
        <f t="shared" ca="1" si="311"/>
        <v>#NAME?</v>
      </c>
      <c r="AD138" s="10" t="str">
        <f t="shared" si="312"/>
        <v>@alunosenai.mt</v>
      </c>
      <c r="AE138" s="9" t="s">
        <v>30</v>
      </c>
      <c r="AF138" s="3">
        <f t="shared" si="326"/>
        <v>0</v>
      </c>
      <c r="AG138" s="2" t="s">
        <v>31</v>
      </c>
      <c r="AH138" s="2" t="str">
        <f t="shared" si="313"/>
        <v>SENAI - Nova Mutum/MT</v>
      </c>
      <c r="AI138" s="7" t="s">
        <v>27</v>
      </c>
      <c r="AJ138" s="2" t="str">
        <f t="shared" si="314"/>
        <v>Criado por Jeferson Silva</v>
      </c>
      <c r="AK138" s="2" t="s">
        <v>27</v>
      </c>
      <c r="AL138" s="1" t="str">
        <f>AR18</f>
        <v>OU=QUA.415.089 ASSISTENTE DE RECURSOS HUMANOS COM INFORMÁTICA,OU=CURSOS,OU=SENAINMT,OU=SENAI,OU=SFIEMT-EDU,DC=SESISENAIMT,DC=EDU</v>
      </c>
      <c r="AM138" s="2" t="s">
        <v>27</v>
      </c>
      <c r="AN138" s="3">
        <f t="shared" si="327"/>
        <v>0</v>
      </c>
      <c r="AO138" s="2" t="s">
        <v>26</v>
      </c>
      <c r="AP138" s="14" t="e">
        <f t="shared" ca="1" si="322"/>
        <v>#NAME?</v>
      </c>
      <c r="AQ138" s="24" t="s">
        <v>8</v>
      </c>
    </row>
    <row r="139" spans="3:43" ht="20.100000000000001" customHeight="1" x14ac:dyDescent="0.3">
      <c r="C139" s="13"/>
      <c r="D139" s="13" t="str">
        <f t="shared" si="328"/>
        <v/>
      </c>
      <c r="E139" s="14" t="e" cm="1">
        <f t="array" aca="1" ref="E139" ca="1">fnRetirarAcentos(D139)</f>
        <v>#NAME?</v>
      </c>
      <c r="F139" s="2" t="e">
        <f t="shared" ca="1" si="329"/>
        <v>#NAME?</v>
      </c>
      <c r="G139" s="2" t="s">
        <v>8</v>
      </c>
      <c r="H139" s="2" t="e">
        <f t="shared" ca="1" si="330"/>
        <v>#NAME?</v>
      </c>
      <c r="I139" s="2" t="e">
        <f t="shared" ca="1" si="331"/>
        <v>#NAME?</v>
      </c>
      <c r="J139" s="14" t="e">
        <f t="shared" ca="1" si="332"/>
        <v>#NAME?</v>
      </c>
      <c r="K139" s="2" t="e">
        <f t="shared" ca="1" si="333"/>
        <v>#NAME?</v>
      </c>
      <c r="L139" s="2" t="e">
        <f t="shared" ca="1" si="334"/>
        <v>#NAME?</v>
      </c>
      <c r="M139" s="2" t="e" cm="1">
        <f t="array" aca="1" ref="M139" ca="1">fnRetirarAcentos(L139)</f>
        <v>#NAME?</v>
      </c>
      <c r="N139" s="2"/>
      <c r="O139" s="2"/>
      <c r="P139" s="2" t="s">
        <v>26</v>
      </c>
      <c r="Q139" s="12" t="e">
        <f t="shared" ca="1" si="323"/>
        <v>#NAME?</v>
      </c>
      <c r="R139" s="2" t="s">
        <v>27</v>
      </c>
      <c r="S139" s="11" t="e">
        <f t="shared" ca="1" si="321"/>
        <v>#NAME?</v>
      </c>
      <c r="T139" s="2" t="s">
        <v>28</v>
      </c>
      <c r="U139" s="1" t="str">
        <f>AR12</f>
        <v>SENAI - Nova Mutum/MT</v>
      </c>
      <c r="V139" s="7" t="s">
        <v>29</v>
      </c>
      <c r="W139" s="4" t="e">
        <f t="shared" ca="1" si="324"/>
        <v>#NAME?</v>
      </c>
      <c r="X139" s="9" t="s">
        <v>30</v>
      </c>
      <c r="Y139" s="5" t="e">
        <f t="shared" ca="1" si="325"/>
        <v>#NAME?</v>
      </c>
      <c r="Z139" s="9" t="s">
        <v>30</v>
      </c>
      <c r="AA139" s="2" t="e">
        <f t="shared" ca="1" si="335"/>
        <v>#NAME?</v>
      </c>
      <c r="AB139" s="9" t="s">
        <v>30</v>
      </c>
      <c r="AC139" s="2" t="e">
        <f t="shared" ca="1" si="311"/>
        <v>#NAME?</v>
      </c>
      <c r="AD139" s="10" t="str">
        <f t="shared" si="312"/>
        <v>@alunosenai.mt</v>
      </c>
      <c r="AE139" s="9" t="s">
        <v>30</v>
      </c>
      <c r="AF139" s="3">
        <f t="shared" si="326"/>
        <v>0</v>
      </c>
      <c r="AG139" s="2" t="s">
        <v>31</v>
      </c>
      <c r="AH139" s="2" t="str">
        <f t="shared" si="313"/>
        <v>SENAI - Nova Mutum/MT</v>
      </c>
      <c r="AI139" s="7" t="s">
        <v>27</v>
      </c>
      <c r="AJ139" s="2" t="str">
        <f t="shared" si="314"/>
        <v>Criado por Jeferson Silva</v>
      </c>
      <c r="AK139" s="2" t="s">
        <v>27</v>
      </c>
      <c r="AL139" s="1" t="str">
        <f>AR18</f>
        <v>OU=QUA.415.089 ASSISTENTE DE RECURSOS HUMANOS COM INFORMÁTICA,OU=CURSOS,OU=SENAINMT,OU=SENAI,OU=SFIEMT-EDU,DC=SESISENAIMT,DC=EDU</v>
      </c>
      <c r="AM139" s="2" t="s">
        <v>27</v>
      </c>
      <c r="AN139" s="3">
        <f t="shared" si="327"/>
        <v>0</v>
      </c>
      <c r="AO139" s="2" t="s">
        <v>26</v>
      </c>
      <c r="AP139" s="14" t="e">
        <f t="shared" ca="1" si="322"/>
        <v>#NAME?</v>
      </c>
      <c r="AQ139" s="24" t="s">
        <v>8</v>
      </c>
    </row>
    <row r="140" spans="3:43" ht="20.100000000000001" customHeight="1" x14ac:dyDescent="0.3">
      <c r="C140" s="13"/>
      <c r="D140" s="13" t="str">
        <f t="shared" si="328"/>
        <v/>
      </c>
      <c r="E140" s="14" t="e" cm="1">
        <f t="array" aca="1" ref="E140" ca="1">fnRetirarAcentos(D140)</f>
        <v>#NAME?</v>
      </c>
      <c r="F140" s="2" t="e">
        <f t="shared" ca="1" si="329"/>
        <v>#NAME?</v>
      </c>
      <c r="G140" s="2" t="s">
        <v>8</v>
      </c>
      <c r="H140" s="2" t="e">
        <f t="shared" ca="1" si="330"/>
        <v>#NAME?</v>
      </c>
      <c r="I140" s="2" t="e">
        <f t="shared" ca="1" si="331"/>
        <v>#NAME?</v>
      </c>
      <c r="J140" s="14" t="e">
        <f t="shared" ca="1" si="332"/>
        <v>#NAME?</v>
      </c>
      <c r="K140" s="2" t="e">
        <f t="shared" ca="1" si="333"/>
        <v>#NAME?</v>
      </c>
      <c r="L140" s="2" t="e">
        <f t="shared" ca="1" si="334"/>
        <v>#NAME?</v>
      </c>
      <c r="M140" s="2" t="e" cm="1">
        <f t="array" aca="1" ref="M140" ca="1">fnRetirarAcentos(L140)</f>
        <v>#NAME?</v>
      </c>
      <c r="N140" s="2"/>
      <c r="O140" s="2"/>
      <c r="P140" s="2" t="s">
        <v>26</v>
      </c>
      <c r="Q140" s="12" t="e">
        <f t="shared" ca="1" si="323"/>
        <v>#NAME?</v>
      </c>
      <c r="R140" s="2" t="s">
        <v>27</v>
      </c>
      <c r="S140" s="11" t="e">
        <f t="shared" ca="1" si="321"/>
        <v>#NAME?</v>
      </c>
      <c r="T140" s="2" t="s">
        <v>28</v>
      </c>
      <c r="U140" s="1" t="str">
        <f>AR12</f>
        <v>SENAI - Nova Mutum/MT</v>
      </c>
      <c r="V140" s="7" t="s">
        <v>29</v>
      </c>
      <c r="W140" s="4" t="e">
        <f t="shared" ca="1" si="324"/>
        <v>#NAME?</v>
      </c>
      <c r="X140" s="9" t="s">
        <v>30</v>
      </c>
      <c r="Y140" s="5" t="e">
        <f t="shared" ca="1" si="325"/>
        <v>#NAME?</v>
      </c>
      <c r="Z140" s="9" t="s">
        <v>30</v>
      </c>
      <c r="AA140" s="2" t="e">
        <f t="shared" ca="1" si="335"/>
        <v>#NAME?</v>
      </c>
      <c r="AB140" s="9" t="s">
        <v>30</v>
      </c>
      <c r="AC140" s="2" t="e">
        <f t="shared" ca="1" si="311"/>
        <v>#NAME?</v>
      </c>
      <c r="AD140" s="10" t="str">
        <f t="shared" si="312"/>
        <v>@alunosenai.mt</v>
      </c>
      <c r="AE140" s="9" t="s">
        <v>30</v>
      </c>
      <c r="AF140" s="3">
        <f t="shared" si="326"/>
        <v>0</v>
      </c>
      <c r="AG140" s="2" t="s">
        <v>31</v>
      </c>
      <c r="AH140" s="2" t="str">
        <f t="shared" si="313"/>
        <v>SENAI - Nova Mutum/MT</v>
      </c>
      <c r="AI140" s="7" t="s">
        <v>27</v>
      </c>
      <c r="AJ140" s="2" t="str">
        <f t="shared" si="314"/>
        <v>Criado por Jeferson Silva</v>
      </c>
      <c r="AK140" s="2" t="s">
        <v>27</v>
      </c>
      <c r="AL140" s="1" t="str">
        <f>AR18</f>
        <v>OU=QUA.415.089 ASSISTENTE DE RECURSOS HUMANOS COM INFORMÁTICA,OU=CURSOS,OU=SENAINMT,OU=SENAI,OU=SFIEMT-EDU,DC=SESISENAIMT,DC=EDU</v>
      </c>
      <c r="AM140" s="2" t="s">
        <v>27</v>
      </c>
      <c r="AN140" s="3">
        <f t="shared" si="327"/>
        <v>0</v>
      </c>
      <c r="AO140" s="2" t="s">
        <v>26</v>
      </c>
      <c r="AP140" s="14" t="e">
        <f t="shared" ca="1" si="322"/>
        <v>#NAME?</v>
      </c>
      <c r="AQ140" s="24" t="s">
        <v>8</v>
      </c>
    </row>
    <row r="141" spans="3:43" ht="20.100000000000001" customHeight="1" x14ac:dyDescent="0.3">
      <c r="C141" s="13"/>
      <c r="D141" s="13" t="str">
        <f t="shared" si="328"/>
        <v/>
      </c>
      <c r="E141" s="14" t="e" cm="1">
        <f t="array" aca="1" ref="E141" ca="1">fnRetirarAcentos(D141)</f>
        <v>#NAME?</v>
      </c>
      <c r="F141" s="2" t="e">
        <f t="shared" ca="1" si="329"/>
        <v>#NAME?</v>
      </c>
      <c r="G141" s="2" t="s">
        <v>8</v>
      </c>
      <c r="H141" s="2" t="e">
        <f t="shared" ca="1" si="330"/>
        <v>#NAME?</v>
      </c>
      <c r="I141" s="2" t="e">
        <f t="shared" ca="1" si="331"/>
        <v>#NAME?</v>
      </c>
      <c r="J141" s="14" t="e">
        <f t="shared" ca="1" si="332"/>
        <v>#NAME?</v>
      </c>
      <c r="K141" s="2" t="e">
        <f t="shared" ca="1" si="333"/>
        <v>#NAME?</v>
      </c>
      <c r="L141" s="2" t="e">
        <f t="shared" ca="1" si="334"/>
        <v>#NAME?</v>
      </c>
      <c r="M141" s="2" t="e" cm="1">
        <f t="array" aca="1" ref="M141" ca="1">fnRetirarAcentos(L141)</f>
        <v>#NAME?</v>
      </c>
      <c r="N141" s="2"/>
      <c r="O141" s="2"/>
      <c r="P141" s="2" t="s">
        <v>26</v>
      </c>
      <c r="Q141" s="12" t="e">
        <f t="shared" ca="1" si="323"/>
        <v>#NAME?</v>
      </c>
      <c r="R141" s="2" t="s">
        <v>27</v>
      </c>
      <c r="S141" s="11" t="e">
        <f t="shared" ca="1" si="321"/>
        <v>#NAME?</v>
      </c>
      <c r="T141" s="2" t="s">
        <v>28</v>
      </c>
      <c r="U141" s="1" t="str">
        <f>AR12</f>
        <v>SENAI - Nova Mutum/MT</v>
      </c>
      <c r="V141" s="7" t="s">
        <v>29</v>
      </c>
      <c r="W141" s="4" t="e">
        <f t="shared" ca="1" si="324"/>
        <v>#NAME?</v>
      </c>
      <c r="X141" s="9" t="s">
        <v>30</v>
      </c>
      <c r="Y141" s="5" t="e">
        <f t="shared" ca="1" si="325"/>
        <v>#NAME?</v>
      </c>
      <c r="Z141" s="9" t="s">
        <v>30</v>
      </c>
      <c r="AA141" s="2" t="e">
        <f t="shared" ca="1" si="335"/>
        <v>#NAME?</v>
      </c>
      <c r="AB141" s="9" t="s">
        <v>30</v>
      </c>
      <c r="AC141" s="2" t="e">
        <f t="shared" ca="1" si="311"/>
        <v>#NAME?</v>
      </c>
      <c r="AD141" s="10" t="str">
        <f t="shared" si="312"/>
        <v>@alunosenai.mt</v>
      </c>
      <c r="AE141" s="9" t="s">
        <v>30</v>
      </c>
      <c r="AF141" s="3">
        <f t="shared" si="326"/>
        <v>0</v>
      </c>
      <c r="AG141" s="2" t="s">
        <v>31</v>
      </c>
      <c r="AH141" s="2" t="str">
        <f t="shared" si="313"/>
        <v>SENAI - Nova Mutum/MT</v>
      </c>
      <c r="AI141" s="7" t="s">
        <v>27</v>
      </c>
      <c r="AJ141" s="2" t="str">
        <f t="shared" si="314"/>
        <v>Criado por Jeferson Silva</v>
      </c>
      <c r="AK141" s="2" t="s">
        <v>27</v>
      </c>
      <c r="AL141" s="1" t="str">
        <f>AR18</f>
        <v>OU=QUA.415.089 ASSISTENTE DE RECURSOS HUMANOS COM INFORMÁTICA,OU=CURSOS,OU=SENAINMT,OU=SENAI,OU=SFIEMT-EDU,DC=SESISENAIMT,DC=EDU</v>
      </c>
      <c r="AM141" s="2" t="s">
        <v>27</v>
      </c>
      <c r="AN141" s="3">
        <f t="shared" si="327"/>
        <v>0</v>
      </c>
      <c r="AO141" s="2" t="s">
        <v>26</v>
      </c>
      <c r="AP141" s="14" t="e">
        <f t="shared" ca="1" si="322"/>
        <v>#NAME?</v>
      </c>
      <c r="AQ141" s="24" t="s">
        <v>8</v>
      </c>
    </row>
    <row r="142" spans="3:43" ht="20.100000000000001" customHeight="1" x14ac:dyDescent="0.3">
      <c r="C142" s="13"/>
      <c r="D142" s="13" t="str">
        <f t="shared" si="328"/>
        <v/>
      </c>
      <c r="E142" s="14" t="e" cm="1">
        <f t="array" aca="1" ref="E142" ca="1">fnRetirarAcentos(D142)</f>
        <v>#NAME?</v>
      </c>
      <c r="F142" s="2" t="e">
        <f t="shared" ca="1" si="329"/>
        <v>#NAME?</v>
      </c>
      <c r="G142" s="2" t="s">
        <v>8</v>
      </c>
      <c r="H142" s="2" t="e">
        <f t="shared" ca="1" si="330"/>
        <v>#NAME?</v>
      </c>
      <c r="I142" s="2" t="e">
        <f t="shared" ca="1" si="331"/>
        <v>#NAME?</v>
      </c>
      <c r="J142" s="14" t="e">
        <f t="shared" ca="1" si="332"/>
        <v>#NAME?</v>
      </c>
      <c r="K142" s="2" t="e">
        <f t="shared" ca="1" si="333"/>
        <v>#NAME?</v>
      </c>
      <c r="L142" s="2" t="e">
        <f t="shared" ca="1" si="334"/>
        <v>#NAME?</v>
      </c>
      <c r="M142" s="2" t="e" cm="1">
        <f t="array" aca="1" ref="M142" ca="1">fnRetirarAcentos(L142)</f>
        <v>#NAME?</v>
      </c>
      <c r="N142" s="2"/>
      <c r="O142" s="2"/>
      <c r="P142" s="2" t="s">
        <v>26</v>
      </c>
      <c r="Q142" s="12" t="e">
        <f t="shared" ca="1" si="323"/>
        <v>#NAME?</v>
      </c>
      <c r="R142" s="2" t="s">
        <v>27</v>
      </c>
      <c r="S142" s="11" t="e">
        <f t="shared" ca="1" si="321"/>
        <v>#NAME?</v>
      </c>
      <c r="T142" s="2" t="s">
        <v>28</v>
      </c>
      <c r="U142" s="1" t="str">
        <f>AR12</f>
        <v>SENAI - Nova Mutum/MT</v>
      </c>
      <c r="V142" s="7" t="s">
        <v>29</v>
      </c>
      <c r="W142" s="4" t="e">
        <f t="shared" ca="1" si="324"/>
        <v>#NAME?</v>
      </c>
      <c r="X142" s="9" t="s">
        <v>30</v>
      </c>
      <c r="Y142" s="5" t="e">
        <f t="shared" ca="1" si="325"/>
        <v>#NAME?</v>
      </c>
      <c r="Z142" s="9" t="s">
        <v>30</v>
      </c>
      <c r="AA142" s="2" t="e">
        <f t="shared" ca="1" si="335"/>
        <v>#NAME?</v>
      </c>
      <c r="AB142" s="9" t="s">
        <v>30</v>
      </c>
      <c r="AC142" s="2" t="e">
        <f t="shared" ca="1" si="311"/>
        <v>#NAME?</v>
      </c>
      <c r="AD142" s="10" t="str">
        <f t="shared" si="312"/>
        <v>@alunosenai.mt</v>
      </c>
      <c r="AE142" s="9" t="s">
        <v>30</v>
      </c>
      <c r="AF142" s="3">
        <f t="shared" si="326"/>
        <v>0</v>
      </c>
      <c r="AG142" s="2" t="s">
        <v>31</v>
      </c>
      <c r="AH142" s="2" t="str">
        <f t="shared" si="313"/>
        <v>SENAI - Nova Mutum/MT</v>
      </c>
      <c r="AI142" s="7" t="s">
        <v>27</v>
      </c>
      <c r="AJ142" s="2" t="str">
        <f t="shared" si="314"/>
        <v>Criado por Jeferson Silva</v>
      </c>
      <c r="AK142" s="2" t="s">
        <v>27</v>
      </c>
      <c r="AL142" s="1" t="str">
        <f>AR18</f>
        <v>OU=QUA.415.089 ASSISTENTE DE RECURSOS HUMANOS COM INFORMÁTICA,OU=CURSOS,OU=SENAINMT,OU=SENAI,OU=SFIEMT-EDU,DC=SESISENAIMT,DC=EDU</v>
      </c>
      <c r="AM142" s="2" t="s">
        <v>27</v>
      </c>
      <c r="AN142" s="3">
        <f t="shared" si="327"/>
        <v>0</v>
      </c>
      <c r="AO142" s="2" t="s">
        <v>26</v>
      </c>
      <c r="AP142" s="14" t="e">
        <f t="shared" ca="1" si="322"/>
        <v>#NAME?</v>
      </c>
      <c r="AQ142" s="24" t="s">
        <v>8</v>
      </c>
    </row>
    <row r="143" spans="3:43" ht="20.100000000000001" customHeight="1" x14ac:dyDescent="0.3">
      <c r="C143" s="13"/>
      <c r="D143" s="13" t="str">
        <f t="shared" si="328"/>
        <v/>
      </c>
      <c r="E143" s="14" t="e" cm="1">
        <f t="array" aca="1" ref="E143" ca="1">fnRetirarAcentos(D143)</f>
        <v>#NAME?</v>
      </c>
      <c r="F143" s="2" t="e">
        <f t="shared" ca="1" si="329"/>
        <v>#NAME?</v>
      </c>
      <c r="G143" s="2" t="s">
        <v>8</v>
      </c>
      <c r="H143" s="2" t="e">
        <f t="shared" ca="1" si="330"/>
        <v>#NAME?</v>
      </c>
      <c r="I143" s="2" t="e">
        <f t="shared" ca="1" si="331"/>
        <v>#NAME?</v>
      </c>
      <c r="J143" s="14" t="e">
        <f t="shared" ca="1" si="332"/>
        <v>#NAME?</v>
      </c>
      <c r="K143" s="2" t="e">
        <f t="shared" ca="1" si="333"/>
        <v>#NAME?</v>
      </c>
      <c r="L143" s="2" t="e">
        <f t="shared" ca="1" si="334"/>
        <v>#NAME?</v>
      </c>
      <c r="M143" s="2" t="e" cm="1">
        <f t="array" aca="1" ref="M143" ca="1">fnRetirarAcentos(L143)</f>
        <v>#NAME?</v>
      </c>
      <c r="N143" s="2"/>
      <c r="O143" s="2"/>
      <c r="P143" s="2" t="s">
        <v>26</v>
      </c>
      <c r="Q143" s="12" t="e">
        <f t="shared" ca="1" si="323"/>
        <v>#NAME?</v>
      </c>
      <c r="R143" s="2" t="s">
        <v>27</v>
      </c>
      <c r="S143" s="11" t="e">
        <f t="shared" ca="1" si="321"/>
        <v>#NAME?</v>
      </c>
      <c r="T143" s="2" t="s">
        <v>28</v>
      </c>
      <c r="U143" s="1" t="str">
        <f>AR12</f>
        <v>SENAI - Nova Mutum/MT</v>
      </c>
      <c r="V143" s="7" t="s">
        <v>29</v>
      </c>
      <c r="W143" s="4" t="e">
        <f t="shared" ca="1" si="324"/>
        <v>#NAME?</v>
      </c>
      <c r="X143" s="9" t="s">
        <v>30</v>
      </c>
      <c r="Y143" s="5" t="e">
        <f t="shared" ca="1" si="325"/>
        <v>#NAME?</v>
      </c>
      <c r="Z143" s="9" t="s">
        <v>30</v>
      </c>
      <c r="AA143" s="2" t="e">
        <f t="shared" ca="1" si="335"/>
        <v>#NAME?</v>
      </c>
      <c r="AB143" s="9" t="s">
        <v>30</v>
      </c>
      <c r="AC143" s="2" t="e">
        <f t="shared" ca="1" si="311"/>
        <v>#NAME?</v>
      </c>
      <c r="AD143" s="10" t="str">
        <f t="shared" si="312"/>
        <v>@alunosenai.mt</v>
      </c>
      <c r="AE143" s="9" t="s">
        <v>30</v>
      </c>
      <c r="AF143" s="3">
        <f t="shared" si="326"/>
        <v>0</v>
      </c>
      <c r="AG143" s="2" t="s">
        <v>31</v>
      </c>
      <c r="AH143" s="2" t="str">
        <f t="shared" si="313"/>
        <v>SENAI - Nova Mutum/MT</v>
      </c>
      <c r="AI143" s="7" t="s">
        <v>27</v>
      </c>
      <c r="AJ143" s="2" t="str">
        <f t="shared" si="314"/>
        <v>Criado por Jeferson Silva</v>
      </c>
      <c r="AK143" s="2" t="s">
        <v>27</v>
      </c>
      <c r="AL143" s="1" t="str">
        <f>AR18</f>
        <v>OU=QUA.415.089 ASSISTENTE DE RECURSOS HUMANOS COM INFORMÁTICA,OU=CURSOS,OU=SENAINMT,OU=SENAI,OU=SFIEMT-EDU,DC=SESISENAIMT,DC=EDU</v>
      </c>
      <c r="AM143" s="2" t="s">
        <v>27</v>
      </c>
      <c r="AN143" s="3">
        <f t="shared" si="327"/>
        <v>0</v>
      </c>
      <c r="AO143" s="2" t="s">
        <v>26</v>
      </c>
      <c r="AP143" s="14" t="e">
        <f t="shared" ca="1" si="322"/>
        <v>#NAME?</v>
      </c>
      <c r="AQ143" s="24" t="s">
        <v>8</v>
      </c>
    </row>
    <row r="144" spans="3:43" ht="20.100000000000001" customHeight="1" x14ac:dyDescent="0.3">
      <c r="C144" s="13"/>
      <c r="D144" s="13" t="str">
        <f t="shared" si="328"/>
        <v/>
      </c>
      <c r="E144" s="14" t="e" cm="1">
        <f t="array" aca="1" ref="E144" ca="1">fnRetirarAcentos(D144)</f>
        <v>#NAME?</v>
      </c>
      <c r="F144" s="2" t="e">
        <f t="shared" ca="1" si="329"/>
        <v>#NAME?</v>
      </c>
      <c r="G144" s="2" t="s">
        <v>8</v>
      </c>
      <c r="H144" s="2" t="e">
        <f t="shared" ca="1" si="330"/>
        <v>#NAME?</v>
      </c>
      <c r="I144" s="2" t="e">
        <f t="shared" ca="1" si="331"/>
        <v>#NAME?</v>
      </c>
      <c r="J144" s="14" t="e">
        <f t="shared" ca="1" si="332"/>
        <v>#NAME?</v>
      </c>
      <c r="K144" s="2" t="e">
        <f t="shared" ca="1" si="333"/>
        <v>#NAME?</v>
      </c>
      <c r="L144" s="2" t="e">
        <f t="shared" ca="1" si="334"/>
        <v>#NAME?</v>
      </c>
      <c r="M144" s="2" t="e" cm="1">
        <f t="array" aca="1" ref="M144" ca="1">fnRetirarAcentos(L144)</f>
        <v>#NAME?</v>
      </c>
      <c r="N144" s="2"/>
      <c r="O144" s="2"/>
      <c r="P144" s="2" t="s">
        <v>26</v>
      </c>
      <c r="Q144" s="12" t="e">
        <f t="shared" ca="1" si="323"/>
        <v>#NAME?</v>
      </c>
      <c r="R144" s="2" t="s">
        <v>27</v>
      </c>
      <c r="S144" s="11" t="e">
        <f t="shared" ca="1" si="321"/>
        <v>#NAME?</v>
      </c>
      <c r="T144" s="2" t="s">
        <v>28</v>
      </c>
      <c r="U144" s="1" t="str">
        <f>AR12</f>
        <v>SENAI - Nova Mutum/MT</v>
      </c>
      <c r="V144" s="7" t="s">
        <v>29</v>
      </c>
      <c r="W144" s="4" t="e">
        <f t="shared" ca="1" si="324"/>
        <v>#NAME?</v>
      </c>
      <c r="X144" s="9" t="s">
        <v>30</v>
      </c>
      <c r="Y144" s="5" t="e">
        <f t="shared" ca="1" si="325"/>
        <v>#NAME?</v>
      </c>
      <c r="Z144" s="9" t="s">
        <v>30</v>
      </c>
      <c r="AA144" s="2" t="e">
        <f t="shared" ca="1" si="335"/>
        <v>#NAME?</v>
      </c>
      <c r="AB144" s="9" t="s">
        <v>30</v>
      </c>
      <c r="AC144" s="2" t="e">
        <f t="shared" ca="1" si="311"/>
        <v>#NAME?</v>
      </c>
      <c r="AD144" s="10" t="str">
        <f t="shared" si="312"/>
        <v>@alunosenai.mt</v>
      </c>
      <c r="AE144" s="9" t="s">
        <v>30</v>
      </c>
      <c r="AF144" s="3">
        <f t="shared" si="326"/>
        <v>0</v>
      </c>
      <c r="AG144" s="2" t="s">
        <v>31</v>
      </c>
      <c r="AH144" s="2" t="str">
        <f t="shared" si="313"/>
        <v>SENAI - Nova Mutum/MT</v>
      </c>
      <c r="AI144" s="7" t="s">
        <v>27</v>
      </c>
      <c r="AJ144" s="2" t="str">
        <f t="shared" si="314"/>
        <v>Criado por Jeferson Silva</v>
      </c>
      <c r="AK144" s="2" t="s">
        <v>27</v>
      </c>
      <c r="AL144" s="1" t="str">
        <f>AR18</f>
        <v>OU=QUA.415.089 ASSISTENTE DE RECURSOS HUMANOS COM INFORMÁTICA,OU=CURSOS,OU=SENAINMT,OU=SENAI,OU=SFIEMT-EDU,DC=SESISENAIMT,DC=EDU</v>
      </c>
      <c r="AM144" s="2" t="s">
        <v>27</v>
      </c>
      <c r="AN144" s="3">
        <f t="shared" si="327"/>
        <v>0</v>
      </c>
      <c r="AO144" s="2" t="s">
        <v>26</v>
      </c>
      <c r="AP144" s="14" t="e">
        <f t="shared" ca="1" si="322"/>
        <v>#NAME?</v>
      </c>
      <c r="AQ144" s="24" t="s">
        <v>8</v>
      </c>
    </row>
    <row r="145" spans="3:43" ht="20.100000000000001" customHeight="1" x14ac:dyDescent="0.3">
      <c r="C145" s="13"/>
      <c r="D145" s="13" t="str">
        <f t="shared" si="328"/>
        <v/>
      </c>
      <c r="E145" s="14" t="e" cm="1">
        <f t="array" aca="1" ref="E145" ca="1">fnRetirarAcentos(D145)</f>
        <v>#NAME?</v>
      </c>
      <c r="F145" s="2" t="e">
        <f t="shared" ca="1" si="329"/>
        <v>#NAME?</v>
      </c>
      <c r="G145" s="2" t="s">
        <v>8</v>
      </c>
      <c r="H145" s="2" t="e">
        <f t="shared" ca="1" si="330"/>
        <v>#NAME?</v>
      </c>
      <c r="I145" s="2" t="e">
        <f t="shared" ca="1" si="331"/>
        <v>#NAME?</v>
      </c>
      <c r="J145" s="14" t="e">
        <f t="shared" ca="1" si="332"/>
        <v>#NAME?</v>
      </c>
      <c r="K145" s="2" t="e">
        <f t="shared" ca="1" si="333"/>
        <v>#NAME?</v>
      </c>
      <c r="L145" s="2" t="e">
        <f t="shared" ca="1" si="334"/>
        <v>#NAME?</v>
      </c>
      <c r="M145" s="2" t="e" cm="1">
        <f t="array" aca="1" ref="M145" ca="1">fnRetirarAcentos(L145)</f>
        <v>#NAME?</v>
      </c>
      <c r="N145" s="2"/>
      <c r="O145" s="2"/>
      <c r="P145" s="2" t="s">
        <v>26</v>
      </c>
      <c r="Q145" s="12" t="e">
        <f t="shared" ca="1" si="323"/>
        <v>#NAME?</v>
      </c>
      <c r="R145" s="2" t="s">
        <v>27</v>
      </c>
      <c r="S145" s="11" t="e">
        <f t="shared" ca="1" si="321"/>
        <v>#NAME?</v>
      </c>
      <c r="T145" s="2" t="s">
        <v>28</v>
      </c>
      <c r="U145" s="1" t="str">
        <f>AR12</f>
        <v>SENAI - Nova Mutum/MT</v>
      </c>
      <c r="V145" s="7" t="s">
        <v>29</v>
      </c>
      <c r="W145" s="4" t="e">
        <f t="shared" ca="1" si="324"/>
        <v>#NAME?</v>
      </c>
      <c r="X145" s="9" t="s">
        <v>30</v>
      </c>
      <c r="Y145" s="5" t="e">
        <f t="shared" ca="1" si="325"/>
        <v>#NAME?</v>
      </c>
      <c r="Z145" s="9" t="s">
        <v>30</v>
      </c>
      <c r="AA145" s="2" t="e">
        <f t="shared" ca="1" si="335"/>
        <v>#NAME?</v>
      </c>
      <c r="AB145" s="9" t="s">
        <v>30</v>
      </c>
      <c r="AC145" s="2" t="e">
        <f t="shared" ca="1" si="311"/>
        <v>#NAME?</v>
      </c>
      <c r="AD145" s="10" t="str">
        <f t="shared" si="312"/>
        <v>@alunosenai.mt</v>
      </c>
      <c r="AE145" s="9" t="s">
        <v>30</v>
      </c>
      <c r="AF145" s="3">
        <f t="shared" si="326"/>
        <v>0</v>
      </c>
      <c r="AG145" s="2" t="s">
        <v>31</v>
      </c>
      <c r="AH145" s="2" t="str">
        <f t="shared" si="313"/>
        <v>SENAI - Nova Mutum/MT</v>
      </c>
      <c r="AI145" s="7" t="s">
        <v>27</v>
      </c>
      <c r="AJ145" s="2" t="str">
        <f t="shared" si="314"/>
        <v>Criado por Jeferson Silva</v>
      </c>
      <c r="AK145" s="2" t="s">
        <v>27</v>
      </c>
      <c r="AL145" s="1" t="str">
        <f>AR18</f>
        <v>OU=QUA.415.089 ASSISTENTE DE RECURSOS HUMANOS COM INFORMÁTICA,OU=CURSOS,OU=SENAINMT,OU=SENAI,OU=SFIEMT-EDU,DC=SESISENAIMT,DC=EDU</v>
      </c>
      <c r="AM145" s="2" t="s">
        <v>27</v>
      </c>
      <c r="AN145" s="3">
        <f t="shared" si="327"/>
        <v>0</v>
      </c>
      <c r="AO145" s="2" t="s">
        <v>26</v>
      </c>
      <c r="AP145" s="14" t="e">
        <f t="shared" ca="1" si="322"/>
        <v>#NAME?</v>
      </c>
      <c r="AQ145" s="24" t="s">
        <v>8</v>
      </c>
    </row>
    <row r="146" spans="3:43" ht="20.100000000000001" customHeight="1" x14ac:dyDescent="0.3">
      <c r="C146" s="13"/>
      <c r="D146" s="13" t="str">
        <f t="shared" si="328"/>
        <v/>
      </c>
      <c r="E146" s="14" t="e" cm="1">
        <f t="array" aca="1" ref="E146" ca="1">fnRetirarAcentos(D146)</f>
        <v>#NAME?</v>
      </c>
      <c r="F146" s="2" t="e">
        <f t="shared" ca="1" si="329"/>
        <v>#NAME?</v>
      </c>
      <c r="G146" s="2" t="s">
        <v>8</v>
      </c>
      <c r="H146" s="2" t="e">
        <f t="shared" ca="1" si="330"/>
        <v>#NAME?</v>
      </c>
      <c r="I146" s="2" t="e">
        <f t="shared" ca="1" si="331"/>
        <v>#NAME?</v>
      </c>
      <c r="J146" s="14" t="e">
        <f t="shared" ca="1" si="332"/>
        <v>#NAME?</v>
      </c>
      <c r="K146" s="2" t="e">
        <f t="shared" ca="1" si="333"/>
        <v>#NAME?</v>
      </c>
      <c r="L146" s="2" t="e">
        <f t="shared" ca="1" si="334"/>
        <v>#NAME?</v>
      </c>
      <c r="M146" s="2" t="e" cm="1">
        <f t="array" aca="1" ref="M146" ca="1">fnRetirarAcentos(L146)</f>
        <v>#NAME?</v>
      </c>
      <c r="N146" s="2"/>
      <c r="O146" s="2"/>
      <c r="P146" s="2" t="s">
        <v>26</v>
      </c>
      <c r="Q146" s="12" t="e">
        <f t="shared" ca="1" si="323"/>
        <v>#NAME?</v>
      </c>
      <c r="R146" s="2" t="s">
        <v>27</v>
      </c>
      <c r="S146" s="11" t="e">
        <f t="shared" ca="1" si="321"/>
        <v>#NAME?</v>
      </c>
      <c r="T146" s="2" t="s">
        <v>28</v>
      </c>
      <c r="U146" s="1" t="str">
        <f>AR12</f>
        <v>SENAI - Nova Mutum/MT</v>
      </c>
      <c r="V146" s="7" t="s">
        <v>29</v>
      </c>
      <c r="W146" s="4" t="e">
        <f t="shared" ca="1" si="324"/>
        <v>#NAME?</v>
      </c>
      <c r="X146" s="9" t="s">
        <v>30</v>
      </c>
      <c r="Y146" s="5" t="e">
        <f t="shared" ca="1" si="325"/>
        <v>#NAME?</v>
      </c>
      <c r="Z146" s="9" t="s">
        <v>30</v>
      </c>
      <c r="AA146" s="2" t="e">
        <f t="shared" ca="1" si="335"/>
        <v>#NAME?</v>
      </c>
      <c r="AB146" s="9" t="s">
        <v>30</v>
      </c>
      <c r="AC146" s="2" t="e">
        <f t="shared" ca="1" si="311"/>
        <v>#NAME?</v>
      </c>
      <c r="AD146" s="10" t="str">
        <f t="shared" si="312"/>
        <v>@alunosenai.mt</v>
      </c>
      <c r="AE146" s="9" t="s">
        <v>30</v>
      </c>
      <c r="AF146" s="3">
        <f t="shared" si="326"/>
        <v>0</v>
      </c>
      <c r="AG146" s="2" t="s">
        <v>31</v>
      </c>
      <c r="AH146" s="2" t="str">
        <f t="shared" si="313"/>
        <v>SENAI - Nova Mutum/MT</v>
      </c>
      <c r="AI146" s="7" t="s">
        <v>27</v>
      </c>
      <c r="AJ146" s="2" t="str">
        <f t="shared" si="314"/>
        <v>Criado por Jeferson Silva</v>
      </c>
      <c r="AK146" s="2" t="s">
        <v>27</v>
      </c>
      <c r="AL146" s="1" t="str">
        <f>AR18</f>
        <v>OU=QUA.415.089 ASSISTENTE DE RECURSOS HUMANOS COM INFORMÁTICA,OU=CURSOS,OU=SENAINMT,OU=SENAI,OU=SFIEMT-EDU,DC=SESISENAIMT,DC=EDU</v>
      </c>
      <c r="AM146" s="2" t="s">
        <v>27</v>
      </c>
      <c r="AN146" s="3">
        <f t="shared" si="327"/>
        <v>0</v>
      </c>
      <c r="AO146" s="2" t="s">
        <v>26</v>
      </c>
      <c r="AP146" s="14" t="e">
        <f t="shared" ca="1" si="322"/>
        <v>#NAME?</v>
      </c>
      <c r="AQ146" s="24" t="s">
        <v>8</v>
      </c>
    </row>
    <row r="147" spans="3:43" ht="20.100000000000001" customHeight="1" x14ac:dyDescent="0.3">
      <c r="C147" s="13"/>
      <c r="D147" s="13" t="str">
        <f t="shared" si="328"/>
        <v/>
      </c>
      <c r="E147" s="14" t="e" cm="1">
        <f t="array" aca="1" ref="E147" ca="1">fnRetirarAcentos(D147)</f>
        <v>#NAME?</v>
      </c>
      <c r="F147" s="2" t="e">
        <f t="shared" ca="1" si="329"/>
        <v>#NAME?</v>
      </c>
      <c r="G147" s="2" t="s">
        <v>8</v>
      </c>
      <c r="H147" s="2" t="e">
        <f t="shared" ca="1" si="330"/>
        <v>#NAME?</v>
      </c>
      <c r="I147" s="2" t="e">
        <f t="shared" ca="1" si="331"/>
        <v>#NAME?</v>
      </c>
      <c r="J147" s="14" t="e">
        <f t="shared" ca="1" si="332"/>
        <v>#NAME?</v>
      </c>
      <c r="K147" s="2" t="e">
        <f t="shared" ca="1" si="333"/>
        <v>#NAME?</v>
      </c>
      <c r="L147" s="2" t="e">
        <f t="shared" ca="1" si="334"/>
        <v>#NAME?</v>
      </c>
      <c r="M147" s="2" t="e" cm="1">
        <f t="array" aca="1" ref="M147" ca="1">fnRetirarAcentos(L147)</f>
        <v>#NAME?</v>
      </c>
      <c r="N147" s="2"/>
      <c r="O147" s="2"/>
      <c r="P147" s="2" t="s">
        <v>26</v>
      </c>
      <c r="Q147" s="12" t="e">
        <f t="shared" ca="1" si="323"/>
        <v>#NAME?</v>
      </c>
      <c r="R147" s="2" t="s">
        <v>27</v>
      </c>
      <c r="S147" s="11" t="e">
        <f t="shared" ca="1" si="321"/>
        <v>#NAME?</v>
      </c>
      <c r="T147" s="2" t="s">
        <v>28</v>
      </c>
      <c r="U147" s="1" t="str">
        <f>AR12</f>
        <v>SENAI - Nova Mutum/MT</v>
      </c>
      <c r="V147" s="7" t="s">
        <v>29</v>
      </c>
      <c r="W147" s="4" t="e">
        <f t="shared" ca="1" si="324"/>
        <v>#NAME?</v>
      </c>
      <c r="X147" s="9" t="s">
        <v>30</v>
      </c>
      <c r="Y147" s="5" t="e">
        <f t="shared" ca="1" si="325"/>
        <v>#NAME?</v>
      </c>
      <c r="Z147" s="9" t="s">
        <v>30</v>
      </c>
      <c r="AA147" s="2" t="e">
        <f t="shared" ca="1" si="335"/>
        <v>#NAME?</v>
      </c>
      <c r="AB147" s="9" t="s">
        <v>30</v>
      </c>
      <c r="AC147" s="2" t="e">
        <f t="shared" ca="1" si="311"/>
        <v>#NAME?</v>
      </c>
      <c r="AD147" s="10" t="str">
        <f t="shared" si="312"/>
        <v>@alunosenai.mt</v>
      </c>
      <c r="AE147" s="9" t="s">
        <v>30</v>
      </c>
      <c r="AF147" s="3">
        <f t="shared" si="326"/>
        <v>0</v>
      </c>
      <c r="AG147" s="2" t="s">
        <v>31</v>
      </c>
      <c r="AH147" s="2" t="str">
        <f t="shared" si="313"/>
        <v>SENAI - Nova Mutum/MT</v>
      </c>
      <c r="AI147" s="7" t="s">
        <v>27</v>
      </c>
      <c r="AJ147" s="2" t="str">
        <f t="shared" si="314"/>
        <v>Criado por Jeferson Silva</v>
      </c>
      <c r="AK147" s="2" t="s">
        <v>27</v>
      </c>
      <c r="AL147" s="1" t="str">
        <f>AR18</f>
        <v>OU=QUA.415.089 ASSISTENTE DE RECURSOS HUMANOS COM INFORMÁTICA,OU=CURSOS,OU=SENAINMT,OU=SENAI,OU=SFIEMT-EDU,DC=SESISENAIMT,DC=EDU</v>
      </c>
      <c r="AM147" s="2" t="s">
        <v>27</v>
      </c>
      <c r="AN147" s="3">
        <f t="shared" si="327"/>
        <v>0</v>
      </c>
      <c r="AO147" s="2" t="s">
        <v>26</v>
      </c>
      <c r="AP147" s="14" t="e">
        <f t="shared" ca="1" si="322"/>
        <v>#NAME?</v>
      </c>
      <c r="AQ147" s="24" t="s">
        <v>8</v>
      </c>
    </row>
    <row r="148" spans="3:43" ht="20.100000000000001" customHeight="1" x14ac:dyDescent="0.3">
      <c r="C148" s="13"/>
      <c r="D148" s="13" t="str">
        <f t="shared" si="328"/>
        <v/>
      </c>
      <c r="E148" s="14" t="e" cm="1">
        <f t="array" aca="1" ref="E148" ca="1">fnRetirarAcentos(D148)</f>
        <v>#NAME?</v>
      </c>
      <c r="F148" s="2" t="e">
        <f t="shared" ca="1" si="329"/>
        <v>#NAME?</v>
      </c>
      <c r="G148" s="2" t="s">
        <v>8</v>
      </c>
      <c r="H148" s="2" t="e">
        <f t="shared" ca="1" si="330"/>
        <v>#NAME?</v>
      </c>
      <c r="I148" s="2" t="e">
        <f t="shared" ca="1" si="331"/>
        <v>#NAME?</v>
      </c>
      <c r="J148" s="14" t="e">
        <f t="shared" ca="1" si="332"/>
        <v>#NAME?</v>
      </c>
      <c r="K148" s="2" t="e">
        <f t="shared" ca="1" si="333"/>
        <v>#NAME?</v>
      </c>
      <c r="L148" s="2" t="e">
        <f t="shared" ca="1" si="334"/>
        <v>#NAME?</v>
      </c>
      <c r="M148" s="2" t="e" cm="1">
        <f t="array" aca="1" ref="M148" ca="1">fnRetirarAcentos(L148)</f>
        <v>#NAME?</v>
      </c>
      <c r="N148" s="2"/>
      <c r="O148" s="2"/>
      <c r="P148" s="2" t="s">
        <v>26</v>
      </c>
      <c r="Q148" s="12" t="e">
        <f t="shared" ca="1" si="323"/>
        <v>#NAME?</v>
      </c>
      <c r="R148" s="2" t="s">
        <v>27</v>
      </c>
      <c r="S148" s="11" t="e">
        <f t="shared" ca="1" si="321"/>
        <v>#NAME?</v>
      </c>
      <c r="T148" s="2" t="s">
        <v>28</v>
      </c>
      <c r="U148" s="1" t="str">
        <f>AR12</f>
        <v>SENAI - Nova Mutum/MT</v>
      </c>
      <c r="V148" s="7" t="s">
        <v>29</v>
      </c>
      <c r="W148" s="4" t="e">
        <f t="shared" ca="1" si="324"/>
        <v>#NAME?</v>
      </c>
      <c r="X148" s="9" t="s">
        <v>30</v>
      </c>
      <c r="Y148" s="5" t="e">
        <f t="shared" ca="1" si="325"/>
        <v>#NAME?</v>
      </c>
      <c r="Z148" s="9" t="s">
        <v>30</v>
      </c>
      <c r="AA148" s="2" t="e">
        <f t="shared" ca="1" si="335"/>
        <v>#NAME?</v>
      </c>
      <c r="AB148" s="9" t="s">
        <v>30</v>
      </c>
      <c r="AC148" s="2" t="e">
        <f t="shared" ca="1" si="311"/>
        <v>#NAME?</v>
      </c>
      <c r="AD148" s="10" t="str">
        <f t="shared" si="312"/>
        <v>@alunosenai.mt</v>
      </c>
      <c r="AE148" s="9" t="s">
        <v>30</v>
      </c>
      <c r="AF148" s="3">
        <f t="shared" si="326"/>
        <v>0</v>
      </c>
      <c r="AG148" s="2" t="s">
        <v>31</v>
      </c>
      <c r="AH148" s="2" t="str">
        <f t="shared" si="313"/>
        <v>SENAI - Nova Mutum/MT</v>
      </c>
      <c r="AI148" s="7" t="s">
        <v>27</v>
      </c>
      <c r="AJ148" s="2" t="str">
        <f t="shared" si="314"/>
        <v>Criado por Jeferson Silva</v>
      </c>
      <c r="AK148" s="2" t="s">
        <v>27</v>
      </c>
      <c r="AL148" s="1" t="str">
        <f>AR18</f>
        <v>OU=QUA.415.089 ASSISTENTE DE RECURSOS HUMANOS COM INFORMÁTICA,OU=CURSOS,OU=SENAINMT,OU=SENAI,OU=SFIEMT-EDU,DC=SESISENAIMT,DC=EDU</v>
      </c>
      <c r="AM148" s="2" t="s">
        <v>27</v>
      </c>
      <c r="AN148" s="3">
        <f t="shared" si="327"/>
        <v>0</v>
      </c>
      <c r="AO148" s="2" t="s">
        <v>26</v>
      </c>
      <c r="AP148" s="14" t="e">
        <f t="shared" ca="1" si="322"/>
        <v>#NAME?</v>
      </c>
      <c r="AQ148" s="24" t="s">
        <v>8</v>
      </c>
    </row>
    <row r="149" spans="3:43" ht="20.100000000000001" customHeight="1" x14ac:dyDescent="0.3">
      <c r="C149" s="13"/>
      <c r="D149" s="13" t="str">
        <f t="shared" si="328"/>
        <v/>
      </c>
      <c r="E149" s="14" t="e" cm="1">
        <f t="array" aca="1" ref="E149" ca="1">fnRetirarAcentos(D149)</f>
        <v>#NAME?</v>
      </c>
      <c r="F149" s="2" t="e">
        <f t="shared" ca="1" si="329"/>
        <v>#NAME?</v>
      </c>
      <c r="G149" s="2" t="s">
        <v>8</v>
      </c>
      <c r="H149" s="2" t="e">
        <f t="shared" ca="1" si="330"/>
        <v>#NAME?</v>
      </c>
      <c r="I149" s="2" t="e">
        <f t="shared" ca="1" si="331"/>
        <v>#NAME?</v>
      </c>
      <c r="J149" s="14" t="e">
        <f t="shared" ca="1" si="332"/>
        <v>#NAME?</v>
      </c>
      <c r="K149" s="2" t="e">
        <f t="shared" ca="1" si="333"/>
        <v>#NAME?</v>
      </c>
      <c r="L149" s="2" t="e">
        <f t="shared" ca="1" si="334"/>
        <v>#NAME?</v>
      </c>
      <c r="M149" s="2" t="e" cm="1">
        <f t="array" aca="1" ref="M149" ca="1">fnRetirarAcentos(L149)</f>
        <v>#NAME?</v>
      </c>
      <c r="N149" s="2"/>
      <c r="O149" s="2"/>
      <c r="P149" s="2" t="s">
        <v>26</v>
      </c>
      <c r="Q149" s="12" t="e">
        <f t="shared" ca="1" si="323"/>
        <v>#NAME?</v>
      </c>
      <c r="R149" s="2" t="s">
        <v>27</v>
      </c>
      <c r="S149" s="11" t="e">
        <f t="shared" ca="1" si="321"/>
        <v>#NAME?</v>
      </c>
      <c r="T149" s="2" t="s">
        <v>28</v>
      </c>
      <c r="U149" s="1" t="str">
        <f>AR12</f>
        <v>SENAI - Nova Mutum/MT</v>
      </c>
      <c r="V149" s="7" t="s">
        <v>29</v>
      </c>
      <c r="W149" s="4" t="e">
        <f t="shared" ca="1" si="324"/>
        <v>#NAME?</v>
      </c>
      <c r="X149" s="9" t="s">
        <v>30</v>
      </c>
      <c r="Y149" s="5" t="e">
        <f t="shared" ca="1" si="325"/>
        <v>#NAME?</v>
      </c>
      <c r="Z149" s="9" t="s">
        <v>30</v>
      </c>
      <c r="AA149" s="2" t="e">
        <f t="shared" ca="1" si="335"/>
        <v>#NAME?</v>
      </c>
      <c r="AB149" s="9" t="s">
        <v>30</v>
      </c>
      <c r="AC149" s="2" t="e">
        <f t="shared" ca="1" si="311"/>
        <v>#NAME?</v>
      </c>
      <c r="AD149" s="10" t="str">
        <f t="shared" si="312"/>
        <v>@alunosenai.mt</v>
      </c>
      <c r="AE149" s="9" t="s">
        <v>30</v>
      </c>
      <c r="AF149" s="3">
        <f t="shared" si="326"/>
        <v>0</v>
      </c>
      <c r="AG149" s="2" t="s">
        <v>31</v>
      </c>
      <c r="AH149" s="2" t="str">
        <f t="shared" si="313"/>
        <v>SENAI - Nova Mutum/MT</v>
      </c>
      <c r="AI149" s="7" t="s">
        <v>27</v>
      </c>
      <c r="AJ149" s="2" t="str">
        <f t="shared" si="314"/>
        <v>Criado por Jeferson Silva</v>
      </c>
      <c r="AK149" s="2" t="s">
        <v>27</v>
      </c>
      <c r="AL149" s="1" t="str">
        <f>AR18</f>
        <v>OU=QUA.415.089 ASSISTENTE DE RECURSOS HUMANOS COM INFORMÁTICA,OU=CURSOS,OU=SENAINMT,OU=SENAI,OU=SFIEMT-EDU,DC=SESISENAIMT,DC=EDU</v>
      </c>
      <c r="AM149" s="2" t="s">
        <v>27</v>
      </c>
      <c r="AN149" s="3">
        <f t="shared" si="327"/>
        <v>0</v>
      </c>
      <c r="AO149" s="2" t="s">
        <v>26</v>
      </c>
      <c r="AP149" s="14" t="e">
        <f t="shared" ca="1" si="322"/>
        <v>#NAME?</v>
      </c>
      <c r="AQ149" s="24" t="s">
        <v>8</v>
      </c>
    </row>
    <row r="150" spans="3:43" ht="20.100000000000001" customHeight="1" x14ac:dyDescent="0.3">
      <c r="C150" s="13"/>
      <c r="D150" s="13" t="str">
        <f t="shared" si="328"/>
        <v/>
      </c>
      <c r="E150" s="14" t="e" cm="1">
        <f t="array" aca="1" ref="E150" ca="1">fnRetirarAcentos(D150)</f>
        <v>#NAME?</v>
      </c>
      <c r="F150" s="2" t="e">
        <f t="shared" ca="1" si="329"/>
        <v>#NAME?</v>
      </c>
      <c r="G150" s="2" t="s">
        <v>8</v>
      </c>
      <c r="H150" s="2" t="e">
        <f t="shared" ca="1" si="330"/>
        <v>#NAME?</v>
      </c>
      <c r="I150" s="2" t="e">
        <f t="shared" ca="1" si="331"/>
        <v>#NAME?</v>
      </c>
      <c r="J150" s="14" t="e">
        <f t="shared" ca="1" si="332"/>
        <v>#NAME?</v>
      </c>
      <c r="K150" s="2" t="e">
        <f t="shared" ca="1" si="333"/>
        <v>#NAME?</v>
      </c>
      <c r="L150" s="2" t="e">
        <f t="shared" ca="1" si="334"/>
        <v>#NAME?</v>
      </c>
      <c r="M150" s="2" t="e" cm="1">
        <f t="array" aca="1" ref="M150" ca="1">fnRetirarAcentos(L150)</f>
        <v>#NAME?</v>
      </c>
      <c r="N150" s="2"/>
      <c r="O150" s="2"/>
      <c r="P150" s="2" t="s">
        <v>26</v>
      </c>
      <c r="Q150" s="12" t="e">
        <f t="shared" ca="1" si="323"/>
        <v>#NAME?</v>
      </c>
      <c r="R150" s="2" t="s">
        <v>27</v>
      </c>
      <c r="S150" s="11" t="e">
        <f t="shared" ca="1" si="321"/>
        <v>#NAME?</v>
      </c>
      <c r="T150" s="2" t="s">
        <v>28</v>
      </c>
      <c r="U150" s="1" t="str">
        <f>AR12</f>
        <v>SENAI - Nova Mutum/MT</v>
      </c>
      <c r="V150" s="7" t="s">
        <v>29</v>
      </c>
      <c r="W150" s="4" t="e">
        <f t="shared" ca="1" si="324"/>
        <v>#NAME?</v>
      </c>
      <c r="X150" s="9" t="s">
        <v>30</v>
      </c>
      <c r="Y150" s="5" t="e">
        <f t="shared" ca="1" si="325"/>
        <v>#NAME?</v>
      </c>
      <c r="Z150" s="9" t="s">
        <v>30</v>
      </c>
      <c r="AA150" s="2" t="e">
        <f t="shared" ca="1" si="335"/>
        <v>#NAME?</v>
      </c>
      <c r="AB150" s="9" t="s">
        <v>30</v>
      </c>
      <c r="AC150" s="2" t="e">
        <f t="shared" ca="1" si="311"/>
        <v>#NAME?</v>
      </c>
      <c r="AD150" s="10" t="str">
        <f t="shared" si="312"/>
        <v>@alunosenai.mt</v>
      </c>
      <c r="AE150" s="9" t="s">
        <v>30</v>
      </c>
      <c r="AF150" s="3">
        <f t="shared" si="326"/>
        <v>0</v>
      </c>
      <c r="AG150" s="2" t="s">
        <v>31</v>
      </c>
      <c r="AH150" s="2" t="str">
        <f t="shared" si="313"/>
        <v>SENAI - Nova Mutum/MT</v>
      </c>
      <c r="AI150" s="7" t="s">
        <v>27</v>
      </c>
      <c r="AJ150" s="2" t="str">
        <f t="shared" si="314"/>
        <v>Criado por Jeferson Silva</v>
      </c>
      <c r="AK150" s="2" t="s">
        <v>27</v>
      </c>
      <c r="AL150" s="1" t="str">
        <f>AR18</f>
        <v>OU=QUA.415.089 ASSISTENTE DE RECURSOS HUMANOS COM INFORMÁTICA,OU=CURSOS,OU=SENAINMT,OU=SENAI,OU=SFIEMT-EDU,DC=SESISENAIMT,DC=EDU</v>
      </c>
      <c r="AM150" s="2" t="s">
        <v>27</v>
      </c>
      <c r="AN150" s="3">
        <f t="shared" si="327"/>
        <v>0</v>
      </c>
      <c r="AO150" s="2" t="s">
        <v>26</v>
      </c>
      <c r="AP150" s="14" t="e">
        <f t="shared" ca="1" si="322"/>
        <v>#NAME?</v>
      </c>
      <c r="AQ150" s="24" t="s">
        <v>8</v>
      </c>
    </row>
    <row r="151" spans="3:43" ht="20.100000000000001" customHeight="1" x14ac:dyDescent="0.3">
      <c r="C151" s="13"/>
      <c r="D151" s="13" t="str">
        <f t="shared" si="328"/>
        <v/>
      </c>
      <c r="E151" s="14" t="e" cm="1">
        <f t="array" aca="1" ref="E151" ca="1">fnRetirarAcentos(D151)</f>
        <v>#NAME?</v>
      </c>
      <c r="F151" s="2" t="e">
        <f t="shared" ca="1" si="329"/>
        <v>#NAME?</v>
      </c>
      <c r="G151" s="2" t="s">
        <v>8</v>
      </c>
      <c r="H151" s="2" t="e">
        <f t="shared" ca="1" si="330"/>
        <v>#NAME?</v>
      </c>
      <c r="I151" s="2" t="e">
        <f t="shared" ca="1" si="331"/>
        <v>#NAME?</v>
      </c>
      <c r="J151" s="14" t="e">
        <f t="shared" ca="1" si="332"/>
        <v>#NAME?</v>
      </c>
      <c r="K151" s="2" t="e">
        <f t="shared" ca="1" si="333"/>
        <v>#NAME?</v>
      </c>
      <c r="L151" s="2" t="e">
        <f t="shared" ca="1" si="334"/>
        <v>#NAME?</v>
      </c>
      <c r="M151" s="2" t="e" cm="1">
        <f t="array" aca="1" ref="M151" ca="1">fnRetirarAcentos(L151)</f>
        <v>#NAME?</v>
      </c>
      <c r="N151" s="2"/>
      <c r="O151" s="2"/>
      <c r="P151" s="2" t="s">
        <v>26</v>
      </c>
      <c r="Q151" s="12" t="e">
        <f t="shared" ca="1" si="323"/>
        <v>#NAME?</v>
      </c>
      <c r="R151" s="2" t="s">
        <v>27</v>
      </c>
      <c r="S151" s="11" t="e">
        <f t="shared" ca="1" si="321"/>
        <v>#NAME?</v>
      </c>
      <c r="T151" s="2" t="s">
        <v>28</v>
      </c>
      <c r="U151" s="1" t="str">
        <f>AR12</f>
        <v>SENAI - Nova Mutum/MT</v>
      </c>
      <c r="V151" s="7" t="s">
        <v>29</v>
      </c>
      <c r="W151" s="4" t="e">
        <f t="shared" ca="1" si="324"/>
        <v>#NAME?</v>
      </c>
      <c r="X151" s="9" t="s">
        <v>30</v>
      </c>
      <c r="Y151" s="5" t="e">
        <f t="shared" ca="1" si="325"/>
        <v>#NAME?</v>
      </c>
      <c r="Z151" s="9" t="s">
        <v>30</v>
      </c>
      <c r="AA151" s="2" t="e">
        <f t="shared" ca="1" si="335"/>
        <v>#NAME?</v>
      </c>
      <c r="AB151" s="9" t="s">
        <v>30</v>
      </c>
      <c r="AC151" s="2" t="e">
        <f t="shared" ca="1" si="311"/>
        <v>#NAME?</v>
      </c>
      <c r="AD151" s="10" t="str">
        <f t="shared" si="312"/>
        <v>@alunosenai.mt</v>
      </c>
      <c r="AE151" s="9" t="s">
        <v>30</v>
      </c>
      <c r="AF151" s="3">
        <f t="shared" si="326"/>
        <v>0</v>
      </c>
      <c r="AG151" s="2" t="s">
        <v>31</v>
      </c>
      <c r="AH151" s="2" t="str">
        <f t="shared" si="313"/>
        <v>SENAI - Nova Mutum/MT</v>
      </c>
      <c r="AI151" s="7" t="s">
        <v>27</v>
      </c>
      <c r="AJ151" s="2" t="str">
        <f t="shared" si="314"/>
        <v>Criado por Jeferson Silva</v>
      </c>
      <c r="AK151" s="2" t="s">
        <v>27</v>
      </c>
      <c r="AL151" s="1" t="str">
        <f>AR18</f>
        <v>OU=QUA.415.089 ASSISTENTE DE RECURSOS HUMANOS COM INFORMÁTICA,OU=CURSOS,OU=SENAINMT,OU=SENAI,OU=SFIEMT-EDU,DC=SESISENAIMT,DC=EDU</v>
      </c>
      <c r="AM151" s="2" t="s">
        <v>27</v>
      </c>
      <c r="AN151" s="3">
        <f t="shared" si="327"/>
        <v>0</v>
      </c>
      <c r="AO151" s="2" t="s">
        <v>26</v>
      </c>
      <c r="AP151" s="14" t="e">
        <f t="shared" ca="1" si="322"/>
        <v>#NAME?</v>
      </c>
      <c r="AQ151" s="24" t="s">
        <v>8</v>
      </c>
    </row>
    <row r="152" spans="3:43" ht="20.100000000000001" customHeight="1" x14ac:dyDescent="0.3">
      <c r="C152" s="13"/>
      <c r="D152" s="13" t="str">
        <f t="shared" si="328"/>
        <v/>
      </c>
      <c r="E152" s="14" t="e" cm="1">
        <f t="array" aca="1" ref="E152" ca="1">fnRetirarAcentos(D152)</f>
        <v>#NAME?</v>
      </c>
      <c r="F152" s="2" t="e">
        <f t="shared" ca="1" si="329"/>
        <v>#NAME?</v>
      </c>
      <c r="G152" s="2" t="s">
        <v>8</v>
      </c>
      <c r="H152" s="2" t="e">
        <f t="shared" ca="1" si="330"/>
        <v>#NAME?</v>
      </c>
      <c r="I152" s="2" t="e">
        <f t="shared" ca="1" si="331"/>
        <v>#NAME?</v>
      </c>
      <c r="J152" s="14" t="e">
        <f t="shared" ca="1" si="332"/>
        <v>#NAME?</v>
      </c>
      <c r="K152" s="2" t="e">
        <f t="shared" ca="1" si="333"/>
        <v>#NAME?</v>
      </c>
      <c r="L152" s="2" t="e">
        <f t="shared" ca="1" si="334"/>
        <v>#NAME?</v>
      </c>
      <c r="M152" s="2" t="e" cm="1">
        <f t="array" aca="1" ref="M152" ca="1">fnRetirarAcentos(L152)</f>
        <v>#NAME?</v>
      </c>
      <c r="N152" s="2"/>
      <c r="O152" s="2"/>
      <c r="P152" s="2" t="s">
        <v>26</v>
      </c>
      <c r="Q152" s="12" t="e">
        <f t="shared" ca="1" si="323"/>
        <v>#NAME?</v>
      </c>
      <c r="R152" s="2" t="s">
        <v>27</v>
      </c>
      <c r="S152" s="11" t="e">
        <f t="shared" ca="1" si="321"/>
        <v>#NAME?</v>
      </c>
      <c r="T152" s="2" t="s">
        <v>28</v>
      </c>
      <c r="U152" s="1" t="str">
        <f>AR12</f>
        <v>SENAI - Nova Mutum/MT</v>
      </c>
      <c r="V152" s="7" t="s">
        <v>29</v>
      </c>
      <c r="W152" s="4" t="e">
        <f t="shared" ca="1" si="324"/>
        <v>#NAME?</v>
      </c>
      <c r="X152" s="9" t="s">
        <v>30</v>
      </c>
      <c r="Y152" s="5" t="e">
        <f t="shared" ca="1" si="325"/>
        <v>#NAME?</v>
      </c>
      <c r="Z152" s="9" t="s">
        <v>30</v>
      </c>
      <c r="AA152" s="2" t="e">
        <f t="shared" ca="1" si="335"/>
        <v>#NAME?</v>
      </c>
      <c r="AB152" s="9" t="s">
        <v>30</v>
      </c>
      <c r="AC152" s="2" t="e">
        <f t="shared" ca="1" si="311"/>
        <v>#NAME?</v>
      </c>
      <c r="AD152" s="10" t="str">
        <f t="shared" si="312"/>
        <v>@alunosenai.mt</v>
      </c>
      <c r="AE152" s="9" t="s">
        <v>30</v>
      </c>
      <c r="AF152" s="3">
        <f t="shared" si="326"/>
        <v>0</v>
      </c>
      <c r="AG152" s="2" t="s">
        <v>31</v>
      </c>
      <c r="AH152" s="2" t="str">
        <f t="shared" si="313"/>
        <v>SENAI - Nova Mutum/MT</v>
      </c>
      <c r="AI152" s="7" t="s">
        <v>27</v>
      </c>
      <c r="AJ152" s="2" t="str">
        <f t="shared" si="314"/>
        <v>Criado por Jeferson Silva</v>
      </c>
      <c r="AK152" s="2" t="s">
        <v>27</v>
      </c>
      <c r="AL152" s="1" t="str">
        <f>AR18</f>
        <v>OU=QUA.415.089 ASSISTENTE DE RECURSOS HUMANOS COM INFORMÁTICA,OU=CURSOS,OU=SENAINMT,OU=SENAI,OU=SFIEMT-EDU,DC=SESISENAIMT,DC=EDU</v>
      </c>
      <c r="AM152" s="2" t="s">
        <v>27</v>
      </c>
      <c r="AN152" s="3">
        <f t="shared" si="327"/>
        <v>0</v>
      </c>
      <c r="AO152" s="2" t="s">
        <v>26</v>
      </c>
      <c r="AP152" s="14" t="e">
        <f t="shared" ca="1" si="322"/>
        <v>#NAME?</v>
      </c>
      <c r="AQ152" s="24" t="s">
        <v>8</v>
      </c>
    </row>
    <row r="153" spans="3:43" ht="20.100000000000001" customHeight="1" x14ac:dyDescent="0.3">
      <c r="C153" s="13"/>
      <c r="D153" s="13" t="str">
        <f t="shared" si="328"/>
        <v/>
      </c>
      <c r="E153" s="14" t="e" cm="1">
        <f t="array" aca="1" ref="E153" ca="1">fnRetirarAcentos(D153)</f>
        <v>#NAME?</v>
      </c>
      <c r="F153" s="2" t="e">
        <f t="shared" ca="1" si="329"/>
        <v>#NAME?</v>
      </c>
      <c r="G153" s="2" t="s">
        <v>8</v>
      </c>
      <c r="H153" s="2" t="e">
        <f t="shared" ca="1" si="330"/>
        <v>#NAME?</v>
      </c>
      <c r="I153" s="2" t="e">
        <f t="shared" ca="1" si="331"/>
        <v>#NAME?</v>
      </c>
      <c r="J153" s="14" t="e">
        <f t="shared" ca="1" si="332"/>
        <v>#NAME?</v>
      </c>
      <c r="K153" s="2" t="e">
        <f t="shared" ca="1" si="333"/>
        <v>#NAME?</v>
      </c>
      <c r="L153" s="2" t="e">
        <f t="shared" ca="1" si="334"/>
        <v>#NAME?</v>
      </c>
      <c r="M153" s="2" t="e" cm="1">
        <f t="array" aca="1" ref="M153" ca="1">fnRetirarAcentos(L153)</f>
        <v>#NAME?</v>
      </c>
      <c r="N153" s="2"/>
      <c r="O153" s="2"/>
      <c r="P153" s="2" t="s">
        <v>26</v>
      </c>
      <c r="Q153" s="12" t="e">
        <f t="shared" ca="1" si="323"/>
        <v>#NAME?</v>
      </c>
      <c r="R153" s="2" t="s">
        <v>27</v>
      </c>
      <c r="S153" s="11" t="e">
        <f t="shared" ca="1" si="321"/>
        <v>#NAME?</v>
      </c>
      <c r="T153" s="2" t="s">
        <v>28</v>
      </c>
      <c r="U153" s="1" t="str">
        <f>AR12</f>
        <v>SENAI - Nova Mutum/MT</v>
      </c>
      <c r="V153" s="7" t="s">
        <v>29</v>
      </c>
      <c r="W153" s="4" t="e">
        <f t="shared" ca="1" si="324"/>
        <v>#NAME?</v>
      </c>
      <c r="X153" s="9" t="s">
        <v>30</v>
      </c>
      <c r="Y153" s="5" t="e">
        <f t="shared" ca="1" si="325"/>
        <v>#NAME?</v>
      </c>
      <c r="Z153" s="9" t="s">
        <v>30</v>
      </c>
      <c r="AA153" s="2" t="e">
        <f t="shared" ca="1" si="335"/>
        <v>#NAME?</v>
      </c>
      <c r="AB153" s="9" t="s">
        <v>30</v>
      </c>
      <c r="AC153" s="2" t="e">
        <f t="shared" ca="1" si="311"/>
        <v>#NAME?</v>
      </c>
      <c r="AD153" s="10" t="str">
        <f t="shared" si="312"/>
        <v>@alunosenai.mt</v>
      </c>
      <c r="AE153" s="9" t="s">
        <v>30</v>
      </c>
      <c r="AF153" s="3">
        <f t="shared" si="326"/>
        <v>0</v>
      </c>
      <c r="AG153" s="2" t="s">
        <v>31</v>
      </c>
      <c r="AH153" s="2" t="str">
        <f t="shared" si="313"/>
        <v>SENAI - Nova Mutum/MT</v>
      </c>
      <c r="AI153" s="7" t="s">
        <v>27</v>
      </c>
      <c r="AJ153" s="2" t="str">
        <f t="shared" si="314"/>
        <v>Criado por Jeferson Silva</v>
      </c>
      <c r="AK153" s="2" t="s">
        <v>27</v>
      </c>
      <c r="AL153" s="1" t="str">
        <f>AR18</f>
        <v>OU=QUA.415.089 ASSISTENTE DE RECURSOS HUMANOS COM INFORMÁTICA,OU=CURSOS,OU=SENAINMT,OU=SENAI,OU=SFIEMT-EDU,DC=SESISENAIMT,DC=EDU</v>
      </c>
      <c r="AM153" s="2" t="s">
        <v>27</v>
      </c>
      <c r="AN153" s="3">
        <f t="shared" si="327"/>
        <v>0</v>
      </c>
      <c r="AO153" s="2" t="s">
        <v>26</v>
      </c>
      <c r="AP153" s="14" t="e">
        <f t="shared" ca="1" si="322"/>
        <v>#NAME?</v>
      </c>
      <c r="AQ153" s="24" t="s">
        <v>8</v>
      </c>
    </row>
    <row r="154" spans="3:43" ht="20.100000000000001" customHeight="1" x14ac:dyDescent="0.3">
      <c r="C154" s="13"/>
      <c r="D154" s="13" t="str">
        <f t="shared" si="328"/>
        <v/>
      </c>
      <c r="E154" s="14" t="e" cm="1">
        <f t="array" aca="1" ref="E154" ca="1">fnRetirarAcentos(D154)</f>
        <v>#NAME?</v>
      </c>
      <c r="F154" s="2" t="e">
        <f t="shared" ca="1" si="329"/>
        <v>#NAME?</v>
      </c>
      <c r="G154" s="2" t="s">
        <v>8</v>
      </c>
      <c r="H154" s="2" t="e">
        <f t="shared" ca="1" si="330"/>
        <v>#NAME?</v>
      </c>
      <c r="I154" s="2" t="e">
        <f t="shared" ca="1" si="331"/>
        <v>#NAME?</v>
      </c>
      <c r="J154" s="14" t="e">
        <f t="shared" ca="1" si="332"/>
        <v>#NAME?</v>
      </c>
      <c r="K154" s="2" t="e">
        <f t="shared" ca="1" si="333"/>
        <v>#NAME?</v>
      </c>
      <c r="L154" s="2" t="e">
        <f t="shared" ca="1" si="334"/>
        <v>#NAME?</v>
      </c>
      <c r="M154" s="2" t="e" cm="1">
        <f t="array" aca="1" ref="M154" ca="1">fnRetirarAcentos(L154)</f>
        <v>#NAME?</v>
      </c>
      <c r="N154" s="2"/>
      <c r="O154" s="2"/>
      <c r="P154" s="2" t="s">
        <v>26</v>
      </c>
      <c r="Q154" s="12" t="e">
        <f t="shared" ca="1" si="323"/>
        <v>#NAME?</v>
      </c>
      <c r="R154" s="2" t="s">
        <v>27</v>
      </c>
      <c r="S154" s="11" t="e">
        <f t="shared" ca="1" si="321"/>
        <v>#NAME?</v>
      </c>
      <c r="T154" s="2" t="s">
        <v>28</v>
      </c>
      <c r="U154" s="1" t="str">
        <f>AR12</f>
        <v>SENAI - Nova Mutum/MT</v>
      </c>
      <c r="V154" s="7" t="s">
        <v>29</v>
      </c>
      <c r="W154" s="4" t="e">
        <f t="shared" ca="1" si="324"/>
        <v>#NAME?</v>
      </c>
      <c r="X154" s="9" t="s">
        <v>30</v>
      </c>
      <c r="Y154" s="5" t="e">
        <f t="shared" ca="1" si="325"/>
        <v>#NAME?</v>
      </c>
      <c r="Z154" s="9" t="s">
        <v>30</v>
      </c>
      <c r="AA154" s="2" t="e">
        <f t="shared" ca="1" si="335"/>
        <v>#NAME?</v>
      </c>
      <c r="AB154" s="9" t="s">
        <v>30</v>
      </c>
      <c r="AC154" s="2" t="e">
        <f t="shared" ca="1" si="311"/>
        <v>#NAME?</v>
      </c>
      <c r="AD154" s="10" t="str">
        <f t="shared" si="312"/>
        <v>@alunosenai.mt</v>
      </c>
      <c r="AE154" s="9" t="s">
        <v>30</v>
      </c>
      <c r="AF154" s="3">
        <f t="shared" si="326"/>
        <v>0</v>
      </c>
      <c r="AG154" s="2" t="s">
        <v>31</v>
      </c>
      <c r="AH154" s="2" t="str">
        <f t="shared" si="313"/>
        <v>SENAI - Nova Mutum/MT</v>
      </c>
      <c r="AI154" s="7" t="s">
        <v>27</v>
      </c>
      <c r="AJ154" s="2" t="str">
        <f t="shared" si="314"/>
        <v>Criado por Jeferson Silva</v>
      </c>
      <c r="AK154" s="2" t="s">
        <v>27</v>
      </c>
      <c r="AL154" s="1" t="str">
        <f>AR18</f>
        <v>OU=QUA.415.089 ASSISTENTE DE RECURSOS HUMANOS COM INFORMÁTICA,OU=CURSOS,OU=SENAINMT,OU=SENAI,OU=SFIEMT-EDU,DC=SESISENAIMT,DC=EDU</v>
      </c>
      <c r="AM154" s="2" t="s">
        <v>27</v>
      </c>
      <c r="AN154" s="3">
        <f t="shared" si="327"/>
        <v>0</v>
      </c>
      <c r="AO154" s="2" t="s">
        <v>26</v>
      </c>
      <c r="AP154" s="14" t="e">
        <f t="shared" ca="1" si="322"/>
        <v>#NAME?</v>
      </c>
      <c r="AQ154" s="24" t="s">
        <v>8</v>
      </c>
    </row>
    <row r="155" spans="3:43" ht="20.100000000000001" customHeight="1" x14ac:dyDescent="0.3">
      <c r="C155" s="13"/>
      <c r="D155" s="13" t="str">
        <f t="shared" si="328"/>
        <v/>
      </c>
      <c r="E155" s="14" t="e" cm="1">
        <f t="array" aca="1" ref="E155" ca="1">fnRetirarAcentos(D155)</f>
        <v>#NAME?</v>
      </c>
      <c r="F155" s="2" t="e">
        <f t="shared" ca="1" si="329"/>
        <v>#NAME?</v>
      </c>
      <c r="G155" s="2" t="s">
        <v>8</v>
      </c>
      <c r="H155" s="2" t="e">
        <f t="shared" ca="1" si="330"/>
        <v>#NAME?</v>
      </c>
      <c r="I155" s="2" t="e">
        <f t="shared" ca="1" si="331"/>
        <v>#NAME?</v>
      </c>
      <c r="J155" s="14" t="e">
        <f t="shared" ca="1" si="332"/>
        <v>#NAME?</v>
      </c>
      <c r="K155" s="2" t="e">
        <f t="shared" ca="1" si="333"/>
        <v>#NAME?</v>
      </c>
      <c r="L155" s="2" t="e">
        <f t="shared" ca="1" si="334"/>
        <v>#NAME?</v>
      </c>
      <c r="M155" s="2" t="e" cm="1">
        <f t="array" aca="1" ref="M155" ca="1">fnRetirarAcentos(L155)</f>
        <v>#NAME?</v>
      </c>
      <c r="N155" s="2"/>
      <c r="O155" s="2"/>
      <c r="P155" s="2" t="s">
        <v>26</v>
      </c>
      <c r="Q155" s="12" t="e">
        <f t="shared" ca="1" si="323"/>
        <v>#NAME?</v>
      </c>
      <c r="R155" s="2" t="s">
        <v>27</v>
      </c>
      <c r="S155" s="11" t="e">
        <f t="shared" ca="1" si="321"/>
        <v>#NAME?</v>
      </c>
      <c r="T155" s="2" t="s">
        <v>28</v>
      </c>
      <c r="U155" s="1" t="str">
        <f>AR12</f>
        <v>SENAI - Nova Mutum/MT</v>
      </c>
      <c r="V155" s="7" t="s">
        <v>29</v>
      </c>
      <c r="W155" s="4" t="e">
        <f t="shared" ca="1" si="324"/>
        <v>#NAME?</v>
      </c>
      <c r="X155" s="9" t="s">
        <v>30</v>
      </c>
      <c r="Y155" s="5" t="e">
        <f t="shared" ca="1" si="325"/>
        <v>#NAME?</v>
      </c>
      <c r="Z155" s="9" t="s">
        <v>30</v>
      </c>
      <c r="AA155" s="2" t="e">
        <f t="shared" ca="1" si="335"/>
        <v>#NAME?</v>
      </c>
      <c r="AB155" s="9" t="s">
        <v>30</v>
      </c>
      <c r="AC155" s="2" t="e">
        <f t="shared" ca="1" si="311"/>
        <v>#NAME?</v>
      </c>
      <c r="AD155" s="10" t="str">
        <f t="shared" si="312"/>
        <v>@alunosenai.mt</v>
      </c>
      <c r="AE155" s="9" t="s">
        <v>30</v>
      </c>
      <c r="AF155" s="3">
        <f t="shared" si="326"/>
        <v>0</v>
      </c>
      <c r="AG155" s="2" t="s">
        <v>31</v>
      </c>
      <c r="AH155" s="2" t="str">
        <f t="shared" si="313"/>
        <v>SENAI - Nova Mutum/MT</v>
      </c>
      <c r="AI155" s="7" t="s">
        <v>27</v>
      </c>
      <c r="AJ155" s="2" t="str">
        <f t="shared" si="314"/>
        <v>Criado por Jeferson Silva</v>
      </c>
      <c r="AK155" s="2" t="s">
        <v>27</v>
      </c>
      <c r="AL155" s="1" t="str">
        <f>AR18</f>
        <v>OU=QUA.415.089 ASSISTENTE DE RECURSOS HUMANOS COM INFORMÁTICA,OU=CURSOS,OU=SENAINMT,OU=SENAI,OU=SFIEMT-EDU,DC=SESISENAIMT,DC=EDU</v>
      </c>
      <c r="AM155" s="2" t="s">
        <v>27</v>
      </c>
      <c r="AN155" s="3">
        <f t="shared" si="327"/>
        <v>0</v>
      </c>
      <c r="AO155" s="2" t="s">
        <v>26</v>
      </c>
      <c r="AP155" s="14" t="e">
        <f t="shared" ca="1" si="322"/>
        <v>#NAME?</v>
      </c>
      <c r="AQ155" s="24" t="s">
        <v>8</v>
      </c>
    </row>
    <row r="156" spans="3:43" ht="20.100000000000001" customHeight="1" x14ac:dyDescent="0.3">
      <c r="C156" s="13"/>
      <c r="D156" s="13" t="str">
        <f t="shared" si="328"/>
        <v/>
      </c>
      <c r="E156" s="14" t="e" cm="1">
        <f t="array" aca="1" ref="E156" ca="1">fnRetirarAcentos(D156)</f>
        <v>#NAME?</v>
      </c>
      <c r="F156" s="2" t="e">
        <f t="shared" ca="1" si="329"/>
        <v>#NAME?</v>
      </c>
      <c r="G156" s="2" t="s">
        <v>8</v>
      </c>
      <c r="H156" s="2" t="e">
        <f t="shared" ca="1" si="330"/>
        <v>#NAME?</v>
      </c>
      <c r="I156" s="2" t="e">
        <f t="shared" ca="1" si="331"/>
        <v>#NAME?</v>
      </c>
      <c r="J156" s="14" t="e">
        <f t="shared" ca="1" si="332"/>
        <v>#NAME?</v>
      </c>
      <c r="K156" s="2" t="e">
        <f t="shared" ca="1" si="333"/>
        <v>#NAME?</v>
      </c>
      <c r="L156" s="2" t="e">
        <f t="shared" ca="1" si="334"/>
        <v>#NAME?</v>
      </c>
      <c r="M156" s="2" t="e" cm="1">
        <f t="array" aca="1" ref="M156" ca="1">fnRetirarAcentos(L156)</f>
        <v>#NAME?</v>
      </c>
      <c r="N156" s="2"/>
      <c r="O156" s="2"/>
      <c r="P156" s="2" t="s">
        <v>26</v>
      </c>
      <c r="Q156" s="12" t="e">
        <f t="shared" ca="1" si="323"/>
        <v>#NAME?</v>
      </c>
      <c r="R156" s="2" t="s">
        <v>27</v>
      </c>
      <c r="S156" s="11" t="e">
        <f t="shared" ca="1" si="321"/>
        <v>#NAME?</v>
      </c>
      <c r="T156" s="2" t="s">
        <v>28</v>
      </c>
      <c r="U156" s="1" t="str">
        <f>AR12</f>
        <v>SENAI - Nova Mutum/MT</v>
      </c>
      <c r="V156" s="7" t="s">
        <v>29</v>
      </c>
      <c r="W156" s="4" t="e">
        <f t="shared" ca="1" si="324"/>
        <v>#NAME?</v>
      </c>
      <c r="X156" s="9" t="s">
        <v>30</v>
      </c>
      <c r="Y156" s="5" t="e">
        <f t="shared" ca="1" si="325"/>
        <v>#NAME?</v>
      </c>
      <c r="Z156" s="9" t="s">
        <v>30</v>
      </c>
      <c r="AA156" s="2" t="e">
        <f t="shared" ca="1" si="335"/>
        <v>#NAME?</v>
      </c>
      <c r="AB156" s="9" t="s">
        <v>30</v>
      </c>
      <c r="AC156" s="2" t="e">
        <f t="shared" ca="1" si="311"/>
        <v>#NAME?</v>
      </c>
      <c r="AD156" s="10" t="str">
        <f t="shared" si="312"/>
        <v>@alunosenai.mt</v>
      </c>
      <c r="AE156" s="9" t="s">
        <v>30</v>
      </c>
      <c r="AF156" s="3">
        <f t="shared" si="326"/>
        <v>0</v>
      </c>
      <c r="AG156" s="2" t="s">
        <v>31</v>
      </c>
      <c r="AH156" s="2" t="str">
        <f t="shared" si="313"/>
        <v>SENAI - Nova Mutum/MT</v>
      </c>
      <c r="AI156" s="7" t="s">
        <v>27</v>
      </c>
      <c r="AJ156" s="2" t="str">
        <f t="shared" si="314"/>
        <v>Criado por Jeferson Silva</v>
      </c>
      <c r="AK156" s="2" t="s">
        <v>27</v>
      </c>
      <c r="AL156" s="1" t="str">
        <f>AR18</f>
        <v>OU=QUA.415.089 ASSISTENTE DE RECURSOS HUMANOS COM INFORMÁTICA,OU=CURSOS,OU=SENAINMT,OU=SENAI,OU=SFIEMT-EDU,DC=SESISENAIMT,DC=EDU</v>
      </c>
      <c r="AM156" s="2" t="s">
        <v>27</v>
      </c>
      <c r="AN156" s="3">
        <f t="shared" si="327"/>
        <v>0</v>
      </c>
      <c r="AO156" s="2" t="s">
        <v>26</v>
      </c>
      <c r="AP156" s="14" t="e">
        <f t="shared" ca="1" si="322"/>
        <v>#NAME?</v>
      </c>
      <c r="AQ156" s="24" t="s">
        <v>8</v>
      </c>
    </row>
    <row r="157" spans="3:43" ht="20.100000000000001" customHeight="1" x14ac:dyDescent="0.3">
      <c r="C157" s="13"/>
      <c r="D157" s="13" t="str">
        <f t="shared" si="328"/>
        <v/>
      </c>
      <c r="E157" s="14" t="e" cm="1">
        <f t="array" aca="1" ref="E157" ca="1">fnRetirarAcentos(D157)</f>
        <v>#NAME?</v>
      </c>
      <c r="F157" s="2" t="e">
        <f t="shared" ca="1" si="329"/>
        <v>#NAME?</v>
      </c>
      <c r="G157" s="2" t="s">
        <v>8</v>
      </c>
      <c r="H157" s="2" t="e">
        <f t="shared" ca="1" si="330"/>
        <v>#NAME?</v>
      </c>
      <c r="I157" s="2" t="e">
        <f t="shared" ca="1" si="331"/>
        <v>#NAME?</v>
      </c>
      <c r="J157" s="14" t="e">
        <f t="shared" ca="1" si="332"/>
        <v>#NAME?</v>
      </c>
      <c r="K157" s="2" t="e">
        <f t="shared" ca="1" si="333"/>
        <v>#NAME?</v>
      </c>
      <c r="L157" s="2" t="e">
        <f t="shared" ca="1" si="334"/>
        <v>#NAME?</v>
      </c>
      <c r="M157" s="2" t="e" cm="1">
        <f t="array" aca="1" ref="M157" ca="1">fnRetirarAcentos(L157)</f>
        <v>#NAME?</v>
      </c>
      <c r="N157" s="2"/>
      <c r="O157" s="2"/>
      <c r="P157" s="2" t="s">
        <v>26</v>
      </c>
      <c r="Q157" s="12" t="e">
        <f t="shared" ca="1" si="323"/>
        <v>#NAME?</v>
      </c>
      <c r="R157" s="2" t="s">
        <v>27</v>
      </c>
      <c r="S157" s="11" t="e">
        <f t="shared" ca="1" si="321"/>
        <v>#NAME?</v>
      </c>
      <c r="T157" s="2" t="s">
        <v>28</v>
      </c>
      <c r="U157" s="1" t="str">
        <f>AR12</f>
        <v>SENAI - Nova Mutum/MT</v>
      </c>
      <c r="V157" s="7" t="s">
        <v>29</v>
      </c>
      <c r="W157" s="4" t="e">
        <f t="shared" ca="1" si="324"/>
        <v>#NAME?</v>
      </c>
      <c r="X157" s="9" t="s">
        <v>30</v>
      </c>
      <c r="Y157" s="5" t="e">
        <f t="shared" ca="1" si="325"/>
        <v>#NAME?</v>
      </c>
      <c r="Z157" s="9" t="s">
        <v>30</v>
      </c>
      <c r="AA157" s="2" t="e">
        <f t="shared" ca="1" si="335"/>
        <v>#NAME?</v>
      </c>
      <c r="AB157" s="9" t="s">
        <v>30</v>
      </c>
      <c r="AC157" s="2" t="e">
        <f t="shared" ca="1" si="311"/>
        <v>#NAME?</v>
      </c>
      <c r="AD157" s="10" t="str">
        <f t="shared" si="312"/>
        <v>@alunosenai.mt</v>
      </c>
      <c r="AE157" s="9" t="s">
        <v>30</v>
      </c>
      <c r="AF157" s="3">
        <f t="shared" si="326"/>
        <v>0</v>
      </c>
      <c r="AG157" s="2" t="s">
        <v>31</v>
      </c>
      <c r="AH157" s="2" t="str">
        <f t="shared" si="313"/>
        <v>SENAI - Nova Mutum/MT</v>
      </c>
      <c r="AI157" s="7" t="s">
        <v>27</v>
      </c>
      <c r="AJ157" s="2" t="str">
        <f t="shared" si="314"/>
        <v>Criado por Jeferson Silva</v>
      </c>
      <c r="AK157" s="2" t="s">
        <v>27</v>
      </c>
      <c r="AL157" s="1" t="str">
        <f>AR18</f>
        <v>OU=QUA.415.089 ASSISTENTE DE RECURSOS HUMANOS COM INFORMÁTICA,OU=CURSOS,OU=SENAINMT,OU=SENAI,OU=SFIEMT-EDU,DC=SESISENAIMT,DC=EDU</v>
      </c>
      <c r="AM157" s="2" t="s">
        <v>27</v>
      </c>
      <c r="AN157" s="3">
        <f t="shared" si="327"/>
        <v>0</v>
      </c>
      <c r="AO157" s="2" t="s">
        <v>26</v>
      </c>
      <c r="AP157" s="14" t="e">
        <f t="shared" ca="1" si="322"/>
        <v>#NAME?</v>
      </c>
      <c r="AQ157" s="24" t="s">
        <v>8</v>
      </c>
    </row>
    <row r="158" spans="3:43" ht="20.100000000000001" customHeight="1" x14ac:dyDescent="0.3">
      <c r="C158" s="13"/>
      <c r="D158" s="13" t="str">
        <f t="shared" si="328"/>
        <v/>
      </c>
      <c r="E158" s="14" t="e" cm="1">
        <f t="array" aca="1" ref="E158" ca="1">fnRetirarAcentos(D158)</f>
        <v>#NAME?</v>
      </c>
      <c r="F158" s="2" t="e">
        <f t="shared" ca="1" si="329"/>
        <v>#NAME?</v>
      </c>
      <c r="G158" s="2" t="s">
        <v>8</v>
      </c>
      <c r="H158" s="2" t="e">
        <f t="shared" ca="1" si="330"/>
        <v>#NAME?</v>
      </c>
      <c r="I158" s="2" t="e">
        <f t="shared" ca="1" si="331"/>
        <v>#NAME?</v>
      </c>
      <c r="J158" s="14" t="e">
        <f t="shared" ca="1" si="332"/>
        <v>#NAME?</v>
      </c>
      <c r="K158" s="2" t="e">
        <f t="shared" ca="1" si="333"/>
        <v>#NAME?</v>
      </c>
      <c r="L158" s="2" t="e">
        <f t="shared" ca="1" si="334"/>
        <v>#NAME?</v>
      </c>
      <c r="M158" s="2" t="e" cm="1">
        <f t="array" aca="1" ref="M158" ca="1">fnRetirarAcentos(L158)</f>
        <v>#NAME?</v>
      </c>
      <c r="N158" s="2"/>
      <c r="O158" s="2"/>
      <c r="P158" s="2" t="s">
        <v>26</v>
      </c>
      <c r="Q158" s="12" t="e">
        <f t="shared" ca="1" si="323"/>
        <v>#NAME?</v>
      </c>
      <c r="R158" s="2" t="s">
        <v>27</v>
      </c>
      <c r="S158" s="11" t="e">
        <f t="shared" ca="1" si="321"/>
        <v>#NAME?</v>
      </c>
      <c r="T158" s="2" t="s">
        <v>28</v>
      </c>
      <c r="U158" s="1" t="str">
        <f>AR12</f>
        <v>SENAI - Nova Mutum/MT</v>
      </c>
      <c r="V158" s="7" t="s">
        <v>29</v>
      </c>
      <c r="W158" s="4" t="e">
        <f t="shared" ca="1" si="324"/>
        <v>#NAME?</v>
      </c>
      <c r="X158" s="9" t="s">
        <v>30</v>
      </c>
      <c r="Y158" s="5" t="e">
        <f t="shared" ca="1" si="325"/>
        <v>#NAME?</v>
      </c>
      <c r="Z158" s="9" t="s">
        <v>30</v>
      </c>
      <c r="AA158" s="2" t="e">
        <f t="shared" ca="1" si="335"/>
        <v>#NAME?</v>
      </c>
      <c r="AB158" s="9" t="s">
        <v>30</v>
      </c>
      <c r="AC158" s="2" t="e">
        <f t="shared" ca="1" si="311"/>
        <v>#NAME?</v>
      </c>
      <c r="AD158" s="10" t="str">
        <f t="shared" si="312"/>
        <v>@alunosenai.mt</v>
      </c>
      <c r="AE158" s="9" t="s">
        <v>30</v>
      </c>
      <c r="AF158" s="3">
        <f t="shared" si="326"/>
        <v>0</v>
      </c>
      <c r="AG158" s="2" t="s">
        <v>31</v>
      </c>
      <c r="AH158" s="2" t="str">
        <f t="shared" si="313"/>
        <v>SENAI - Nova Mutum/MT</v>
      </c>
      <c r="AI158" s="7" t="s">
        <v>27</v>
      </c>
      <c r="AJ158" s="2" t="str">
        <f t="shared" si="314"/>
        <v>Criado por Jeferson Silva</v>
      </c>
      <c r="AK158" s="2" t="s">
        <v>27</v>
      </c>
      <c r="AL158" s="1" t="str">
        <f>AR18</f>
        <v>OU=QUA.415.089 ASSISTENTE DE RECURSOS HUMANOS COM INFORMÁTICA,OU=CURSOS,OU=SENAINMT,OU=SENAI,OU=SFIEMT-EDU,DC=SESISENAIMT,DC=EDU</v>
      </c>
      <c r="AM158" s="2" t="s">
        <v>27</v>
      </c>
      <c r="AN158" s="3">
        <f t="shared" si="327"/>
        <v>0</v>
      </c>
      <c r="AO158" s="2" t="s">
        <v>26</v>
      </c>
      <c r="AP158" s="14" t="e">
        <f t="shared" ca="1" si="322"/>
        <v>#NAME?</v>
      </c>
      <c r="AQ158" s="24" t="s">
        <v>8</v>
      </c>
    </row>
    <row r="159" spans="3:43" ht="20.100000000000001" customHeight="1" x14ac:dyDescent="0.3">
      <c r="C159" s="13"/>
      <c r="D159" s="13" t="str">
        <f t="shared" si="328"/>
        <v/>
      </c>
      <c r="E159" s="14" t="e" cm="1">
        <f t="array" aca="1" ref="E159" ca="1">fnRetirarAcentos(D159)</f>
        <v>#NAME?</v>
      </c>
      <c r="F159" s="2" t="e">
        <f t="shared" ca="1" si="329"/>
        <v>#NAME?</v>
      </c>
      <c r="G159" s="2" t="s">
        <v>8</v>
      </c>
      <c r="H159" s="2" t="e">
        <f t="shared" ca="1" si="330"/>
        <v>#NAME?</v>
      </c>
      <c r="I159" s="2" t="e">
        <f t="shared" ca="1" si="331"/>
        <v>#NAME?</v>
      </c>
      <c r="J159" s="14" t="e">
        <f t="shared" ca="1" si="332"/>
        <v>#NAME?</v>
      </c>
      <c r="K159" s="2" t="e">
        <f t="shared" ca="1" si="333"/>
        <v>#NAME?</v>
      </c>
      <c r="L159" s="2" t="e">
        <f t="shared" ca="1" si="334"/>
        <v>#NAME?</v>
      </c>
      <c r="M159" s="2" t="e" cm="1">
        <f t="array" aca="1" ref="M159" ca="1">fnRetirarAcentos(L159)</f>
        <v>#NAME?</v>
      </c>
      <c r="N159" s="2"/>
      <c r="O159" s="2"/>
      <c r="P159" s="2" t="s">
        <v>26</v>
      </c>
      <c r="Q159" s="12" t="e">
        <f t="shared" ca="1" si="323"/>
        <v>#NAME?</v>
      </c>
      <c r="R159" s="2" t="s">
        <v>27</v>
      </c>
      <c r="S159" s="11" t="e">
        <f t="shared" ca="1" si="321"/>
        <v>#NAME?</v>
      </c>
      <c r="T159" s="2" t="s">
        <v>28</v>
      </c>
      <c r="U159" s="1" t="str">
        <f>AR12</f>
        <v>SENAI - Nova Mutum/MT</v>
      </c>
      <c r="V159" s="7" t="s">
        <v>29</v>
      </c>
      <c r="W159" s="4" t="e">
        <f t="shared" ca="1" si="324"/>
        <v>#NAME?</v>
      </c>
      <c r="X159" s="9" t="s">
        <v>30</v>
      </c>
      <c r="Y159" s="5" t="e">
        <f t="shared" ca="1" si="325"/>
        <v>#NAME?</v>
      </c>
      <c r="Z159" s="9" t="s">
        <v>30</v>
      </c>
      <c r="AA159" s="2" t="e">
        <f t="shared" ca="1" si="335"/>
        <v>#NAME?</v>
      </c>
      <c r="AB159" s="9" t="s">
        <v>30</v>
      </c>
      <c r="AC159" s="2" t="e">
        <f t="shared" ca="1" si="311"/>
        <v>#NAME?</v>
      </c>
      <c r="AD159" s="10" t="str">
        <f t="shared" si="312"/>
        <v>@alunosenai.mt</v>
      </c>
      <c r="AE159" s="9" t="s">
        <v>30</v>
      </c>
      <c r="AF159" s="3">
        <f t="shared" si="326"/>
        <v>0</v>
      </c>
      <c r="AG159" s="2" t="s">
        <v>31</v>
      </c>
      <c r="AH159" s="2" t="str">
        <f t="shared" si="313"/>
        <v>SENAI - Nova Mutum/MT</v>
      </c>
      <c r="AI159" s="7" t="s">
        <v>27</v>
      </c>
      <c r="AJ159" s="2" t="str">
        <f t="shared" si="314"/>
        <v>Criado por Jeferson Silva</v>
      </c>
      <c r="AK159" s="2" t="s">
        <v>27</v>
      </c>
      <c r="AL159" s="1" t="str">
        <f>AR18</f>
        <v>OU=QUA.415.089 ASSISTENTE DE RECURSOS HUMANOS COM INFORMÁTICA,OU=CURSOS,OU=SENAINMT,OU=SENAI,OU=SFIEMT-EDU,DC=SESISENAIMT,DC=EDU</v>
      </c>
      <c r="AM159" s="2" t="s">
        <v>27</v>
      </c>
      <c r="AN159" s="3">
        <f t="shared" si="327"/>
        <v>0</v>
      </c>
      <c r="AO159" s="2" t="s">
        <v>26</v>
      </c>
      <c r="AP159" s="14" t="e">
        <f t="shared" ca="1" si="322"/>
        <v>#NAME?</v>
      </c>
      <c r="AQ159" s="24" t="s">
        <v>8</v>
      </c>
    </row>
    <row r="160" spans="3:43" ht="20.100000000000001" customHeight="1" x14ac:dyDescent="0.3">
      <c r="C160" s="13"/>
      <c r="D160" s="13" t="str">
        <f t="shared" si="328"/>
        <v/>
      </c>
      <c r="E160" s="14" t="e" cm="1">
        <f t="array" aca="1" ref="E160" ca="1">fnRetirarAcentos(D160)</f>
        <v>#NAME?</v>
      </c>
      <c r="F160" s="2" t="e">
        <f t="shared" ca="1" si="329"/>
        <v>#NAME?</v>
      </c>
      <c r="G160" s="2" t="s">
        <v>8</v>
      </c>
      <c r="H160" s="2" t="e">
        <f t="shared" ca="1" si="330"/>
        <v>#NAME?</v>
      </c>
      <c r="I160" s="2" t="e">
        <f t="shared" ca="1" si="331"/>
        <v>#NAME?</v>
      </c>
      <c r="J160" s="14" t="e">
        <f t="shared" ca="1" si="332"/>
        <v>#NAME?</v>
      </c>
      <c r="K160" s="2" t="e">
        <f t="shared" ca="1" si="333"/>
        <v>#NAME?</v>
      </c>
      <c r="L160" s="2" t="e">
        <f t="shared" ca="1" si="334"/>
        <v>#NAME?</v>
      </c>
      <c r="M160" s="2" t="e" cm="1">
        <f t="array" aca="1" ref="M160" ca="1">fnRetirarAcentos(L160)</f>
        <v>#NAME?</v>
      </c>
      <c r="N160" s="2"/>
      <c r="O160" s="2"/>
      <c r="P160" s="2" t="s">
        <v>26</v>
      </c>
      <c r="Q160" s="12" t="e">
        <f t="shared" ca="1" si="323"/>
        <v>#NAME?</v>
      </c>
      <c r="R160" s="2" t="s">
        <v>27</v>
      </c>
      <c r="S160" s="11" t="e">
        <f t="shared" ca="1" si="321"/>
        <v>#NAME?</v>
      </c>
      <c r="T160" s="2" t="s">
        <v>28</v>
      </c>
      <c r="U160" s="1" t="str">
        <f>AR12</f>
        <v>SENAI - Nova Mutum/MT</v>
      </c>
      <c r="V160" s="7" t="s">
        <v>29</v>
      </c>
      <c r="W160" s="4" t="e">
        <f t="shared" ca="1" si="324"/>
        <v>#NAME?</v>
      </c>
      <c r="X160" s="9" t="s">
        <v>30</v>
      </c>
      <c r="Y160" s="5" t="e">
        <f t="shared" ca="1" si="325"/>
        <v>#NAME?</v>
      </c>
      <c r="Z160" s="9" t="s">
        <v>30</v>
      </c>
      <c r="AA160" s="2" t="e">
        <f t="shared" ca="1" si="335"/>
        <v>#NAME?</v>
      </c>
      <c r="AB160" s="9" t="s">
        <v>30</v>
      </c>
      <c r="AC160" s="2" t="e">
        <f t="shared" ca="1" si="311"/>
        <v>#NAME?</v>
      </c>
      <c r="AD160" s="10" t="str">
        <f t="shared" si="312"/>
        <v>@alunosenai.mt</v>
      </c>
      <c r="AE160" s="9" t="s">
        <v>30</v>
      </c>
      <c r="AF160" s="3">
        <f t="shared" si="326"/>
        <v>0</v>
      </c>
      <c r="AG160" s="2" t="s">
        <v>31</v>
      </c>
      <c r="AH160" s="2" t="str">
        <f t="shared" si="313"/>
        <v>SENAI - Nova Mutum/MT</v>
      </c>
      <c r="AI160" s="7" t="s">
        <v>27</v>
      </c>
      <c r="AJ160" s="2" t="str">
        <f t="shared" si="314"/>
        <v>Criado por Jeferson Silva</v>
      </c>
      <c r="AK160" s="2" t="s">
        <v>27</v>
      </c>
      <c r="AL160" s="1" t="str">
        <f>AR18</f>
        <v>OU=QUA.415.089 ASSISTENTE DE RECURSOS HUMANOS COM INFORMÁTICA,OU=CURSOS,OU=SENAINMT,OU=SENAI,OU=SFIEMT-EDU,DC=SESISENAIMT,DC=EDU</v>
      </c>
      <c r="AM160" s="2" t="s">
        <v>27</v>
      </c>
      <c r="AN160" s="3">
        <f t="shared" si="327"/>
        <v>0</v>
      </c>
      <c r="AO160" s="2" t="s">
        <v>26</v>
      </c>
      <c r="AP160" s="14" t="e">
        <f t="shared" ca="1" si="322"/>
        <v>#NAME?</v>
      </c>
      <c r="AQ160" s="24" t="s">
        <v>8</v>
      </c>
    </row>
    <row r="161" spans="3:43" ht="20.100000000000001" customHeight="1" x14ac:dyDescent="0.3">
      <c r="C161" s="13"/>
      <c r="D161" s="13" t="str">
        <f t="shared" si="328"/>
        <v/>
      </c>
      <c r="E161" s="14" t="e" cm="1">
        <f t="array" aca="1" ref="E161" ca="1">fnRetirarAcentos(D161)</f>
        <v>#NAME?</v>
      </c>
      <c r="F161" s="2" t="e">
        <f t="shared" ca="1" si="329"/>
        <v>#NAME?</v>
      </c>
      <c r="G161" s="2" t="s">
        <v>8</v>
      </c>
      <c r="H161" s="2" t="e">
        <f t="shared" ca="1" si="330"/>
        <v>#NAME?</v>
      </c>
      <c r="I161" s="2" t="e">
        <f t="shared" ca="1" si="331"/>
        <v>#NAME?</v>
      </c>
      <c r="J161" s="14" t="e">
        <f t="shared" ca="1" si="332"/>
        <v>#NAME?</v>
      </c>
      <c r="K161" s="2" t="e">
        <f t="shared" ca="1" si="333"/>
        <v>#NAME?</v>
      </c>
      <c r="L161" s="2" t="e">
        <f t="shared" ca="1" si="334"/>
        <v>#NAME?</v>
      </c>
      <c r="M161" s="2" t="e" cm="1">
        <f t="array" aca="1" ref="M161" ca="1">fnRetirarAcentos(L161)</f>
        <v>#NAME?</v>
      </c>
      <c r="N161" s="2"/>
      <c r="O161" s="2"/>
      <c r="P161" s="2" t="s">
        <v>26</v>
      </c>
      <c r="Q161" s="12" t="e">
        <f t="shared" ca="1" si="323"/>
        <v>#NAME?</v>
      </c>
      <c r="R161" s="2" t="s">
        <v>27</v>
      </c>
      <c r="S161" s="11" t="e">
        <f t="shared" ca="1" si="321"/>
        <v>#NAME?</v>
      </c>
      <c r="T161" s="2" t="s">
        <v>28</v>
      </c>
      <c r="U161" s="1" t="str">
        <f>AR12</f>
        <v>SENAI - Nova Mutum/MT</v>
      </c>
      <c r="V161" s="7" t="s">
        <v>29</v>
      </c>
      <c r="W161" s="4" t="e">
        <f t="shared" ca="1" si="324"/>
        <v>#NAME?</v>
      </c>
      <c r="X161" s="9" t="s">
        <v>30</v>
      </c>
      <c r="Y161" s="5" t="e">
        <f t="shared" ca="1" si="325"/>
        <v>#NAME?</v>
      </c>
      <c r="Z161" s="9" t="s">
        <v>30</v>
      </c>
      <c r="AA161" s="2" t="e">
        <f t="shared" ca="1" si="335"/>
        <v>#NAME?</v>
      </c>
      <c r="AB161" s="9" t="s">
        <v>30</v>
      </c>
      <c r="AC161" s="2" t="e">
        <f t="shared" ca="1" si="311"/>
        <v>#NAME?</v>
      </c>
      <c r="AD161" s="10" t="str">
        <f t="shared" si="312"/>
        <v>@alunosenai.mt</v>
      </c>
      <c r="AE161" s="9" t="s">
        <v>30</v>
      </c>
      <c r="AF161" s="3">
        <f t="shared" si="326"/>
        <v>0</v>
      </c>
      <c r="AG161" s="2" t="s">
        <v>31</v>
      </c>
      <c r="AH161" s="2" t="str">
        <f t="shared" si="313"/>
        <v>SENAI - Nova Mutum/MT</v>
      </c>
      <c r="AI161" s="7" t="s">
        <v>27</v>
      </c>
      <c r="AJ161" s="2" t="str">
        <f t="shared" si="314"/>
        <v>Criado por Jeferson Silva</v>
      </c>
      <c r="AK161" s="2" t="s">
        <v>27</v>
      </c>
      <c r="AL161" s="1" t="str">
        <f>AR18</f>
        <v>OU=QUA.415.089 ASSISTENTE DE RECURSOS HUMANOS COM INFORMÁTICA,OU=CURSOS,OU=SENAINMT,OU=SENAI,OU=SFIEMT-EDU,DC=SESISENAIMT,DC=EDU</v>
      </c>
      <c r="AM161" s="2" t="s">
        <v>27</v>
      </c>
      <c r="AN161" s="3">
        <f t="shared" si="327"/>
        <v>0</v>
      </c>
      <c r="AO161" s="2" t="s">
        <v>26</v>
      </c>
      <c r="AP161" s="14" t="e">
        <f t="shared" ca="1" si="322"/>
        <v>#NAME?</v>
      </c>
      <c r="AQ161" s="24" t="s">
        <v>8</v>
      </c>
    </row>
    <row r="162" spans="3:43" ht="20.100000000000001" customHeight="1" x14ac:dyDescent="0.3">
      <c r="C162" s="13"/>
      <c r="D162" s="13" t="str">
        <f t="shared" si="328"/>
        <v/>
      </c>
      <c r="E162" s="14" t="e" cm="1">
        <f t="array" aca="1" ref="E162" ca="1">fnRetirarAcentos(D162)</f>
        <v>#NAME?</v>
      </c>
      <c r="F162" s="2" t="e">
        <f t="shared" ca="1" si="329"/>
        <v>#NAME?</v>
      </c>
      <c r="G162" s="2" t="s">
        <v>8</v>
      </c>
      <c r="H162" s="2" t="e">
        <f t="shared" ca="1" si="330"/>
        <v>#NAME?</v>
      </c>
      <c r="I162" s="2" t="e">
        <f t="shared" ca="1" si="331"/>
        <v>#NAME?</v>
      </c>
      <c r="J162" s="14" t="e">
        <f t="shared" ca="1" si="332"/>
        <v>#NAME?</v>
      </c>
      <c r="K162" s="2" t="e">
        <f t="shared" ca="1" si="333"/>
        <v>#NAME?</v>
      </c>
      <c r="L162" s="2" t="e">
        <f t="shared" ca="1" si="334"/>
        <v>#NAME?</v>
      </c>
      <c r="M162" s="2" t="e" cm="1">
        <f t="array" aca="1" ref="M162" ca="1">fnRetirarAcentos(L162)</f>
        <v>#NAME?</v>
      </c>
      <c r="N162" s="2"/>
      <c r="O162" s="2"/>
      <c r="P162" s="2" t="s">
        <v>26</v>
      </c>
      <c r="Q162" s="12" t="e">
        <f t="shared" ca="1" si="323"/>
        <v>#NAME?</v>
      </c>
      <c r="R162" s="2" t="s">
        <v>27</v>
      </c>
      <c r="S162" s="11" t="e">
        <f t="shared" ca="1" si="321"/>
        <v>#NAME?</v>
      </c>
      <c r="T162" s="2" t="s">
        <v>28</v>
      </c>
      <c r="U162" s="1" t="str">
        <f>AR12</f>
        <v>SENAI - Nova Mutum/MT</v>
      </c>
      <c r="V162" s="7" t="s">
        <v>29</v>
      </c>
      <c r="W162" s="4" t="e">
        <f t="shared" ca="1" si="324"/>
        <v>#NAME?</v>
      </c>
      <c r="X162" s="9" t="s">
        <v>30</v>
      </c>
      <c r="Y162" s="5" t="e">
        <f t="shared" ca="1" si="325"/>
        <v>#NAME?</v>
      </c>
      <c r="Z162" s="9" t="s">
        <v>30</v>
      </c>
      <c r="AA162" s="2" t="e">
        <f t="shared" ca="1" si="335"/>
        <v>#NAME?</v>
      </c>
      <c r="AB162" s="9" t="s">
        <v>30</v>
      </c>
      <c r="AC162" s="2" t="e">
        <f t="shared" ca="1" si="311"/>
        <v>#NAME?</v>
      </c>
      <c r="AD162" s="10" t="str">
        <f t="shared" si="312"/>
        <v>@alunosenai.mt</v>
      </c>
      <c r="AE162" s="9" t="s">
        <v>30</v>
      </c>
      <c r="AF162" s="3">
        <f t="shared" si="326"/>
        <v>0</v>
      </c>
      <c r="AG162" s="2" t="s">
        <v>31</v>
      </c>
      <c r="AH162" s="2" t="str">
        <f t="shared" si="313"/>
        <v>SENAI - Nova Mutum/MT</v>
      </c>
      <c r="AI162" s="7" t="s">
        <v>27</v>
      </c>
      <c r="AJ162" s="2" t="str">
        <f t="shared" si="314"/>
        <v>Criado por Jeferson Silva</v>
      </c>
      <c r="AK162" s="2" t="s">
        <v>27</v>
      </c>
      <c r="AL162" s="1" t="str">
        <f>AR18</f>
        <v>OU=QUA.415.089 ASSISTENTE DE RECURSOS HUMANOS COM INFORMÁTICA,OU=CURSOS,OU=SENAINMT,OU=SENAI,OU=SFIEMT-EDU,DC=SESISENAIMT,DC=EDU</v>
      </c>
      <c r="AM162" s="2" t="s">
        <v>27</v>
      </c>
      <c r="AN162" s="3">
        <f t="shared" si="327"/>
        <v>0</v>
      </c>
      <c r="AO162" s="2" t="s">
        <v>26</v>
      </c>
      <c r="AP162" s="14" t="e">
        <f t="shared" ca="1" si="322"/>
        <v>#NAME?</v>
      </c>
      <c r="AQ162" s="24" t="s">
        <v>8</v>
      </c>
    </row>
    <row r="163" spans="3:43" ht="20.100000000000001" customHeight="1" x14ac:dyDescent="0.3">
      <c r="C163" s="13"/>
      <c r="D163" s="13" t="str">
        <f t="shared" si="328"/>
        <v/>
      </c>
      <c r="E163" s="14" t="e" cm="1">
        <f t="array" aca="1" ref="E163" ca="1">fnRetirarAcentos(D163)</f>
        <v>#NAME?</v>
      </c>
      <c r="F163" s="2" t="e">
        <f t="shared" ca="1" si="329"/>
        <v>#NAME?</v>
      </c>
      <c r="G163" s="2" t="s">
        <v>8</v>
      </c>
      <c r="H163" s="2" t="e">
        <f t="shared" ca="1" si="330"/>
        <v>#NAME?</v>
      </c>
      <c r="I163" s="2" t="e">
        <f t="shared" ca="1" si="331"/>
        <v>#NAME?</v>
      </c>
      <c r="J163" s="14" t="e">
        <f t="shared" ca="1" si="332"/>
        <v>#NAME?</v>
      </c>
      <c r="K163" s="2" t="e">
        <f t="shared" ca="1" si="333"/>
        <v>#NAME?</v>
      </c>
      <c r="L163" s="2" t="e">
        <f t="shared" ca="1" si="334"/>
        <v>#NAME?</v>
      </c>
      <c r="M163" s="2" t="e" cm="1">
        <f t="array" aca="1" ref="M163" ca="1">fnRetirarAcentos(L163)</f>
        <v>#NAME?</v>
      </c>
      <c r="N163" s="2"/>
      <c r="O163" s="2"/>
      <c r="P163" s="2" t="s">
        <v>26</v>
      </c>
      <c r="Q163" s="12" t="e">
        <f t="shared" ca="1" si="323"/>
        <v>#NAME?</v>
      </c>
      <c r="R163" s="2" t="s">
        <v>27</v>
      </c>
      <c r="S163" s="11" t="e">
        <f t="shared" ca="1" si="321"/>
        <v>#NAME?</v>
      </c>
      <c r="T163" s="2" t="s">
        <v>28</v>
      </c>
      <c r="U163" s="1" t="str">
        <f>AR12</f>
        <v>SENAI - Nova Mutum/MT</v>
      </c>
      <c r="V163" s="7" t="s">
        <v>29</v>
      </c>
      <c r="W163" s="4" t="e">
        <f t="shared" ca="1" si="324"/>
        <v>#NAME?</v>
      </c>
      <c r="X163" s="9" t="s">
        <v>30</v>
      </c>
      <c r="Y163" s="5" t="e">
        <f t="shared" ca="1" si="325"/>
        <v>#NAME?</v>
      </c>
      <c r="Z163" s="9" t="s">
        <v>30</v>
      </c>
      <c r="AA163" s="2" t="e">
        <f t="shared" ca="1" si="335"/>
        <v>#NAME?</v>
      </c>
      <c r="AB163" s="9" t="s">
        <v>30</v>
      </c>
      <c r="AC163" s="2" t="e">
        <f t="shared" ca="1" si="311"/>
        <v>#NAME?</v>
      </c>
      <c r="AD163" s="10" t="str">
        <f t="shared" si="312"/>
        <v>@alunosenai.mt</v>
      </c>
      <c r="AE163" s="9" t="s">
        <v>30</v>
      </c>
      <c r="AF163" s="3">
        <f t="shared" si="326"/>
        <v>0</v>
      </c>
      <c r="AG163" s="2" t="s">
        <v>31</v>
      </c>
      <c r="AH163" s="2" t="str">
        <f t="shared" si="313"/>
        <v>SENAI - Nova Mutum/MT</v>
      </c>
      <c r="AI163" s="7" t="s">
        <v>27</v>
      </c>
      <c r="AJ163" s="2" t="str">
        <f t="shared" si="314"/>
        <v>Criado por Jeferson Silva</v>
      </c>
      <c r="AK163" s="2" t="s">
        <v>27</v>
      </c>
      <c r="AL163" s="1" t="str">
        <f>AR18</f>
        <v>OU=QUA.415.089 ASSISTENTE DE RECURSOS HUMANOS COM INFORMÁTICA,OU=CURSOS,OU=SENAINMT,OU=SENAI,OU=SFIEMT-EDU,DC=SESISENAIMT,DC=EDU</v>
      </c>
      <c r="AM163" s="2" t="s">
        <v>27</v>
      </c>
      <c r="AN163" s="3">
        <f t="shared" si="327"/>
        <v>0</v>
      </c>
      <c r="AO163" s="2" t="s">
        <v>26</v>
      </c>
      <c r="AP163" s="14" t="e">
        <f t="shared" ca="1" si="322"/>
        <v>#NAME?</v>
      </c>
      <c r="AQ163" s="24" t="s">
        <v>8</v>
      </c>
    </row>
    <row r="164" spans="3:43" ht="20.100000000000001" customHeight="1" x14ac:dyDescent="0.3">
      <c r="C164" s="13"/>
      <c r="D164" s="13" t="str">
        <f t="shared" si="328"/>
        <v/>
      </c>
      <c r="E164" s="14" t="e" cm="1">
        <f t="array" aca="1" ref="E164" ca="1">fnRetirarAcentos(D164)</f>
        <v>#NAME?</v>
      </c>
      <c r="F164" s="2" t="e">
        <f t="shared" ca="1" si="329"/>
        <v>#NAME?</v>
      </c>
      <c r="G164" s="2" t="s">
        <v>8</v>
      </c>
      <c r="H164" s="2" t="e">
        <f t="shared" ca="1" si="330"/>
        <v>#NAME?</v>
      </c>
      <c r="I164" s="2" t="e">
        <f t="shared" ca="1" si="331"/>
        <v>#NAME?</v>
      </c>
      <c r="J164" s="14" t="e">
        <f t="shared" ca="1" si="332"/>
        <v>#NAME?</v>
      </c>
      <c r="K164" s="2" t="e">
        <f t="shared" ca="1" si="333"/>
        <v>#NAME?</v>
      </c>
      <c r="L164" s="2" t="e">
        <f t="shared" ca="1" si="334"/>
        <v>#NAME?</v>
      </c>
      <c r="M164" s="2" t="e" cm="1">
        <f t="array" aca="1" ref="M164" ca="1">fnRetirarAcentos(L164)</f>
        <v>#NAME?</v>
      </c>
      <c r="N164" s="2"/>
      <c r="O164" s="2"/>
      <c r="P164" s="2" t="s">
        <v>26</v>
      </c>
      <c r="Q164" s="12" t="e">
        <f t="shared" ca="1" si="323"/>
        <v>#NAME?</v>
      </c>
      <c r="R164" s="2" t="s">
        <v>27</v>
      </c>
      <c r="S164" s="11" t="e">
        <f t="shared" ca="1" si="321"/>
        <v>#NAME?</v>
      </c>
      <c r="T164" s="2" t="s">
        <v>28</v>
      </c>
      <c r="U164" s="1" t="str">
        <f>AR12</f>
        <v>SENAI - Nova Mutum/MT</v>
      </c>
      <c r="V164" s="7" t="s">
        <v>29</v>
      </c>
      <c r="W164" s="4" t="e">
        <f t="shared" ca="1" si="324"/>
        <v>#NAME?</v>
      </c>
      <c r="X164" s="9" t="s">
        <v>30</v>
      </c>
      <c r="Y164" s="5" t="e">
        <f t="shared" ca="1" si="325"/>
        <v>#NAME?</v>
      </c>
      <c r="Z164" s="9" t="s">
        <v>30</v>
      </c>
      <c r="AA164" s="2" t="e">
        <f t="shared" ca="1" si="335"/>
        <v>#NAME?</v>
      </c>
      <c r="AB164" s="9" t="s">
        <v>30</v>
      </c>
      <c r="AC164" s="2" t="e">
        <f t="shared" ca="1" si="311"/>
        <v>#NAME?</v>
      </c>
      <c r="AD164" s="10" t="str">
        <f t="shared" si="312"/>
        <v>@alunosenai.mt</v>
      </c>
      <c r="AE164" s="9" t="s">
        <v>30</v>
      </c>
      <c r="AF164" s="3">
        <f t="shared" si="326"/>
        <v>0</v>
      </c>
      <c r="AG164" s="2" t="s">
        <v>31</v>
      </c>
      <c r="AH164" s="2" t="str">
        <f t="shared" si="313"/>
        <v>SENAI - Nova Mutum/MT</v>
      </c>
      <c r="AI164" s="7" t="s">
        <v>27</v>
      </c>
      <c r="AJ164" s="2" t="str">
        <f t="shared" si="314"/>
        <v>Criado por Jeferson Silva</v>
      </c>
      <c r="AK164" s="2" t="s">
        <v>27</v>
      </c>
      <c r="AL164" s="1" t="str">
        <f>AR18</f>
        <v>OU=QUA.415.089 ASSISTENTE DE RECURSOS HUMANOS COM INFORMÁTICA,OU=CURSOS,OU=SENAINMT,OU=SENAI,OU=SFIEMT-EDU,DC=SESISENAIMT,DC=EDU</v>
      </c>
      <c r="AM164" s="2" t="s">
        <v>27</v>
      </c>
      <c r="AN164" s="3">
        <f t="shared" si="327"/>
        <v>0</v>
      </c>
      <c r="AO164" s="2" t="s">
        <v>26</v>
      </c>
      <c r="AP164" s="14" t="e">
        <f t="shared" ca="1" si="322"/>
        <v>#NAME?</v>
      </c>
      <c r="AQ164" s="24" t="s">
        <v>8</v>
      </c>
    </row>
  </sheetData>
  <mergeCells count="13">
    <mergeCell ref="B1:AP6"/>
    <mergeCell ref="AR8:AS8"/>
    <mergeCell ref="AR9:AS9"/>
    <mergeCell ref="AR11:AS11"/>
    <mergeCell ref="AR19:AS19"/>
    <mergeCell ref="AR12:AS12"/>
    <mergeCell ref="AR18:AS18"/>
    <mergeCell ref="AR10:AS10"/>
    <mergeCell ref="AR13:AS13"/>
    <mergeCell ref="AR14:AS14"/>
    <mergeCell ref="AR15:AS15"/>
    <mergeCell ref="AR16:AS16"/>
    <mergeCell ref="AR17:AS17"/>
  </mergeCells>
  <pageMargins left="0.511811024" right="0.511811024" top="0.78740157499999996" bottom="0.78740157499999996" header="0.31496062000000002" footer="0.31496062000000002"/>
  <pageSetup paperSize="9" scale="45" fitToWidth="0" fitToHeight="0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9198E10-EDC7-4CD4-AFFB-50D1BD2337CD}">
          <x14:formula1>
            <xm:f>#REF!</xm:f>
          </x14:formula1>
          <xm:sqref>AR12</xm:sqref>
        </x14:dataValidation>
        <x14:dataValidation type="list" allowBlank="1" showInputMessage="1" showErrorMessage="1" xr:uid="{E72BB372-C550-4AAA-9AC3-9131FEF0B06C}">
          <x14:formula1>
            <xm:f>#REF!</xm:f>
          </x14:formula1>
          <xm:sqref>AR15</xm:sqref>
        </x14:dataValidation>
        <x14:dataValidation type="list" allowBlank="1" showInputMessage="1" showErrorMessage="1" xr:uid="{A547D915-4E1B-40BD-B0CC-9C910E6573BB}">
          <x14:formula1>
            <xm:f>#REF!</xm:f>
          </x14:formula1>
          <xm:sqref>AR9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Gustavo Calil - SENAI Cuiabá-MT</dc:creator>
  <cp:keywords/>
  <dc:description/>
  <cp:lastModifiedBy>Beatriz Silva</cp:lastModifiedBy>
  <cp:revision/>
  <dcterms:created xsi:type="dcterms:W3CDTF">2015-06-05T18:19:34Z</dcterms:created>
  <dcterms:modified xsi:type="dcterms:W3CDTF">2024-10-02T13:31:07Z</dcterms:modified>
  <cp:category/>
  <cp:contentStatus/>
</cp:coreProperties>
</file>