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<sst xmlns="http://schemas.openxmlformats.org/spreadsheetml/2006/main" count="264" uniqueCount="93">
  <si>
    <t>BÁO CÁO CHI TIẾT HOA HỒNG THEO NHÂN VIÊN</t>
  </si>
  <si>
    <t>Tổng cộng:</t>
  </si>
  <si>
    <t>Giá trị tính chiết khấu</t>
  </si>
  <si>
    <t>Mã khách hàng</t>
  </si>
  <si>
    <t>Mã hóa đơn</t>
  </si>
  <si>
    <t>Ngày lập hóa đơn</t>
  </si>
  <si>
    <t>Tên hàng/dịch vụ</t>
  </si>
  <si>
    <t>Mã nhân viên</t>
  </si>
  <si>
    <t>Tên nhân viên</t>
  </si>
  <si>
    <t>Hoa hồng thực hiện</t>
  </si>
  <si>
    <t>Hoa hồng tư vấn</t>
  </si>
  <si>
    <t>Tổng</t>
  </si>
  <si>
    <t>%</t>
  </si>
  <si>
    <t>VND</t>
  </si>
  <si>
    <t>Số lượng</t>
  </si>
  <si>
    <t>Hoa hồng NV hỗ trợ</t>
  </si>
  <si>
    <t>Hệ số</t>
  </si>
  <si>
    <t>Giá trị sau hệ số</t>
  </si>
  <si>
    <t>NV phụ trách</t>
  </si>
  <si>
    <t>Từ 01/01/2023 Đến 31/12/2023</t>
  </si>
  <si>
    <t>Chi nhánh: KangjinDemo</t>
  </si>
  <si>
    <t>HDBL0331</t>
  </si>
  <si>
    <t>KH0000041</t>
  </si>
  <si>
    <t>CN2_A</t>
  </si>
  <si>
    <t>dịch vụ 2</t>
  </si>
  <si>
    <t/>
  </si>
  <si>
    <t>NV00006</t>
  </si>
  <si>
    <t>CN2_B</t>
  </si>
  <si>
    <t>NV00008</t>
  </si>
  <si>
    <t>Nhân viên có tên rất dài dài dài dài dài dài</t>
  </si>
  <si>
    <t>NV00005</t>
  </si>
  <si>
    <t>HDBL0324</t>
  </si>
  <si>
    <t>J107054</t>
  </si>
  <si>
    <t>Check search PB</t>
  </si>
  <si>
    <t>DV00063</t>
  </si>
  <si>
    <t>NV01</t>
  </si>
  <si>
    <t>dev sssoft</t>
  </si>
  <si>
    <t>DV00066</t>
  </si>
  <si>
    <t>NV00004</t>
  </si>
  <si>
    <t>thungan</t>
  </si>
  <si>
    <t>DV00065</t>
  </si>
  <si>
    <t>HDBL0323</t>
  </si>
  <si>
    <t>J107628</t>
  </si>
  <si>
    <t>DV00069</t>
  </si>
  <si>
    <t>HDBL0322</t>
  </si>
  <si>
    <t>J108541</t>
  </si>
  <si>
    <t>DV00064</t>
  </si>
  <si>
    <t>HDBL0320</t>
  </si>
  <si>
    <t>J107714</t>
  </si>
  <si>
    <t>điện thoại</t>
  </si>
  <si>
    <t>HDBL0319</t>
  </si>
  <si>
    <t>J107653</t>
  </si>
  <si>
    <t>ADRENALIN</t>
  </si>
  <si>
    <t>HDBL0311</t>
  </si>
  <si>
    <t>J108457</t>
  </si>
  <si>
    <t>SRM CELLABEL 970ML</t>
  </si>
  <si>
    <t>NV00003</t>
  </si>
  <si>
    <t>CN1_C châu châu</t>
  </si>
  <si>
    <t>HDBL0310</t>
  </si>
  <si>
    <t>J106944</t>
  </si>
  <si>
    <t>NV00007</t>
  </si>
  <si>
    <t>khosaigon</t>
  </si>
  <si>
    <t>HDBL0309</t>
  </si>
  <si>
    <t>J107766</t>
  </si>
  <si>
    <t>CHI N-SCAFFOLD 21G 60MM</t>
  </si>
  <si>
    <t>ẤM SIÊU TỐC</t>
  </si>
  <si>
    <t>HDBL0307</t>
  </si>
  <si>
    <t>J108486</t>
  </si>
  <si>
    <t>DV00026</t>
  </si>
  <si>
    <t>HDBL0306</t>
  </si>
  <si>
    <t>J107493</t>
  </si>
  <si>
    <t>Co TPDLuong</t>
  </si>
  <si>
    <t>HDBL0292</t>
  </si>
  <si>
    <t>DV00017</t>
  </si>
  <si>
    <t>DV00018</t>
  </si>
  <si>
    <t>NV00002</t>
  </si>
  <si>
    <t>CN1_B Thắm Nguyễn</t>
  </si>
  <si>
    <t>HDBL0279</t>
  </si>
  <si>
    <t>J107711</t>
  </si>
  <si>
    <t>DV00029</t>
  </si>
  <si>
    <t>NV00009</t>
  </si>
  <si>
    <t>DV00023</t>
  </si>
  <si>
    <t>NV00001</t>
  </si>
  <si>
    <t>CN1_A</t>
  </si>
  <si>
    <t>HDBL0278</t>
  </si>
  <si>
    <t>KH32</t>
  </si>
  <si>
    <t>DV00007</t>
  </si>
  <si>
    <t>HDBL0277</t>
  </si>
  <si>
    <t>DV00030</t>
  </si>
  <si>
    <t>DV00024</t>
  </si>
  <si>
    <t>TH0000000013</t>
  </si>
  <si>
    <t>KH0000003</t>
  </si>
  <si>
    <t>DV00002 co DLuong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</si>
</sst>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3" fillId="0" borderId="0" xfId="0" applyFont="1" applyFill="1" applyAlignment="1">
      <alignment horizontal="center" vertical="center"/>
    </xf>
    <xf numFmtId="0" fontId="5" fillId="0" borderId="0" xfId="0" applyFont="1" applyFill="1"/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right" vertical="center"/>
    </xf>
    <xf numFmtId="0" fontId="5" fillId="0" borderId="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Alignment="1">
      <alignment vertical="center"/>
    </xf>
    <xf numFmtId="3" fontId="5" fillId="0" borderId="0" xfId="0" applyNumberFormat="1" applyFont="1" applyFill="1"/>
    <xf numFmtId="3" fontId="4" fillId="2" borderId="1" xfId="2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/>
    <xf numFmtId="0" fontId="5" fillId="0" borderId="0" xfId="0" applyNumberFormat="1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3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left"/>
    </xf>
    <xf numFmtId="3" fontId="4" fillId="3" borderId="2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Alignment="1">
      <alignment horizontal="right" vertical="center"/>
    </xf>
    <xf numFmtId="164" fontId="6" fillId="0" borderId="0" xfId="0" applyNumberFormat="1" applyFont="1" applyFill="1" applyAlignment="1">
      <alignment horizontal="right" vertical="center"/>
    </xf>
    <xf numFmtId="164" fontId="6" fillId="0" borderId="0" xfId="0" applyNumberFormat="1" applyFont="1" applyFill="1" applyAlignment="1">
      <alignment horizontal="left" vertical="center"/>
    </xf>
    <xf numFmtId="164" fontId="5" fillId="0" borderId="1" xfId="0" applyNumberFormat="1" applyFont="1" applyFill="1" applyBorder="1" applyAlignment="1">
      <alignment horizontal="right" vertical="center" wrapText="1"/>
    </xf>
    <xf numFmtId="164" fontId="4" fillId="3" borderId="2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2" borderId="5" xfId="20" applyFont="1" applyBorder="1" applyAlignment="1">
      <alignment horizontal="center" vertical="center" wrapText="1"/>
    </xf>
    <xf numFmtId="0" fontId="4" fillId="2" borderId="6" xfId="20" applyFont="1" applyBorder="1" applyAlignment="1">
      <alignment horizontal="center" vertical="center" wrapText="1"/>
    </xf>
    <xf numFmtId="14" fontId="4" fillId="2" borderId="5" xfId="20" applyNumberFormat="1" applyFont="1" applyBorder="1" applyAlignment="1">
      <alignment horizontal="center" vertical="center" wrapText="1"/>
    </xf>
    <xf numFmtId="14" fontId="4" fillId="2" borderId="6" xfId="20" applyNumberFormat="1" applyFont="1" applyBorder="1" applyAlignment="1">
      <alignment horizontal="center" vertical="center" wrapText="1"/>
    </xf>
    <xf numFmtId="0" fontId="4" fillId="2" borderId="5" xfId="20" applyNumberFormat="1" applyFont="1" applyBorder="1" applyAlignment="1">
      <alignment horizontal="center" vertical="center" wrapText="1"/>
    </xf>
    <xf numFmtId="0" fontId="4" fillId="2" borderId="6" xfId="20" applyNumberFormat="1" applyFont="1" applyBorder="1" applyAlignment="1">
      <alignment horizontal="center" vertical="center" wrapText="1"/>
    </xf>
    <xf numFmtId="3" fontId="4" fillId="2" borderId="3" xfId="20" applyNumberFormat="1" applyFont="1" applyBorder="1" applyAlignment="1">
      <alignment horizontal="center" vertical="center" wrapText="1"/>
    </xf>
    <xf numFmtId="3" fontId="4" fillId="2" borderId="2" xfId="20" applyNumberFormat="1" applyFont="1" applyBorder="1" applyAlignment="1">
      <alignment horizontal="center" vertical="center" wrapText="1"/>
    </xf>
    <xf numFmtId="3" fontId="4" fillId="2" borderId="5" xfId="20" applyNumberFormat="1" applyFont="1" applyBorder="1" applyAlignment="1">
      <alignment horizontal="center" vertical="center" wrapText="1"/>
    </xf>
    <xf numFmtId="3" fontId="4" fillId="2" borderId="6" xfId="20" applyNumberFormat="1" applyFont="1" applyBorder="1" applyAlignment="1">
      <alignment horizontal="center" vertical="center" wrapText="1"/>
    </xf>
    <xf numFmtId="164" fontId="4" fillId="2" borderId="5" xfId="20" applyNumberFormat="1" applyFont="1" applyBorder="1" applyAlignment="1">
      <alignment horizontal="center" vertical="center" wrapText="1"/>
    </xf>
    <xf numFmtId="164" fontId="4" fillId="2" borderId="6" xfId="20" applyNumberFormat="1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 topLeftCell="A1">
      <pane ySplit="5" topLeftCell="A6" activePane="bottomLeft" state="frozen"/>
      <selection pane="topLeft" activeCell="A1" sqref="A1"/>
      <selection pane="bottomLeft" activeCell="G17" sqref="G17"/>
    </sheetView>
  </sheetViews>
  <sheetFormatPr defaultColWidth="9.14285714285714" defaultRowHeight="15"/>
  <cols>
    <col min="1" max="1" width="17.2857142857143" style="5" customWidth="1"/>
    <col min="2" max="2" width="19.4285714285714" style="3" customWidth="1"/>
    <col min="3" max="4" width="19.4285714285714" style="21" customWidth="1"/>
    <col min="5" max="5" width="19.8571428571429" style="4" customWidth="1"/>
    <col min="6" max="6" width="21.8571428571429" style="5" customWidth="1"/>
    <col min="7" max="7" width="34.2857142857143" style="5" customWidth="1"/>
    <col min="8" max="8" width="19.8571428571429" style="29" customWidth="1"/>
    <col min="9" max="9" width="25.5714285714286" style="6" customWidth="1"/>
    <col min="10" max="10" width="14.7142857142857" style="6" customWidth="1"/>
    <col min="11" max="11" width="21.7142857142857" style="36" customWidth="1"/>
    <col min="12" max="12" width="15.4285714285714" style="31" customWidth="1"/>
    <col min="13" max="14" width="16.7142857142857" style="6" customWidth="1"/>
    <col min="15" max="15" width="15.4285714285714" style="13" customWidth="1"/>
    <col min="16" max="16" width="20.1428571428571" style="6" customWidth="1"/>
    <col min="17" max="17" width="17.2857142857143" style="18" customWidth="1"/>
    <col min="18" max="16384" width="9.14285714285714" style="2"/>
  </cols>
  <sheetData>
    <row r="1" spans="1:17" ht="2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1"/>
      <c r="Q1" s="17"/>
    </row>
    <row r="2" spans="1:17" s="25" customFormat="1" ht="21" customHeight="1">
      <c r="A2" s="23" t="s">
        <v>19</v>
      </c>
      <c r="B2" s="23"/>
      <c r="C2" s="23"/>
      <c r="D2" s="23"/>
      <c r="E2" s="23"/>
      <c r="F2" s="23"/>
      <c r="G2" s="23"/>
      <c r="H2" s="28"/>
      <c r="I2" s="30"/>
      <c r="J2" s="30"/>
      <c r="K2" s="32"/>
      <c r="L2" s="24"/>
      <c r="M2" s="23"/>
      <c r="N2" s="23"/>
      <c r="O2" s="23"/>
      <c r="P2" s="23"/>
      <c r="Q2" s="24"/>
    </row>
    <row r="3" spans="1:17" s="25" customFormat="1" ht="24" customHeight="1">
      <c r="A3" s="23" t="s">
        <v>20</v>
      </c>
      <c r="B3" s="23"/>
      <c r="C3" s="23"/>
      <c r="D3" s="23"/>
      <c r="E3" s="23"/>
      <c r="F3" s="23"/>
      <c r="G3" s="23"/>
      <c r="H3" s="23"/>
      <c r="I3" s="23"/>
      <c r="J3" s="23"/>
      <c r="K3" s="33"/>
      <c r="L3" s="24"/>
      <c r="M3" s="23"/>
      <c r="N3" s="23"/>
      <c r="O3" s="23"/>
      <c r="P3" s="23"/>
      <c r="Q3" s="26"/>
    </row>
    <row r="4" spans="1:17" ht="36" customHeight="1">
      <c r="A4" s="41" t="s">
        <v>4</v>
      </c>
      <c r="B4" s="43" t="s">
        <v>5</v>
      </c>
      <c r="C4" s="45" t="s">
        <v>3</v>
      </c>
      <c r="D4" s="45" t="s">
        <v>18</v>
      </c>
      <c r="E4" s="41" t="s">
        <v>6</v>
      </c>
      <c r="F4" s="41" t="s">
        <v>7</v>
      </c>
      <c r="G4" s="41" t="s">
        <v>8</v>
      </c>
      <c r="H4" s="41" t="s">
        <v>14</v>
      </c>
      <c r="I4" s="49" t="s">
        <v>2</v>
      </c>
      <c r="J4" s="49" t="s">
        <v>16</v>
      </c>
      <c r="K4" s="51" t="s">
        <v>17</v>
      </c>
      <c r="L4" s="47" t="s">
        <v>9</v>
      </c>
      <c r="M4" s="48"/>
      <c r="N4" s="47" t="s">
        <v>15</v>
      </c>
      <c r="O4" s="47" t="s">
        <v>10</v>
      </c>
      <c r="P4" s="48"/>
      <c r="Q4" s="49" t="s">
        <v>11</v>
      </c>
    </row>
    <row r="5" spans="1:17" s="7" customFormat="1" ht="30.75" customHeight="1">
      <c r="A5" s="42"/>
      <c r="B5" s="44"/>
      <c r="C5" s="46"/>
      <c r="D5" s="46"/>
      <c r="E5" s="42"/>
      <c r="F5" s="42"/>
      <c r="G5" s="42"/>
      <c r="H5" s="42"/>
      <c r="I5" s="50"/>
      <c r="J5" s="50"/>
      <c r="K5" s="52"/>
      <c r="L5" s="19" t="s">
        <v>12</v>
      </c>
      <c r="M5" s="19" t="s">
        <v>13</v>
      </c>
      <c r="N5" s="19" t="s">
        <v>12</v>
      </c>
      <c r="O5" s="19" t="s">
        <v>12</v>
      </c>
      <c r="P5" s="19" t="s">
        <v>13</v>
      </c>
      <c r="Q5" s="50"/>
    </row>
    <row r="6" spans="1:17" ht="15">
      <c r="A6" s="8" t="s">
        <v>21</v>
      </c>
      <c r="B6" s="9">
        <v>45068.657808912</v>
      </c>
      <c r="C6" s="22" t="s">
        <v>22</v>
      </c>
      <c r="D6" s="22" t="s">
        <v>23</v>
      </c>
      <c r="E6" s="8" t="s">
        <v>24</v>
      </c>
      <c r="F6" s="8" t="s">
        <v>26</v>
      </c>
      <c r="G6" s="8" t="s">
        <v>27</v>
      </c>
      <c r="H6" s="14">
        <v>1</v>
      </c>
      <c r="I6" s="10">
        <v>30000000</v>
      </c>
      <c r="J6" s="10">
        <v>0.333333333333333</v>
      </c>
      <c r="K6" s="34">
        <v>10000000</v>
      </c>
      <c r="L6" s="10">
        <v>50000000</v>
      </c>
      <c r="M6" s="10">
        <v>50000000</v>
      </c>
      <c r="N6" s="10">
        <v>0</v>
      </c>
      <c r="O6" s="14">
        <v>0</v>
      </c>
      <c r="P6" s="10">
        <v>0</v>
      </c>
      <c r="Q6" s="20">
        <v>50000000</v>
      </c>
    </row>
    <row r="7" spans="1:17" ht="15">
      <c r="A7" s="8" t="s">
        <v>21</v>
      </c>
      <c r="B7" s="9">
        <v>45068.657808912</v>
      </c>
      <c r="C7" s="22" t="s">
        <v>22</v>
      </c>
      <c r="D7" s="22" t="s">
        <v>23</v>
      </c>
      <c r="E7" s="8" t="s">
        <v>24</v>
      </c>
      <c r="F7" s="8" t="s">
        <v>28</v>
      </c>
      <c r="G7" s="8" t="s">
        <v>29</v>
      </c>
      <c r="H7" s="14">
        <v>1</v>
      </c>
      <c r="I7" s="10">
        <v>30000000</v>
      </c>
      <c r="J7" s="10">
        <v>0.333333333333333</v>
      </c>
      <c r="K7" s="34">
        <v>10000000</v>
      </c>
      <c r="L7" s="10">
        <v>200000</v>
      </c>
      <c r="M7" s="10">
        <v>200000</v>
      </c>
      <c r="N7" s="10">
        <v>0</v>
      </c>
      <c r="O7" s="14">
        <v>0</v>
      </c>
      <c r="P7" s="10">
        <v>0</v>
      </c>
      <c r="Q7" s="20">
        <v>200000</v>
      </c>
    </row>
    <row r="8" spans="1:17" ht="15">
      <c r="A8" s="8" t="s">
        <v>21</v>
      </c>
      <c r="B8" s="9">
        <v>45068.657808912</v>
      </c>
      <c r="C8" s="22" t="s">
        <v>22</v>
      </c>
      <c r="D8" s="22" t="s">
        <v>23</v>
      </c>
      <c r="E8" s="8" t="s">
        <v>24</v>
      </c>
      <c r="F8" s="8" t="s">
        <v>30</v>
      </c>
      <c r="G8" s="8" t="s">
        <v>23</v>
      </c>
      <c r="H8" s="14">
        <v>1</v>
      </c>
      <c r="I8" s="10">
        <v>30000000</v>
      </c>
      <c r="J8" s="10">
        <v>0.333333333333333</v>
      </c>
      <c r="K8" s="34">
        <v>10000000</v>
      </c>
      <c r="L8" s="10">
        <v>200000</v>
      </c>
      <c r="M8" s="10">
        <v>200000</v>
      </c>
      <c r="N8" s="10">
        <v>0</v>
      </c>
      <c r="O8" s="14">
        <v>0</v>
      </c>
      <c r="P8" s="10">
        <v>0</v>
      </c>
      <c r="Q8" s="20">
        <v>200000</v>
      </c>
    </row>
    <row r="9" spans="1:17" ht="15">
      <c r="A9" s="8" t="s">
        <v>31</v>
      </c>
      <c r="B9" s="9">
        <v>45059.3841207176</v>
      </c>
      <c r="C9" s="22" t="s">
        <v>32</v>
      </c>
      <c r="D9" s="22" t="s">
        <v>33</v>
      </c>
      <c r="E9" s="8" t="s">
        <v>34</v>
      </c>
      <c r="F9" s="8" t="s">
        <v>35</v>
      </c>
      <c r="G9" s="8" t="s">
        <v>36</v>
      </c>
      <c r="H9" s="14">
        <v>1</v>
      </c>
      <c r="I9" s="10">
        <v>1950000</v>
      </c>
      <c r="J9" s="10">
        <v>1</v>
      </c>
      <c r="K9" s="34">
        <v>1950000</v>
      </c>
      <c r="L9" s="10">
        <v>195000</v>
      </c>
      <c r="M9" s="10">
        <v>195000</v>
      </c>
      <c r="N9" s="10">
        <v>0</v>
      </c>
      <c r="O9" s="14">
        <v>0</v>
      </c>
      <c r="P9" s="10">
        <v>0</v>
      </c>
      <c r="Q9" s="20">
        <v>195000</v>
      </c>
    </row>
    <row r="10" spans="1:17" ht="15">
      <c r="A10" s="8" t="s">
        <v>31</v>
      </c>
      <c r="B10" s="9">
        <v>45059.3841207176</v>
      </c>
      <c r="C10" s="22" t="s">
        <v>32</v>
      </c>
      <c r="D10" s="22" t="s">
        <v>33</v>
      </c>
      <c r="E10" s="8" t="s">
        <v>37</v>
      </c>
      <c r="F10" s="8" t="s">
        <v>38</v>
      </c>
      <c r="G10" s="8" t="s">
        <v>39</v>
      </c>
      <c r="H10" s="14">
        <v>1</v>
      </c>
      <c r="I10" s="10">
        <v>1800000</v>
      </c>
      <c r="J10" s="10">
        <v>1</v>
      </c>
      <c r="K10" s="34">
        <v>1800000</v>
      </c>
      <c r="L10" s="10">
        <v>90000</v>
      </c>
      <c r="M10" s="10">
        <v>90000</v>
      </c>
      <c r="N10" s="10">
        <v>0</v>
      </c>
      <c r="O10" s="14">
        <v>0</v>
      </c>
      <c r="P10" s="10">
        <v>0</v>
      </c>
      <c r="Q10" s="20">
        <v>90000</v>
      </c>
    </row>
    <row r="11" spans="1:17" ht="15">
      <c r="A11" s="8" t="s">
        <v>31</v>
      </c>
      <c r="B11" s="9">
        <v>45059.3841207176</v>
      </c>
      <c r="C11" s="22" t="s">
        <v>32</v>
      </c>
      <c r="D11" s="22" t="s">
        <v>33</v>
      </c>
      <c r="E11" s="8" t="s">
        <v>40</v>
      </c>
      <c r="F11" s="8" t="s">
        <v>35</v>
      </c>
      <c r="G11" s="8" t="s">
        <v>36</v>
      </c>
      <c r="H11" s="14">
        <v>2</v>
      </c>
      <c r="I11" s="10">
        <v>3800000</v>
      </c>
      <c r="J11" s="10">
        <v>1</v>
      </c>
      <c r="K11" s="34">
        <v>3800000</v>
      </c>
      <c r="L11" s="10">
        <v>380000</v>
      </c>
      <c r="M11" s="10">
        <v>380000</v>
      </c>
      <c r="N11" s="10">
        <v>0</v>
      </c>
      <c r="O11" s="14">
        <v>0</v>
      </c>
      <c r="P11" s="10">
        <v>0</v>
      </c>
      <c r="Q11" s="20">
        <v>380000</v>
      </c>
    </row>
    <row r="12" spans="1:17" ht="15">
      <c r="A12" s="8" t="s">
        <v>41</v>
      </c>
      <c r="B12" s="9">
        <v>45059.3800546296</v>
      </c>
      <c r="C12" s="22" t="s">
        <v>42</v>
      </c>
      <c r="D12" s="22" t="s">
        <v>25</v>
      </c>
      <c r="E12" s="8" t="s">
        <v>43</v>
      </c>
      <c r="F12" s="8" t="s">
        <v>38</v>
      </c>
      <c r="G12" s="8" t="s">
        <v>39</v>
      </c>
      <c r="H12" s="14">
        <v>1</v>
      </c>
      <c r="I12" s="10">
        <v>1800000</v>
      </c>
      <c r="J12" s="10">
        <v>1</v>
      </c>
      <c r="K12" s="34">
        <v>1800000</v>
      </c>
      <c r="L12" s="10">
        <v>90000</v>
      </c>
      <c r="M12" s="10">
        <v>90000</v>
      </c>
      <c r="N12" s="10">
        <v>0</v>
      </c>
      <c r="O12" s="14">
        <v>0</v>
      </c>
      <c r="P12" s="10">
        <v>0</v>
      </c>
      <c r="Q12" s="20">
        <v>90000</v>
      </c>
    </row>
    <row r="13" spans="1:17" ht="15">
      <c r="A13" s="8" t="s">
        <v>44</v>
      </c>
      <c r="B13" s="9">
        <v>45059.3798831829</v>
      </c>
      <c r="C13" s="22" t="s">
        <v>45</v>
      </c>
      <c r="D13" s="22" t="s">
        <v>25</v>
      </c>
      <c r="E13" s="8" t="s">
        <v>46</v>
      </c>
      <c r="F13" s="8" t="s">
        <v>35</v>
      </c>
      <c r="G13" s="8" t="s">
        <v>36</v>
      </c>
      <c r="H13" s="14">
        <v>1</v>
      </c>
      <c r="I13" s="10">
        <v>1900000</v>
      </c>
      <c r="J13" s="10">
        <v>1</v>
      </c>
      <c r="K13" s="34">
        <v>1900000</v>
      </c>
      <c r="L13" s="10">
        <v>190000</v>
      </c>
      <c r="M13" s="10">
        <v>190000</v>
      </c>
      <c r="N13" s="10">
        <v>0</v>
      </c>
      <c r="O13" s="14">
        <v>0</v>
      </c>
      <c r="P13" s="10">
        <v>0</v>
      </c>
      <c r="Q13" s="20">
        <v>190000</v>
      </c>
    </row>
    <row r="14" spans="1:17" ht="15">
      <c r="A14" s="8" t="s">
        <v>47</v>
      </c>
      <c r="B14" s="9">
        <v>45059.3763209491</v>
      </c>
      <c r="C14" s="22" t="s">
        <v>48</v>
      </c>
      <c r="D14" s="22" t="s">
        <v>25</v>
      </c>
      <c r="E14" s="8" t="s">
        <v>49</v>
      </c>
      <c r="F14" s="8" t="s">
        <v>35</v>
      </c>
      <c r="G14" s="8" t="s">
        <v>36</v>
      </c>
      <c r="H14" s="14">
        <v>1</v>
      </c>
      <c r="I14" s="10">
        <v>300000</v>
      </c>
      <c r="J14" s="10">
        <v>1</v>
      </c>
      <c r="K14" s="34">
        <v>300000</v>
      </c>
      <c r="L14" s="10">
        <v>30000</v>
      </c>
      <c r="M14" s="10">
        <v>30000</v>
      </c>
      <c r="N14" s="10">
        <v>0</v>
      </c>
      <c r="O14" s="14">
        <v>0</v>
      </c>
      <c r="P14" s="10">
        <v>0</v>
      </c>
      <c r="Q14" s="20">
        <v>30000</v>
      </c>
    </row>
    <row r="15" spans="1:17" ht="15">
      <c r="A15" s="8" t="s">
        <v>50</v>
      </c>
      <c r="B15" s="9">
        <v>45059.3746514236</v>
      </c>
      <c r="C15" s="22" t="s">
        <v>51</v>
      </c>
      <c r="D15" s="22" t="s">
        <v>25</v>
      </c>
      <c r="E15" s="8" t="s">
        <v>52</v>
      </c>
      <c r="F15" s="8" t="s">
        <v>38</v>
      </c>
      <c r="G15" s="8" t="s">
        <v>39</v>
      </c>
      <c r="H15" s="14">
        <v>1</v>
      </c>
      <c r="I15" s="10">
        <v>130000</v>
      </c>
      <c r="J15" s="10">
        <v>1</v>
      </c>
      <c r="K15" s="34">
        <v>130000</v>
      </c>
      <c r="L15" s="10">
        <v>13000</v>
      </c>
      <c r="M15" s="10">
        <v>13000</v>
      </c>
      <c r="N15" s="10">
        <v>0</v>
      </c>
      <c r="O15" s="14">
        <v>0</v>
      </c>
      <c r="P15" s="10">
        <v>0</v>
      </c>
      <c r="Q15" s="20">
        <v>13000</v>
      </c>
    </row>
    <row r="16" spans="1:17" ht="15">
      <c r="A16" s="8" t="s">
        <v>53</v>
      </c>
      <c r="B16" s="9">
        <v>45034.6000552083</v>
      </c>
      <c r="C16" s="22" t="s">
        <v>54</v>
      </c>
      <c r="D16" s="22" t="s">
        <v>25</v>
      </c>
      <c r="E16" s="8" t="s">
        <v>55</v>
      </c>
      <c r="F16" s="8" t="s">
        <v>56</v>
      </c>
      <c r="G16" s="8" t="s">
        <v>57</v>
      </c>
      <c r="H16" s="14">
        <v>2</v>
      </c>
      <c r="I16" s="10">
        <v>1600000</v>
      </c>
      <c r="J16" s="10">
        <v>0.333333333333333</v>
      </c>
      <c r="K16" s="34">
        <v>533333.333333333</v>
      </c>
      <c r="L16" s="10">
        <v>20000</v>
      </c>
      <c r="M16" s="10">
        <v>40000</v>
      </c>
      <c r="N16" s="10">
        <v>0</v>
      </c>
      <c r="O16" s="14">
        <v>0</v>
      </c>
      <c r="P16" s="10">
        <v>0</v>
      </c>
      <c r="Q16" s="20">
        <v>40000</v>
      </c>
    </row>
    <row r="17" spans="1:17" ht="15">
      <c r="A17" s="8" t="s">
        <v>53</v>
      </c>
      <c r="B17" s="9">
        <v>45034.6000552083</v>
      </c>
      <c r="C17" s="22" t="s">
        <v>54</v>
      </c>
      <c r="D17" s="22" t="s">
        <v>25</v>
      </c>
      <c r="E17" s="8" t="s">
        <v>55</v>
      </c>
      <c r="F17" s="8" t="s">
        <v>30</v>
      </c>
      <c r="G17" s="8" t="s">
        <v>23</v>
      </c>
      <c r="H17" s="14">
        <v>2</v>
      </c>
      <c r="I17" s="10">
        <v>1600000</v>
      </c>
      <c r="J17" s="10">
        <v>0.15625</v>
      </c>
      <c r="K17" s="34">
        <v>250000</v>
      </c>
      <c r="L17" s="10">
        <v>25000</v>
      </c>
      <c r="M17" s="10">
        <v>25000</v>
      </c>
      <c r="N17" s="10">
        <v>0</v>
      </c>
      <c r="O17" s="14">
        <v>0</v>
      </c>
      <c r="P17" s="10">
        <v>0</v>
      </c>
      <c r="Q17" s="20">
        <v>25000</v>
      </c>
    </row>
    <row r="18" spans="1:17" ht="15">
      <c r="A18" s="8" t="s">
        <v>53</v>
      </c>
      <c r="B18" s="9">
        <v>45034.6000552083</v>
      </c>
      <c r="C18" s="22" t="s">
        <v>54</v>
      </c>
      <c r="D18" s="22" t="s">
        <v>25</v>
      </c>
      <c r="E18" s="8" t="s">
        <v>55</v>
      </c>
      <c r="F18" s="8" t="s">
        <v>26</v>
      </c>
      <c r="G18" s="8" t="s">
        <v>27</v>
      </c>
      <c r="H18" s="14">
        <v>2</v>
      </c>
      <c r="I18" s="10">
        <v>1600000</v>
      </c>
      <c r="J18" s="10">
        <v>0.09375</v>
      </c>
      <c r="K18" s="34">
        <v>150000</v>
      </c>
      <c r="L18" s="10">
        <v>30000</v>
      </c>
      <c r="M18" s="10">
        <v>30000</v>
      </c>
      <c r="N18" s="10">
        <v>0</v>
      </c>
      <c r="O18" s="14">
        <v>0</v>
      </c>
      <c r="P18" s="10">
        <v>0</v>
      </c>
      <c r="Q18" s="20">
        <v>30000</v>
      </c>
    </row>
    <row r="19" spans="1:17" ht="15">
      <c r="A19" s="8" t="s">
        <v>58</v>
      </c>
      <c r="B19" s="9">
        <v>45034.583278044</v>
      </c>
      <c r="C19" s="22" t="s">
        <v>59</v>
      </c>
      <c r="D19" s="22" t="s">
        <v>25</v>
      </c>
      <c r="E19" s="8" t="s">
        <v>55</v>
      </c>
      <c r="F19" s="8" t="s">
        <v>38</v>
      </c>
      <c r="G19" s="8" t="s">
        <v>39</v>
      </c>
      <c r="H19" s="14">
        <v>4</v>
      </c>
      <c r="I19" s="10">
        <v>4800000</v>
      </c>
      <c r="J19" s="10">
        <v>0.416666666666667</v>
      </c>
      <c r="K19" s="34">
        <v>2000000</v>
      </c>
      <c r="L19" s="10">
        <v>12500</v>
      </c>
      <c r="M19" s="10">
        <v>50000</v>
      </c>
      <c r="N19" s="10">
        <v>0</v>
      </c>
      <c r="O19" s="14">
        <v>0</v>
      </c>
      <c r="P19" s="10">
        <v>0</v>
      </c>
      <c r="Q19" s="20">
        <v>50000</v>
      </c>
    </row>
    <row r="20" spans="1:17" ht="15">
      <c r="A20" s="8" t="s">
        <v>58</v>
      </c>
      <c r="B20" s="9">
        <v>45034.583278044</v>
      </c>
      <c r="C20" s="22" t="s">
        <v>59</v>
      </c>
      <c r="D20" s="22" t="s">
        <v>25</v>
      </c>
      <c r="E20" s="8" t="s">
        <v>55</v>
      </c>
      <c r="F20" s="8" t="s">
        <v>60</v>
      </c>
      <c r="G20" s="8" t="s">
        <v>61</v>
      </c>
      <c r="H20" s="14">
        <v>4</v>
      </c>
      <c r="I20" s="10">
        <v>4800000</v>
      </c>
      <c r="J20" s="10">
        <v>0.2</v>
      </c>
      <c r="K20" s="34">
        <v>960000</v>
      </c>
      <c r="L20" s="10">
        <v>4000</v>
      </c>
      <c r="M20" s="10">
        <v>16000</v>
      </c>
      <c r="N20" s="10">
        <v>0</v>
      </c>
      <c r="O20" s="14">
        <v>0</v>
      </c>
      <c r="P20" s="10">
        <v>0</v>
      </c>
      <c r="Q20" s="20">
        <v>16000</v>
      </c>
    </row>
    <row r="21" spans="1:17" ht="15">
      <c r="A21" s="8" t="s">
        <v>58</v>
      </c>
      <c r="B21" s="9">
        <v>45034.583278044</v>
      </c>
      <c r="C21" s="22" t="s">
        <v>59</v>
      </c>
      <c r="D21" s="22" t="s">
        <v>25</v>
      </c>
      <c r="E21" s="8" t="s">
        <v>55</v>
      </c>
      <c r="F21" s="8" t="s">
        <v>35</v>
      </c>
      <c r="G21" s="8" t="s">
        <v>36</v>
      </c>
      <c r="H21" s="14">
        <v>4</v>
      </c>
      <c r="I21" s="10">
        <v>4800000</v>
      </c>
      <c r="J21" s="10">
        <v>0.277777777777778</v>
      </c>
      <c r="K21" s="34">
        <v>1333333.33333333</v>
      </c>
      <c r="L21" s="10">
        <v>200000</v>
      </c>
      <c r="M21" s="10">
        <v>200000</v>
      </c>
      <c r="N21" s="10">
        <v>0</v>
      </c>
      <c r="O21" s="14">
        <v>0</v>
      </c>
      <c r="P21" s="10">
        <v>0</v>
      </c>
      <c r="Q21" s="20">
        <v>200000</v>
      </c>
    </row>
    <row r="22" spans="1:17" ht="15">
      <c r="A22" s="8" t="s">
        <v>62</v>
      </c>
      <c r="B22" s="9">
        <v>45034.5213259606</v>
      </c>
      <c r="C22" s="22" t="s">
        <v>63</v>
      </c>
      <c r="D22" s="22" t="s">
        <v>25</v>
      </c>
      <c r="E22" s="8" t="s">
        <v>64</v>
      </c>
      <c r="F22" s="8" t="s">
        <v>38</v>
      </c>
      <c r="G22" s="8" t="s">
        <v>39</v>
      </c>
      <c r="H22" s="14">
        <v>2</v>
      </c>
      <c r="I22" s="10">
        <v>8000000</v>
      </c>
      <c r="J22" s="10">
        <v>0.375</v>
      </c>
      <c r="K22" s="34">
        <v>3000000</v>
      </c>
      <c r="L22" s="10">
        <v>7500</v>
      </c>
      <c r="M22" s="10">
        <v>15000</v>
      </c>
      <c r="N22" s="10">
        <v>0</v>
      </c>
      <c r="O22" s="14">
        <v>0</v>
      </c>
      <c r="P22" s="10">
        <v>0</v>
      </c>
      <c r="Q22" s="20">
        <v>15000</v>
      </c>
    </row>
    <row r="23" spans="1:17" ht="15">
      <c r="A23" s="8" t="s">
        <v>62</v>
      </c>
      <c r="B23" s="9">
        <v>45034.5213259606</v>
      </c>
      <c r="C23" s="22" t="s">
        <v>63</v>
      </c>
      <c r="D23" s="22" t="s">
        <v>25</v>
      </c>
      <c r="E23" s="8" t="s">
        <v>52</v>
      </c>
      <c r="F23" s="8" t="s">
        <v>38</v>
      </c>
      <c r="G23" s="8" t="s">
        <v>39</v>
      </c>
      <c r="H23" s="14">
        <v>2</v>
      </c>
      <c r="I23" s="10">
        <v>1060000</v>
      </c>
      <c r="J23" s="10">
        <v>0.471698113207547</v>
      </c>
      <c r="K23" s="34">
        <v>500000</v>
      </c>
      <c r="L23" s="10">
        <v>50000</v>
      </c>
      <c r="M23" s="10">
        <v>50000</v>
      </c>
      <c r="N23" s="10">
        <v>0</v>
      </c>
      <c r="O23" s="14">
        <v>0</v>
      </c>
      <c r="P23" s="10">
        <v>0</v>
      </c>
      <c r="Q23" s="20">
        <v>50000</v>
      </c>
    </row>
    <row r="24" spans="1:17" ht="15">
      <c r="A24" s="8" t="s">
        <v>62</v>
      </c>
      <c r="B24" s="9">
        <v>45034.5213259606</v>
      </c>
      <c r="C24" s="22" t="s">
        <v>63</v>
      </c>
      <c r="D24" s="22" t="s">
        <v>25</v>
      </c>
      <c r="E24" s="8" t="s">
        <v>65</v>
      </c>
      <c r="F24" s="8" t="s">
        <v>30</v>
      </c>
      <c r="G24" s="8" t="s">
        <v>23</v>
      </c>
      <c r="H24" s="14">
        <v>1</v>
      </c>
      <c r="I24" s="10">
        <v>85000</v>
      </c>
      <c r="J24" s="10">
        <v>1</v>
      </c>
      <c r="K24" s="34">
        <v>85000</v>
      </c>
      <c r="L24" s="10">
        <v>500000</v>
      </c>
      <c r="M24" s="10">
        <v>500000</v>
      </c>
      <c r="N24" s="10">
        <v>0</v>
      </c>
      <c r="O24" s="14">
        <v>0</v>
      </c>
      <c r="P24" s="10">
        <v>0</v>
      </c>
      <c r="Q24" s="20">
        <v>500000</v>
      </c>
    </row>
    <row r="25" spans="1:17" ht="15">
      <c r="A25" s="8" t="s">
        <v>62</v>
      </c>
      <c r="B25" s="9">
        <v>45034.5213259606</v>
      </c>
      <c r="C25" s="22" t="s">
        <v>63</v>
      </c>
      <c r="D25" s="22" t="s">
        <v>25</v>
      </c>
      <c r="E25" s="8" t="s">
        <v>64</v>
      </c>
      <c r="F25" s="8" t="s">
        <v>35</v>
      </c>
      <c r="G25" s="8" t="s">
        <v>36</v>
      </c>
      <c r="H25" s="14">
        <v>2</v>
      </c>
      <c r="I25" s="10">
        <v>8000000</v>
      </c>
      <c r="J25" s="10">
        <v>0.5</v>
      </c>
      <c r="K25" s="34">
        <v>4000000</v>
      </c>
      <c r="L25" s="10">
        <v>10000</v>
      </c>
      <c r="M25" s="10">
        <v>20000</v>
      </c>
      <c r="N25" s="10">
        <v>0</v>
      </c>
      <c r="O25" s="14">
        <v>0</v>
      </c>
      <c r="P25" s="10">
        <v>0</v>
      </c>
      <c r="Q25" s="20">
        <v>20000</v>
      </c>
    </row>
    <row r="26" spans="1:17" ht="15">
      <c r="A26" s="8" t="s">
        <v>62</v>
      </c>
      <c r="B26" s="9">
        <v>45034.5213259606</v>
      </c>
      <c r="C26" s="22" t="s">
        <v>63</v>
      </c>
      <c r="D26" s="22" t="s">
        <v>25</v>
      </c>
      <c r="E26" s="8" t="s">
        <v>52</v>
      </c>
      <c r="F26" s="8" t="s">
        <v>35</v>
      </c>
      <c r="G26" s="8" t="s">
        <v>36</v>
      </c>
      <c r="H26" s="14">
        <v>2</v>
      </c>
      <c r="I26" s="10">
        <v>1060000</v>
      </c>
      <c r="J26" s="10">
        <v>0.5</v>
      </c>
      <c r="K26" s="34">
        <v>530000</v>
      </c>
      <c r="L26" s="10">
        <v>53000</v>
      </c>
      <c r="M26" s="10">
        <v>53000</v>
      </c>
      <c r="N26" s="10">
        <v>0</v>
      </c>
      <c r="O26" s="14">
        <v>0</v>
      </c>
      <c r="P26" s="10">
        <v>0</v>
      </c>
      <c r="Q26" s="20">
        <v>53000</v>
      </c>
    </row>
    <row r="27" spans="1:17" ht="15">
      <c r="A27" s="8" t="s">
        <v>66</v>
      </c>
      <c r="B27" s="9">
        <v>45019.4641397338</v>
      </c>
      <c r="C27" s="22" t="s">
        <v>67</v>
      </c>
      <c r="D27" s="22" t="s">
        <v>25</v>
      </c>
      <c r="E27" s="8" t="s">
        <v>68</v>
      </c>
      <c r="F27" s="8" t="s">
        <v>28</v>
      </c>
      <c r="G27" s="8" t="s">
        <v>29</v>
      </c>
      <c r="H27" s="14">
        <v>1</v>
      </c>
      <c r="I27" s="10">
        <v>800000</v>
      </c>
      <c r="J27" s="10">
        <v>0.5</v>
      </c>
      <c r="K27" s="34">
        <v>400000</v>
      </c>
      <c r="L27" s="10">
        <v>40000</v>
      </c>
      <c r="M27" s="10">
        <v>40000</v>
      </c>
      <c r="N27" s="10">
        <v>0</v>
      </c>
      <c r="O27" s="14">
        <v>0</v>
      </c>
      <c r="P27" s="10">
        <v>0</v>
      </c>
      <c r="Q27" s="20">
        <v>40000</v>
      </c>
    </row>
    <row r="28" spans="1:17" ht="15">
      <c r="A28" s="8" t="s">
        <v>66</v>
      </c>
      <c r="B28" s="9">
        <v>45019.4641397338</v>
      </c>
      <c r="C28" s="22" t="s">
        <v>67</v>
      </c>
      <c r="D28" s="22" t="s">
        <v>25</v>
      </c>
      <c r="E28" s="8" t="s">
        <v>68</v>
      </c>
      <c r="F28" s="8" t="s">
        <v>30</v>
      </c>
      <c r="G28" s="8" t="s">
        <v>23</v>
      </c>
      <c r="H28" s="14">
        <v>1</v>
      </c>
      <c r="I28" s="10">
        <v>800000</v>
      </c>
      <c r="J28" s="10">
        <v>0.5</v>
      </c>
      <c r="K28" s="34">
        <v>400000</v>
      </c>
      <c r="L28" s="10">
        <v>60000</v>
      </c>
      <c r="M28" s="10">
        <v>60000</v>
      </c>
      <c r="N28" s="10">
        <v>0</v>
      </c>
      <c r="O28" s="14">
        <v>0</v>
      </c>
      <c r="P28" s="10">
        <v>0</v>
      </c>
      <c r="Q28" s="20">
        <v>60000</v>
      </c>
    </row>
    <row r="29" spans="1:17" ht="15">
      <c r="A29" s="8" t="s">
        <v>69</v>
      </c>
      <c r="B29" s="9">
        <v>45019.4548277778</v>
      </c>
      <c r="C29" s="22" t="s">
        <v>70</v>
      </c>
      <c r="D29" s="22" t="s">
        <v>25</v>
      </c>
      <c r="E29" s="8" t="s">
        <v>71</v>
      </c>
      <c r="F29" s="8" t="s">
        <v>28</v>
      </c>
      <c r="G29" s="8" t="s">
        <v>29</v>
      </c>
      <c r="H29" s="14">
        <v>1</v>
      </c>
      <c r="I29" s="10">
        <v>600000</v>
      </c>
      <c r="J29" s="10">
        <v>0.5</v>
      </c>
      <c r="K29" s="34">
        <v>300000</v>
      </c>
      <c r="L29" s="10">
        <v>150000</v>
      </c>
      <c r="M29" s="10">
        <v>150000</v>
      </c>
      <c r="N29" s="10">
        <v>0</v>
      </c>
      <c r="O29" s="14">
        <v>0</v>
      </c>
      <c r="P29" s="10">
        <v>0</v>
      </c>
      <c r="Q29" s="20">
        <v>150000</v>
      </c>
    </row>
    <row r="30" spans="1:17" ht="15">
      <c r="A30" s="8" t="s">
        <v>69</v>
      </c>
      <c r="B30" s="9">
        <v>45019.4548277778</v>
      </c>
      <c r="C30" s="22" t="s">
        <v>70</v>
      </c>
      <c r="D30" s="22" t="s">
        <v>25</v>
      </c>
      <c r="E30" s="8" t="s">
        <v>71</v>
      </c>
      <c r="F30" s="8" t="s">
        <v>30</v>
      </c>
      <c r="G30" s="8" t="s">
        <v>23</v>
      </c>
      <c r="H30" s="14">
        <v>1</v>
      </c>
      <c r="I30" s="10">
        <v>600000</v>
      </c>
      <c r="J30" s="10">
        <v>0.5</v>
      </c>
      <c r="K30" s="34">
        <v>300000</v>
      </c>
      <c r="L30" s="10">
        <v>20000</v>
      </c>
      <c r="M30" s="10">
        <v>20000</v>
      </c>
      <c r="N30" s="10">
        <v>0</v>
      </c>
      <c r="O30" s="14">
        <v>0</v>
      </c>
      <c r="P30" s="10">
        <v>0</v>
      </c>
      <c r="Q30" s="20">
        <v>20000</v>
      </c>
    </row>
    <row r="31" spans="1:17" ht="15">
      <c r="A31" s="8" t="s">
        <v>72</v>
      </c>
      <c r="B31" s="9">
        <v>44965.3709116898</v>
      </c>
      <c r="C31" s="22" t="s">
        <v>48</v>
      </c>
      <c r="D31" s="22" t="s">
        <v>25</v>
      </c>
      <c r="E31" s="8" t="s">
        <v>73</v>
      </c>
      <c r="F31" s="8" t="s">
        <v>38</v>
      </c>
      <c r="G31" s="8" t="s">
        <v>39</v>
      </c>
      <c r="H31" s="14">
        <v>1</v>
      </c>
      <c r="I31" s="10">
        <v>1000000</v>
      </c>
      <c r="J31" s="10">
        <v>1</v>
      </c>
      <c r="K31" s="34">
        <v>1000000</v>
      </c>
      <c r="L31" s="10">
        <v>100000</v>
      </c>
      <c r="M31" s="10">
        <v>100000</v>
      </c>
      <c r="N31" s="10">
        <v>0</v>
      </c>
      <c r="O31" s="14">
        <v>0</v>
      </c>
      <c r="P31" s="10">
        <v>0</v>
      </c>
      <c r="Q31" s="20">
        <v>100000</v>
      </c>
    </row>
    <row r="32" spans="1:17" ht="15">
      <c r="A32" s="8" t="s">
        <v>72</v>
      </c>
      <c r="B32" s="9">
        <v>44965.3709116898</v>
      </c>
      <c r="C32" s="22" t="s">
        <v>48</v>
      </c>
      <c r="D32" s="22" t="s">
        <v>25</v>
      </c>
      <c r="E32" s="8" t="s">
        <v>74</v>
      </c>
      <c r="F32" s="8" t="s">
        <v>30</v>
      </c>
      <c r="G32" s="8" t="s">
        <v>23</v>
      </c>
      <c r="H32" s="14">
        <v>1</v>
      </c>
      <c r="I32" s="10">
        <v>750000</v>
      </c>
      <c r="J32" s="10">
        <v>1</v>
      </c>
      <c r="K32" s="34">
        <v>750000</v>
      </c>
      <c r="L32" s="10">
        <v>0</v>
      </c>
      <c r="M32" s="10">
        <v>0</v>
      </c>
      <c r="N32" s="10">
        <v>75000</v>
      </c>
      <c r="O32" s="14">
        <v>0</v>
      </c>
      <c r="P32" s="10">
        <v>0</v>
      </c>
      <c r="Q32" s="20">
        <v>75000</v>
      </c>
    </row>
    <row r="33" spans="1:17" ht="15">
      <c r="A33" s="8" t="s">
        <v>72</v>
      </c>
      <c r="B33" s="9">
        <v>44965.3709116898</v>
      </c>
      <c r="C33" s="22" t="s">
        <v>48</v>
      </c>
      <c r="D33" s="22" t="s">
        <v>25</v>
      </c>
      <c r="E33" s="8" t="s">
        <v>74</v>
      </c>
      <c r="F33" s="8" t="s">
        <v>28</v>
      </c>
      <c r="G33" s="8" t="s">
        <v>29</v>
      </c>
      <c r="H33" s="14">
        <v>1</v>
      </c>
      <c r="I33" s="10">
        <v>750000</v>
      </c>
      <c r="J33" s="10">
        <v>1</v>
      </c>
      <c r="K33" s="34">
        <v>750000</v>
      </c>
      <c r="L33" s="10">
        <v>37500</v>
      </c>
      <c r="M33" s="10">
        <v>37500</v>
      </c>
      <c r="N33" s="10">
        <v>0</v>
      </c>
      <c r="O33" s="14">
        <v>0</v>
      </c>
      <c r="P33" s="10">
        <v>0</v>
      </c>
      <c r="Q33" s="20">
        <v>37500</v>
      </c>
    </row>
    <row r="34" spans="1:17" ht="15">
      <c r="A34" s="8" t="s">
        <v>72</v>
      </c>
      <c r="B34" s="9">
        <v>44965.3709116898</v>
      </c>
      <c r="C34" s="22" t="s">
        <v>48</v>
      </c>
      <c r="D34" s="22" t="s">
        <v>25</v>
      </c>
      <c r="E34" s="8" t="s">
        <v>73</v>
      </c>
      <c r="F34" s="8" t="s">
        <v>75</v>
      </c>
      <c r="G34" s="8" t="s">
        <v>76</v>
      </c>
      <c r="H34" s="14">
        <v>1</v>
      </c>
      <c r="I34" s="10">
        <v>1000000</v>
      </c>
      <c r="J34" s="10">
        <v>1</v>
      </c>
      <c r="K34" s="34">
        <v>1000000</v>
      </c>
      <c r="L34" s="10">
        <v>0</v>
      </c>
      <c r="M34" s="10">
        <v>0</v>
      </c>
      <c r="N34" s="10">
        <v>20000</v>
      </c>
      <c r="O34" s="14">
        <v>0</v>
      </c>
      <c r="P34" s="10">
        <v>0</v>
      </c>
      <c r="Q34" s="20">
        <v>20000</v>
      </c>
    </row>
    <row r="35" spans="1:17" ht="15">
      <c r="A35" s="8" t="s">
        <v>77</v>
      </c>
      <c r="B35" s="9">
        <v>44942.676124537</v>
      </c>
      <c r="C35" s="22" t="s">
        <v>78</v>
      </c>
      <c r="D35" s="22" t="s">
        <v>25</v>
      </c>
      <c r="E35" s="8" t="s">
        <v>79</v>
      </c>
      <c r="F35" s="8" t="s">
        <v>80</v>
      </c>
      <c r="G35" s="8" t="s">
        <v>33</v>
      </c>
      <c r="H35" s="14">
        <v>2</v>
      </c>
      <c r="I35" s="10">
        <v>1600000</v>
      </c>
      <c r="J35" s="10">
        <v>1</v>
      </c>
      <c r="K35" s="34">
        <v>1600000</v>
      </c>
      <c r="L35" s="10">
        <v>0</v>
      </c>
      <c r="M35" s="10">
        <v>0</v>
      </c>
      <c r="N35" s="10">
        <v>160000</v>
      </c>
      <c r="O35" s="14">
        <v>0</v>
      </c>
      <c r="P35" s="10">
        <v>0</v>
      </c>
      <c r="Q35" s="20">
        <v>160000</v>
      </c>
    </row>
    <row r="36" spans="1:17" ht="15">
      <c r="A36" s="8" t="s">
        <v>77</v>
      </c>
      <c r="B36" s="9">
        <v>44942.676124537</v>
      </c>
      <c r="C36" s="22" t="s">
        <v>78</v>
      </c>
      <c r="D36" s="22" t="s">
        <v>25</v>
      </c>
      <c r="E36" s="8" t="s">
        <v>79</v>
      </c>
      <c r="F36" s="8" t="s">
        <v>38</v>
      </c>
      <c r="G36" s="8" t="s">
        <v>39</v>
      </c>
      <c r="H36" s="14">
        <v>2</v>
      </c>
      <c r="I36" s="10">
        <v>1600000</v>
      </c>
      <c r="J36" s="10">
        <v>1</v>
      </c>
      <c r="K36" s="34">
        <v>1600000</v>
      </c>
      <c r="L36" s="10">
        <v>240000</v>
      </c>
      <c r="M36" s="10">
        <v>240000</v>
      </c>
      <c r="N36" s="10">
        <v>0</v>
      </c>
      <c r="O36" s="14">
        <v>0</v>
      </c>
      <c r="P36" s="10">
        <v>0</v>
      </c>
      <c r="Q36" s="20">
        <v>240000</v>
      </c>
    </row>
    <row r="37" spans="1:17" ht="15">
      <c r="A37" s="8" t="s">
        <v>77</v>
      </c>
      <c r="B37" s="9">
        <v>44942.676124537</v>
      </c>
      <c r="C37" s="22" t="s">
        <v>78</v>
      </c>
      <c r="D37" s="22" t="s">
        <v>25</v>
      </c>
      <c r="E37" s="8" t="s">
        <v>81</v>
      </c>
      <c r="F37" s="8" t="s">
        <v>82</v>
      </c>
      <c r="G37" s="8" t="s">
        <v>83</v>
      </c>
      <c r="H37" s="14">
        <v>1</v>
      </c>
      <c r="I37" s="10">
        <v>800000</v>
      </c>
      <c r="J37" s="10">
        <v>0.5</v>
      </c>
      <c r="K37" s="34">
        <v>400000</v>
      </c>
      <c r="L37" s="10">
        <v>80000</v>
      </c>
      <c r="M37" s="10">
        <v>80000</v>
      </c>
      <c r="N37" s="10">
        <v>0</v>
      </c>
      <c r="O37" s="14">
        <v>0</v>
      </c>
      <c r="P37" s="10">
        <v>0</v>
      </c>
      <c r="Q37" s="20">
        <v>80000</v>
      </c>
    </row>
    <row r="38" spans="1:17" ht="15">
      <c r="A38" s="8" t="s">
        <v>77</v>
      </c>
      <c r="B38" s="9">
        <v>44942.676124537</v>
      </c>
      <c r="C38" s="22" t="s">
        <v>78</v>
      </c>
      <c r="D38" s="22" t="s">
        <v>25</v>
      </c>
      <c r="E38" s="8" t="s">
        <v>81</v>
      </c>
      <c r="F38" s="8" t="s">
        <v>56</v>
      </c>
      <c r="G38" s="8" t="s">
        <v>57</v>
      </c>
      <c r="H38" s="14">
        <v>1</v>
      </c>
      <c r="I38" s="10">
        <v>800000</v>
      </c>
      <c r="J38" s="10">
        <v>0.5</v>
      </c>
      <c r="K38" s="34">
        <v>400000</v>
      </c>
      <c r="L38" s="10">
        <v>80000</v>
      </c>
      <c r="M38" s="10">
        <v>80000</v>
      </c>
      <c r="N38" s="10">
        <v>0</v>
      </c>
      <c r="O38" s="14">
        <v>0</v>
      </c>
      <c r="P38" s="10">
        <v>0</v>
      </c>
      <c r="Q38" s="20">
        <v>80000</v>
      </c>
    </row>
    <row r="39" spans="1:17" ht="15">
      <c r="A39" s="8" t="s">
        <v>84</v>
      </c>
      <c r="B39" s="9">
        <v>44942.6747866898</v>
      </c>
      <c r="C39" s="22" t="s">
        <v>85</v>
      </c>
      <c r="D39" s="22" t="s">
        <v>36</v>
      </c>
      <c r="E39" s="8" t="s">
        <v>86</v>
      </c>
      <c r="F39" s="8" t="s">
        <v>30</v>
      </c>
      <c r="G39" s="8" t="s">
        <v>23</v>
      </c>
      <c r="H39" s="14">
        <v>1</v>
      </c>
      <c r="I39" s="10">
        <v>600000</v>
      </c>
      <c r="J39" s="10">
        <v>1</v>
      </c>
      <c r="K39" s="34">
        <v>600000</v>
      </c>
      <c r="L39" s="10">
        <v>30000</v>
      </c>
      <c r="M39" s="10">
        <v>30000</v>
      </c>
      <c r="N39" s="10">
        <v>0</v>
      </c>
      <c r="O39" s="14">
        <v>0</v>
      </c>
      <c r="P39" s="10">
        <v>0</v>
      </c>
      <c r="Q39" s="20">
        <v>30000</v>
      </c>
    </row>
    <row r="40" spans="1:17" ht="15">
      <c r="A40" s="8" t="s">
        <v>87</v>
      </c>
      <c r="B40" s="9">
        <v>44942.4762206018</v>
      </c>
      <c r="C40" s="22" t="s">
        <v>48</v>
      </c>
      <c r="D40" s="22" t="s">
        <v>25</v>
      </c>
      <c r="E40" s="8" t="s">
        <v>88</v>
      </c>
      <c r="F40" s="8" t="s">
        <v>60</v>
      </c>
      <c r="G40" s="8" t="s">
        <v>61</v>
      </c>
      <c r="H40" s="14">
        <v>1</v>
      </c>
      <c r="I40" s="10">
        <v>800000</v>
      </c>
      <c r="J40" s="10">
        <v>1</v>
      </c>
      <c r="K40" s="34">
        <v>800000</v>
      </c>
      <c r="L40" s="10">
        <v>120000</v>
      </c>
      <c r="M40" s="10">
        <v>120000</v>
      </c>
      <c r="N40" s="10">
        <v>0</v>
      </c>
      <c r="O40" s="14">
        <v>0</v>
      </c>
      <c r="P40" s="10">
        <v>0</v>
      </c>
      <c r="Q40" s="20">
        <v>120000</v>
      </c>
    </row>
    <row r="41" spans="1:17" ht="15">
      <c r="A41" s="8" t="s">
        <v>87</v>
      </c>
      <c r="B41" s="9">
        <v>44942.4762206018</v>
      </c>
      <c r="C41" s="22" t="s">
        <v>48</v>
      </c>
      <c r="D41" s="22" t="s">
        <v>25</v>
      </c>
      <c r="E41" s="8" t="s">
        <v>88</v>
      </c>
      <c r="F41" s="8" t="s">
        <v>30</v>
      </c>
      <c r="G41" s="8" t="s">
        <v>23</v>
      </c>
      <c r="H41" s="14">
        <v>1</v>
      </c>
      <c r="I41" s="10">
        <v>800000</v>
      </c>
      <c r="J41" s="10">
        <v>1</v>
      </c>
      <c r="K41" s="34">
        <v>800000</v>
      </c>
      <c r="L41" s="10">
        <v>0</v>
      </c>
      <c r="M41" s="10">
        <v>0</v>
      </c>
      <c r="N41" s="10">
        <v>80000</v>
      </c>
      <c r="O41" s="14">
        <v>0</v>
      </c>
      <c r="P41" s="10">
        <v>0</v>
      </c>
      <c r="Q41" s="20">
        <v>80000</v>
      </c>
    </row>
    <row r="42" spans="1:17" ht="15">
      <c r="A42" s="8" t="s">
        <v>87</v>
      </c>
      <c r="B42" s="9">
        <v>44942.4762206018</v>
      </c>
      <c r="C42" s="22" t="s">
        <v>48</v>
      </c>
      <c r="D42" s="22" t="s">
        <v>25</v>
      </c>
      <c r="E42" s="8" t="s">
        <v>89</v>
      </c>
      <c r="F42" s="8" t="s">
        <v>80</v>
      </c>
      <c r="G42" s="8" t="s">
        <v>33</v>
      </c>
      <c r="H42" s="14">
        <v>2</v>
      </c>
      <c r="I42" s="10">
        <v>1600000</v>
      </c>
      <c r="J42" s="10">
        <v>0.5</v>
      </c>
      <c r="K42" s="34">
        <v>800000</v>
      </c>
      <c r="L42" s="10">
        <v>0</v>
      </c>
      <c r="M42" s="10">
        <v>0</v>
      </c>
      <c r="N42" s="10">
        <v>40000</v>
      </c>
      <c r="O42" s="14">
        <v>0</v>
      </c>
      <c r="P42" s="10">
        <v>0</v>
      </c>
      <c r="Q42" s="20">
        <v>40000</v>
      </c>
    </row>
    <row r="43" spans="1:17" ht="15">
      <c r="A43" s="8" t="s">
        <v>87</v>
      </c>
      <c r="B43" s="9">
        <v>44942.4762206018</v>
      </c>
      <c r="C43" s="22" t="s">
        <v>48</v>
      </c>
      <c r="D43" s="22" t="s">
        <v>25</v>
      </c>
      <c r="E43" s="8" t="s">
        <v>89</v>
      </c>
      <c r="F43" s="8" t="s">
        <v>38</v>
      </c>
      <c r="G43" s="8" t="s">
        <v>39</v>
      </c>
      <c r="H43" s="14">
        <v>2</v>
      </c>
      <c r="I43" s="10">
        <v>1600000</v>
      </c>
      <c r="J43" s="10">
        <v>0.5</v>
      </c>
      <c r="K43" s="34">
        <v>800000</v>
      </c>
      <c r="L43" s="10">
        <v>0</v>
      </c>
      <c r="M43" s="10">
        <v>0</v>
      </c>
      <c r="N43" s="10">
        <v>48000</v>
      </c>
      <c r="O43" s="14">
        <v>0</v>
      </c>
      <c r="P43" s="10">
        <v>0</v>
      </c>
      <c r="Q43" s="20">
        <v>48000</v>
      </c>
    </row>
    <row r="44" spans="1:17" ht="15">
      <c r="A44" s="8" t="s">
        <v>90</v>
      </c>
      <c r="B44" s="9">
        <v>44936.6479799421</v>
      </c>
      <c r="C44" s="22" t="s">
        <v>91</v>
      </c>
      <c r="D44" s="22" t="s">
        <v>25</v>
      </c>
      <c r="E44" s="8" t="s">
        <v>92</v>
      </c>
      <c r="F44" s="8" t="s">
        <v>28</v>
      </c>
      <c r="G44" s="8" t="s">
        <v>29</v>
      </c>
      <c r="H44" s="14">
        <v>1</v>
      </c>
      <c r="I44" s="10">
        <v>800000</v>
      </c>
      <c r="J44" s="10">
        <v>0.5</v>
      </c>
      <c r="K44" s="34">
        <v>400000</v>
      </c>
      <c r="L44" s="10">
        <v>-40000</v>
      </c>
      <c r="M44" s="10">
        <v>-40000</v>
      </c>
      <c r="N44" s="10">
        <v>0</v>
      </c>
      <c r="O44" s="14">
        <v>0</v>
      </c>
      <c r="P44" s="10">
        <v>0</v>
      </c>
      <c r="Q44" s="20">
        <v>-40000</v>
      </c>
    </row>
    <row r="45" spans="1:17" ht="15">
      <c r="A45" s="8" t="s">
        <v>90</v>
      </c>
      <c r="B45" s="9">
        <v>44936.6479799421</v>
      </c>
      <c r="C45" s="22" t="s">
        <v>91</v>
      </c>
      <c r="D45" s="22" t="s">
        <v>25</v>
      </c>
      <c r="E45" s="8" t="s">
        <v>92</v>
      </c>
      <c r="F45" s="8" t="s">
        <v>30</v>
      </c>
      <c r="G45" s="8" t="s">
        <v>23</v>
      </c>
      <c r="H45" s="14">
        <v>1</v>
      </c>
      <c r="I45" s="10">
        <v>800000</v>
      </c>
      <c r="J45" s="10">
        <v>0.5</v>
      </c>
      <c r="K45" s="34">
        <v>400000</v>
      </c>
      <c r="L45" s="10">
        <v>0</v>
      </c>
      <c r="M45" s="10">
        <v>0</v>
      </c>
      <c r="N45" s="10">
        <v>0</v>
      </c>
      <c r="O45" s="14">
        <v>0</v>
      </c>
      <c r="P45" s="10">
        <v>0</v>
      </c>
      <c r="Q45" s="20">
        <v>0</v>
      </c>
    </row>
    <row r="46" spans="1:17" s="12" customFormat="1" ht="21" customHeight="1">
      <c r="A46" s="38" t="s">
        <v>1</v>
      </c>
      <c r="B46" s="39"/>
      <c r="C46" s="39"/>
      <c r="D46" s="39"/>
      <c r="E46" s="39"/>
      <c r="F46" s="39"/>
      <c r="G46" s="40"/>
      <c r="H46" s="15">
        <f>SUM(H$6:H45)</f>
        <v>0</v>
      </c>
      <c r="I46" s="16">
        <f>SUM(I$6:I45)</f>
        <v>0</v>
      </c>
      <c r="J46" s="16"/>
      <c r="K46" s="35"/>
      <c r="L46" s="16"/>
      <c r="M46" s="11">
        <f>SUM(M$6:M45)</f>
        <v>0</v>
      </c>
      <c r="N46" s="27"/>
      <c r="O46" s="15"/>
      <c r="P46" s="11">
        <f>SUM(P$6:P45)</f>
        <v>0</v>
      </c>
      <c r="Q46" s="11">
        <f>SUM($Q$6:Q45)</f>
        <v>0</v>
      </c>
    </row>
  </sheetData>
  <mergeCells count="18">
    <mergeCell ref="Q4:Q5"/>
    <mergeCell ref="G4:G5"/>
    <mergeCell ref="L4:M4"/>
    <mergeCell ref="O4"/>
    <mergeCell ref="P4"/>
    <mergeCell ref="K4:K5"/>
    <mergeCell ref="J4:J5"/>
    <mergeCell ref="A1:O1"/>
    <mergeCell ref="A4:A5"/>
    <mergeCell ref="B4:B5"/>
    <mergeCell ref="C4:C5"/>
    <mergeCell ref="D4:D5"/>
    <mergeCell ref="E4:E5"/>
    <mergeCell ref="F4:F5"/>
    <mergeCell ref="N4"/>
    <mergeCell ref="H4:H5"/>
    <mergeCell ref="I4:I5"/>
    <mergeCell ref="A46:G46"/>
  </mergeCells>
  <pageMargins left="0.7" right="0.7" top="0.75" bottom="0.75" header="0.3" footer="0.3"/>
  <pageSetup horizontalDpi="203" verticalDpi="203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2019-03-27T07:32:40Z</dcterms:created>
  <dcterms:modified xsi:type="dcterms:W3CDTF">2023-06-06T02:12:04Z</dcterms:modified>
  <cp:category/>
  <cp:contentType/>
  <cp:contentStatus/>
</cp:coreProperties>
</file>