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" sheetId="1" r:id="rId1"/>
  </sheets>
  <definedNames>
    <definedName name="_xlnm.Print_Titles" localSheetId="0">PhieuTraHang!$3:$3</definedName>
  </definedNames>
  <calcPr fullCalcOnLoad="1"/>
</workbook>
</file>

<file path=xl/sharedStrings.xml><?xml version="1.0" encoding="utf-8"?>
<sst xmlns="http://schemas.openxmlformats.org/spreadsheetml/2006/main" count="296" uniqueCount="125">
  <si>
    <t>Tên khách hàng</t>
  </si>
  <si>
    <t>Mã hóa đơn</t>
  </si>
  <si>
    <t>Chi nhánh</t>
  </si>
  <si>
    <t>Ghi chú</t>
  </si>
  <si>
    <t>Tổng tiền hàng</t>
  </si>
  <si>
    <t>Giảm giá</t>
  </si>
  <si>
    <t>Trạng thái</t>
  </si>
  <si>
    <t>DANH SÁCH TỔNG HỢP PHIẾU TRẢ HÀNG</t>
  </si>
  <si>
    <t>Mã trả hàng</t>
  </si>
  <si>
    <t>Thời gian</t>
  </si>
  <si>
    <t>Người trả/nhận</t>
  </si>
  <si>
    <t>Tổng sau giảm giá</t>
  </si>
  <si>
    <t>Phí trả hàng</t>
  </si>
  <si>
    <t>Cần trả khách</t>
  </si>
  <si>
    <t>Đã trả khách</t>
  </si>
  <si>
    <t>Tổng cộng</t>
  </si>
  <si>
    <t>TH0000040</t>
  </si>
  <si>
    <t>HBDL07964</t>
  </si>
  <si>
    <t>Test cong no 888</t>
  </si>
  <si>
    <t>Ssoft</t>
  </si>
  <si>
    <t>Nguyễn Đình Phương</t>
  </si>
  <si>
    <t/>
  </si>
  <si>
    <t>Hoàn thành</t>
  </si>
  <si>
    <t>TH0000039</t>
  </si>
  <si>
    <t>HBDL07954</t>
  </si>
  <si>
    <t>Zumj Hồng Anh</t>
  </si>
  <si>
    <t>TH0000038</t>
  </si>
  <si>
    <t>HBDL07947</t>
  </si>
  <si>
    <t>Hoàng Văn Ân</t>
  </si>
  <si>
    <t>TH0000037</t>
  </si>
  <si>
    <t>HBDL07946</t>
  </si>
  <si>
    <t>Trem Phan</t>
  </si>
  <si>
    <t>test _ print doitrahang</t>
  </si>
  <si>
    <t>TH0000036</t>
  </si>
  <si>
    <t>HBDL07935</t>
  </si>
  <si>
    <t>Phạm Văn Trịnh</t>
  </si>
  <si>
    <t>TH0000035</t>
  </si>
  <si>
    <t>HBDL07924</t>
  </si>
  <si>
    <t>Lê Văn Thanh</t>
  </si>
  <si>
    <t>TH0000034</t>
  </si>
  <si>
    <t>HBDL07912</t>
  </si>
  <si>
    <t>KH_14.03</t>
  </si>
  <si>
    <t>TH (220K) + Mua Moi</t>
  </si>
  <si>
    <t>THO362285</t>
  </si>
  <si>
    <t>Nguyễn Như Ý</t>
  </si>
  <si>
    <t>TH0000032</t>
  </si>
  <si>
    <t>TH0000031</t>
  </si>
  <si>
    <t>Huyen</t>
  </si>
  <si>
    <t>TH0000022</t>
  </si>
  <si>
    <t>TH0000030</t>
  </si>
  <si>
    <t>TH0000021</t>
  </si>
  <si>
    <t>TH0000029</t>
  </si>
  <si>
    <t>KH_17.03</t>
  </si>
  <si>
    <t>TH0000027</t>
  </si>
  <si>
    <t>TH0000024</t>
  </si>
  <si>
    <t>Minh Nhật</t>
  </si>
  <si>
    <t>TH0000026</t>
  </si>
  <si>
    <t>HBDL07908</t>
  </si>
  <si>
    <t>43k</t>
  </si>
  <si>
    <t>TH0000025</t>
  </si>
  <si>
    <t>HBDL00106</t>
  </si>
  <si>
    <t>KH_14.03.2</t>
  </si>
  <si>
    <t>THO HOAN TRA 209.86</t>
  </si>
  <si>
    <t>TH0000023</t>
  </si>
  <si>
    <t>Đặng Thị Nhường</t>
  </si>
  <si>
    <t>THO227876</t>
  </si>
  <si>
    <t>TH0000020</t>
  </si>
  <si>
    <t>HBDL00110</t>
  </si>
  <si>
    <t>Đoàn Thùy Ninh</t>
  </si>
  <si>
    <t>TH0000019</t>
  </si>
  <si>
    <t>TH0000018</t>
  </si>
  <si>
    <t>HBDL00111</t>
  </si>
  <si>
    <t>Giang</t>
  </si>
  <si>
    <t>tra 100K, con  no 36.4K</t>
  </si>
  <si>
    <t>TH0000017</t>
  </si>
  <si>
    <t>HBDL00108</t>
  </si>
  <si>
    <t>Đặng Thị Nga</t>
  </si>
  <si>
    <t>can tra 430.3, but tra 200K</t>
  </si>
  <si>
    <t>TH0000016</t>
  </si>
  <si>
    <t>Phai Tra khach 149.530, but Tra 100K</t>
  </si>
  <si>
    <t>TH0000015</t>
  </si>
  <si>
    <t>HBDL00104</t>
  </si>
  <si>
    <t>Quý</t>
  </si>
  <si>
    <t>Hoan tra khach 165K</t>
  </si>
  <si>
    <t>TH0000014</t>
  </si>
  <si>
    <t>HBDL00102</t>
  </si>
  <si>
    <t>Linh</t>
  </si>
  <si>
    <t>TH0000013</t>
  </si>
  <si>
    <t>HBDL00100</t>
  </si>
  <si>
    <t>TH0000012</t>
  </si>
  <si>
    <t>HBDL00098</t>
  </si>
  <si>
    <t>KH00001</t>
  </si>
  <si>
    <t>TH + MUA MOI; PHAI TRA KHACH 390K</t>
  </si>
  <si>
    <t>TH0000011</t>
  </si>
  <si>
    <t>HBDL00097</t>
  </si>
  <si>
    <t>Phuong</t>
  </si>
  <si>
    <t>Tra khach 460K, khong mua moi</t>
  </si>
  <si>
    <t>TH0000010</t>
  </si>
  <si>
    <t>HBDL00095</t>
  </si>
  <si>
    <t>Oanh</t>
  </si>
  <si>
    <t>Phai tra khach 490K</t>
  </si>
  <si>
    <t>TH0000009</t>
  </si>
  <si>
    <t>HBDL00090</t>
  </si>
  <si>
    <t>Nguyen Van Teo</t>
  </si>
  <si>
    <t>MUA 2, TRA 1 --&gt; PHIEU CHI</t>
  </si>
  <si>
    <t>TH0000008</t>
  </si>
  <si>
    <t>HBDL00078</t>
  </si>
  <si>
    <t>Trang</t>
  </si>
  <si>
    <t>TH + MUA MOI</t>
  </si>
  <si>
    <t>TH0000007</t>
  </si>
  <si>
    <t>HBDL00080</t>
  </si>
  <si>
    <t>Phương</t>
  </si>
  <si>
    <t>TH from HDBL00080</t>
  </si>
  <si>
    <t>TH0000006</t>
  </si>
  <si>
    <t>HBDL00034</t>
  </si>
  <si>
    <t>Trk Long Lanh</t>
  </si>
  <si>
    <t>tra 1 , con 1</t>
  </si>
  <si>
    <t>TH0000004</t>
  </si>
  <si>
    <t>HBDL00020</t>
  </si>
  <si>
    <t>Bùi Thị Thu</t>
  </si>
  <si>
    <t>TH0000003</t>
  </si>
  <si>
    <t>HBDL00022</t>
  </si>
  <si>
    <t>Khách lẻ</t>
  </si>
  <si>
    <t>TH0000002</t>
  </si>
  <si>
    <t>HBDL00024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</si>
</sst>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 topLeftCell="F2">
      <selection pane="topLeft" activeCell="J29" sqref="J29"/>
    </sheetView>
  </sheetViews>
  <sheetFormatPr defaultColWidth="9.14285714285714" defaultRowHeight="15"/>
  <cols>
    <col min="1" max="1" width="12" style="1" bestFit="1" customWidth="1"/>
    <col min="2" max="2" width="12.5714285714286" style="1" hidden="1" customWidth="1"/>
    <col min="3" max="3" width="20.5714285714286" style="14" customWidth="1"/>
    <col min="4" max="4" width="21.1428571428571" style="9" customWidth="1"/>
    <col min="5" max="5" width="21.1428571428571" style="9" hidden="1" customWidth="1"/>
    <col min="6" max="6" width="31.4285714285714" style="9" hidden="1" customWidth="1"/>
    <col min="7" max="7" width="42.2857142857143" style="9" hidden="1" customWidth="1"/>
    <col min="8" max="8" width="18" style="7" customWidth="1"/>
    <col min="9" max="9" width="13.7142857142857" style="7" customWidth="1"/>
    <col min="10" max="10" width="19.1428571428571" style="7" bestFit="1" customWidth="1"/>
    <col min="11" max="11" width="18.1428571428571" style="7" bestFit="1" customWidth="1"/>
    <col min="12" max="12" width="13.7142857142857" style="7" customWidth="1"/>
    <col min="13" max="13" width="19.1428571428571" style="7" bestFit="1" customWidth="1"/>
    <col min="14" max="14" width="21.7142857142857" style="12" hidden="1" customWidth="1"/>
    <col min="15" max="16384" width="9.14285714285714" style="1"/>
  </cols>
  <sheetData>
    <row r="1" spans="1:15" ht="27.75" customHeight="1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5"/>
    </row>
    <row r="3" spans="1:14" s="8" customFormat="1" ht="25.5" customHeight="1">
      <c r="A3" s="3" t="s">
        <v>8</v>
      </c>
      <c r="B3" s="3" t="s">
        <v>1</v>
      </c>
      <c r="C3" s="15" t="s">
        <v>9</v>
      </c>
      <c r="D3" s="10" t="s">
        <v>0</v>
      </c>
      <c r="E3" s="10" t="s">
        <v>2</v>
      </c>
      <c r="F3" s="10" t="s">
        <v>10</v>
      </c>
      <c r="G3" s="10" t="s">
        <v>3</v>
      </c>
      <c r="H3" s="4" t="s">
        <v>4</v>
      </c>
      <c r="I3" s="4" t="s">
        <v>5</v>
      </c>
      <c r="J3" s="4" t="s">
        <v>11</v>
      </c>
      <c r="K3" s="4" t="s">
        <v>12</v>
      </c>
      <c r="L3" s="4" t="s">
        <v>13</v>
      </c>
      <c r="M3" s="4" t="s">
        <v>14</v>
      </c>
      <c r="N3" s="10" t="s">
        <v>6</v>
      </c>
    </row>
    <row r="4" spans="1:14" ht="15">
      <c r="A4" s="17" t="s">
        <v>16</v>
      </c>
      <c r="B4" s="17" t="s">
        <v>17</v>
      </c>
      <c r="C4" s="16">
        <v>43192.5509837963</v>
      </c>
      <c r="D4" s="11" t="s">
        <v>18</v>
      </c>
      <c r="E4" s="11" t="s">
        <v>19</v>
      </c>
      <c r="F4" s="11" t="s">
        <v>20</v>
      </c>
      <c r="G4" s="11" t="s">
        <v>21</v>
      </c>
      <c r="H4" s="6">
        <v>400000</v>
      </c>
      <c r="I4" s="6">
        <v>0</v>
      </c>
      <c r="J4" s="6">
        <v>400000</v>
      </c>
      <c r="K4" s="6">
        <v>0</v>
      </c>
      <c r="L4" s="6">
        <v>400000</v>
      </c>
      <c r="M4" s="6">
        <v>400000</v>
      </c>
      <c r="N4" s="13" t="s">
        <v>22</v>
      </c>
    </row>
    <row r="5" spans="1:14" ht="15">
      <c r="A5" s="2" t="s">
        <v>23</v>
      </c>
      <c r="B5" s="2" t="s">
        <v>24</v>
      </c>
      <c r="C5" s="16">
        <v>43188.4884490741</v>
      </c>
      <c r="D5" s="11" t="s">
        <v>25</v>
      </c>
      <c r="E5" s="11" t="s">
        <v>19</v>
      </c>
      <c r="F5" s="11" t="s">
        <v>20</v>
      </c>
      <c r="G5" s="11" t="s">
        <v>21</v>
      </c>
      <c r="H5" s="6">
        <v>428405</v>
      </c>
      <c r="I5" s="6">
        <v>42841</v>
      </c>
      <c r="J5" s="6">
        <v>385564</v>
      </c>
      <c r="K5" s="6">
        <v>0</v>
      </c>
      <c r="L5" s="6">
        <v>-511386</v>
      </c>
      <c r="M5" s="6">
        <v>0</v>
      </c>
      <c r="N5" s="13" t="s">
        <v>22</v>
      </c>
    </row>
    <row r="6" spans="1:14" ht="15">
      <c r="A6" s="2" t="s">
        <v>26</v>
      </c>
      <c r="B6" s="2" t="s">
        <v>27</v>
      </c>
      <c r="C6" s="16">
        <v>43188.4760185185</v>
      </c>
      <c r="D6" s="11" t="s">
        <v>28</v>
      </c>
      <c r="E6" s="11" t="s">
        <v>19</v>
      </c>
      <c r="F6" s="11" t="s">
        <v>20</v>
      </c>
      <c r="G6" s="11" t="s">
        <v>21</v>
      </c>
      <c r="H6" s="6">
        <v>624450</v>
      </c>
      <c r="I6" s="6">
        <v>0</v>
      </c>
      <c r="J6" s="6">
        <v>624450</v>
      </c>
      <c r="K6" s="6">
        <v>0</v>
      </c>
      <c r="L6" s="6">
        <v>624450</v>
      </c>
      <c r="M6" s="6">
        <v>624450</v>
      </c>
      <c r="N6" s="13" t="s">
        <v>22</v>
      </c>
    </row>
    <row r="7" spans="1:14" ht="15">
      <c r="A7" s="2" t="s">
        <v>29</v>
      </c>
      <c r="B7" s="2" t="s">
        <v>30</v>
      </c>
      <c r="C7" s="16">
        <v>43188.4380787037</v>
      </c>
      <c r="D7" s="11" t="s">
        <v>31</v>
      </c>
      <c r="E7" s="11" t="s">
        <v>19</v>
      </c>
      <c r="F7" s="11" t="s">
        <v>20</v>
      </c>
      <c r="G7" s="11" t="s">
        <v>32</v>
      </c>
      <c r="H7" s="6">
        <v>317300</v>
      </c>
      <c r="I7" s="6">
        <v>0</v>
      </c>
      <c r="J7" s="6">
        <v>317300</v>
      </c>
      <c r="K7" s="6">
        <v>0</v>
      </c>
      <c r="L7" s="6">
        <v>316544</v>
      </c>
      <c r="M7" s="6">
        <v>316544</v>
      </c>
      <c r="N7" s="13" t="s">
        <v>22</v>
      </c>
    </row>
    <row r="8" spans="1:14" ht="15">
      <c r="A8" s="2" t="s">
        <v>33</v>
      </c>
      <c r="B8" s="2" t="s">
        <v>34</v>
      </c>
      <c r="C8" s="16">
        <v>43185.7025694444</v>
      </c>
      <c r="D8" s="11" t="s">
        <v>35</v>
      </c>
      <c r="E8" s="11" t="s">
        <v>19</v>
      </c>
      <c r="F8" s="11" t="s">
        <v>20</v>
      </c>
      <c r="G8" s="11" t="s">
        <v>21</v>
      </c>
      <c r="H8" s="6">
        <v>160855</v>
      </c>
      <c r="I8" s="6">
        <v>0</v>
      </c>
      <c r="J8" s="6">
        <v>160855</v>
      </c>
      <c r="K8" s="6">
        <v>0</v>
      </c>
      <c r="L8" s="6">
        <v>160855</v>
      </c>
      <c r="M8" s="6">
        <v>160855</v>
      </c>
      <c r="N8" s="13" t="s">
        <v>22</v>
      </c>
    </row>
    <row r="9" spans="1:14" ht="15">
      <c r="A9" s="2" t="s">
        <v>36</v>
      </c>
      <c r="B9" s="2" t="s">
        <v>37</v>
      </c>
      <c r="C9" s="16">
        <v>43181.482962963</v>
      </c>
      <c r="D9" s="11" t="s">
        <v>38</v>
      </c>
      <c r="E9" s="11" t="s">
        <v>19</v>
      </c>
      <c r="F9" s="11" t="s">
        <v>20</v>
      </c>
      <c r="G9" s="11" t="s">
        <v>21</v>
      </c>
      <c r="H9" s="6">
        <v>1124400</v>
      </c>
      <c r="I9" s="6">
        <v>112440</v>
      </c>
      <c r="J9" s="6">
        <v>1011960</v>
      </c>
      <c r="K9" s="6">
        <v>0</v>
      </c>
      <c r="L9" s="6">
        <v>1011960</v>
      </c>
      <c r="M9" s="6">
        <v>1011960</v>
      </c>
      <c r="N9" s="13" t="s">
        <v>22</v>
      </c>
    </row>
    <row r="10" spans="1:14" ht="15">
      <c r="A10" s="2" t="s">
        <v>39</v>
      </c>
      <c r="B10" s="2" t="s">
        <v>40</v>
      </c>
      <c r="C10" s="16">
        <v>43181.4603472222</v>
      </c>
      <c r="D10" s="11" t="s">
        <v>41</v>
      </c>
      <c r="E10" s="11" t="s">
        <v>19</v>
      </c>
      <c r="F10" s="11" t="s">
        <v>20</v>
      </c>
      <c r="G10" s="11" t="s">
        <v>42</v>
      </c>
      <c r="H10" s="6">
        <v>220000</v>
      </c>
      <c r="I10" s="6">
        <v>1276</v>
      </c>
      <c r="J10" s="6">
        <v>218724</v>
      </c>
      <c r="K10" s="6">
        <v>0</v>
      </c>
      <c r="L10" s="6">
        <v>-147826</v>
      </c>
      <c r="M10" s="6">
        <v>0</v>
      </c>
      <c r="N10" s="13" t="s">
        <v>22</v>
      </c>
    </row>
    <row r="11" spans="1:14" ht="15">
      <c r="A11" s="2" t="s">
        <v>43</v>
      </c>
      <c r="B11" s="2" t="s">
        <v>21</v>
      </c>
      <c r="C11" s="16">
        <v>43180.6652662037</v>
      </c>
      <c r="D11" s="11" t="s">
        <v>44</v>
      </c>
      <c r="E11" s="11" t="s">
        <v>19</v>
      </c>
      <c r="F11" s="11" t="s">
        <v>20</v>
      </c>
      <c r="G11" s="11" t="s">
        <v>21</v>
      </c>
      <c r="H11" s="6">
        <v>550200</v>
      </c>
      <c r="I11" s="6">
        <v>0</v>
      </c>
      <c r="J11" s="6">
        <v>550200</v>
      </c>
      <c r="K11" s="6">
        <v>0</v>
      </c>
      <c r="L11" s="6">
        <v>104200</v>
      </c>
      <c r="M11" s="6">
        <v>104200</v>
      </c>
      <c r="N11" s="13" t="s">
        <v>22</v>
      </c>
    </row>
    <row r="12" spans="1:14" ht="15">
      <c r="A12" s="2" t="s">
        <v>45</v>
      </c>
      <c r="B12" s="2" t="s">
        <v>46</v>
      </c>
      <c r="C12" s="16">
        <v>43180.6418865741</v>
      </c>
      <c r="D12" s="11" t="s">
        <v>47</v>
      </c>
      <c r="E12" s="11" t="s">
        <v>19</v>
      </c>
      <c r="F12" s="11" t="s">
        <v>20</v>
      </c>
      <c r="G12" s="11" t="s">
        <v>21</v>
      </c>
      <c r="H12" s="6">
        <v>200000</v>
      </c>
      <c r="I12" s="6">
        <v>0</v>
      </c>
      <c r="J12" s="6">
        <v>200000</v>
      </c>
      <c r="K12" s="6">
        <v>0</v>
      </c>
      <c r="L12" s="6">
        <v>199250</v>
      </c>
      <c r="M12" s="6">
        <v>199250</v>
      </c>
      <c r="N12" s="13" t="s">
        <v>22</v>
      </c>
    </row>
    <row r="13" spans="1:14" ht="15">
      <c r="A13" s="2" t="s">
        <v>46</v>
      </c>
      <c r="B13" s="2" t="s">
        <v>48</v>
      </c>
      <c r="C13" s="16">
        <v>43180.6404976852</v>
      </c>
      <c r="D13" s="11" t="s">
        <v>47</v>
      </c>
      <c r="E13" s="11" t="s">
        <v>19</v>
      </c>
      <c r="F13" s="11" t="s">
        <v>20</v>
      </c>
      <c r="G13" s="11" t="s">
        <v>21</v>
      </c>
      <c r="H13" s="6">
        <v>200000</v>
      </c>
      <c r="I13" s="6">
        <v>0</v>
      </c>
      <c r="J13" s="6">
        <v>200000</v>
      </c>
      <c r="K13" s="6">
        <v>10000</v>
      </c>
      <c r="L13" s="6">
        <v>0</v>
      </c>
      <c r="M13" s="6">
        <v>190000</v>
      </c>
      <c r="N13" s="13" t="s">
        <v>22</v>
      </c>
    </row>
    <row r="14" spans="1:14" ht="15">
      <c r="A14" s="2" t="s">
        <v>49</v>
      </c>
      <c r="B14" s="2" t="s">
        <v>50</v>
      </c>
      <c r="C14" s="16">
        <v>43180.6376388889</v>
      </c>
      <c r="D14" s="11" t="s">
        <v>35</v>
      </c>
      <c r="E14" s="11" t="s">
        <v>19</v>
      </c>
      <c r="F14" s="11" t="s">
        <v>20</v>
      </c>
      <c r="G14" s="11" t="s">
        <v>21</v>
      </c>
      <c r="H14" s="6">
        <v>435000</v>
      </c>
      <c r="I14" s="6">
        <v>0</v>
      </c>
      <c r="J14" s="6">
        <v>435000</v>
      </c>
      <c r="K14" s="6">
        <v>0</v>
      </c>
      <c r="L14" s="6">
        <v>435000</v>
      </c>
      <c r="M14" s="6">
        <v>435000</v>
      </c>
      <c r="N14" s="13" t="s">
        <v>22</v>
      </c>
    </row>
    <row r="15" spans="1:14" ht="15">
      <c r="A15" s="2" t="s">
        <v>51</v>
      </c>
      <c r="B15" s="2" t="s">
        <v>21</v>
      </c>
      <c r="C15" s="16">
        <v>43180.6372106481</v>
      </c>
      <c r="D15" s="11" t="s">
        <v>52</v>
      </c>
      <c r="E15" s="11" t="s">
        <v>19</v>
      </c>
      <c r="F15" s="11" t="s">
        <v>20</v>
      </c>
      <c r="G15" s="11" t="s">
        <v>21</v>
      </c>
      <c r="H15" s="6">
        <v>357150</v>
      </c>
      <c r="I15" s="6">
        <v>0</v>
      </c>
      <c r="J15" s="6">
        <v>357150</v>
      </c>
      <c r="K15" s="6">
        <v>0</v>
      </c>
      <c r="L15" s="6">
        <v>357150</v>
      </c>
      <c r="M15" s="6">
        <v>357150</v>
      </c>
      <c r="N15" s="13" t="s">
        <v>22</v>
      </c>
    </row>
    <row r="16" spans="1:14" ht="15">
      <c r="A16" s="2" t="s">
        <v>53</v>
      </c>
      <c r="B16" s="2" t="s">
        <v>54</v>
      </c>
      <c r="C16" s="16">
        <v>43180.6161689815</v>
      </c>
      <c r="D16" s="11" t="s">
        <v>55</v>
      </c>
      <c r="E16" s="11" t="s">
        <v>19</v>
      </c>
      <c r="F16" s="11" t="s">
        <v>20</v>
      </c>
      <c r="G16" s="11" t="s">
        <v>21</v>
      </c>
      <c r="H16" s="6">
        <v>290000</v>
      </c>
      <c r="I16" s="6">
        <v>0</v>
      </c>
      <c r="J16" s="6">
        <v>290000</v>
      </c>
      <c r="K16" s="6">
        <v>0</v>
      </c>
      <c r="L16" s="6">
        <v>290000</v>
      </c>
      <c r="M16" s="6">
        <v>290000</v>
      </c>
      <c r="N16" s="13" t="s">
        <v>22</v>
      </c>
    </row>
    <row r="17" spans="1:14" ht="15">
      <c r="A17" s="2" t="s">
        <v>56</v>
      </c>
      <c r="B17" s="2" t="s">
        <v>57</v>
      </c>
      <c r="C17" s="16">
        <v>43180.5225115741</v>
      </c>
      <c r="D17" s="11" t="s">
        <v>41</v>
      </c>
      <c r="E17" s="11" t="s">
        <v>19</v>
      </c>
      <c r="F17" s="11" t="s">
        <v>20</v>
      </c>
      <c r="G17" s="11" t="s">
        <v>58</v>
      </c>
      <c r="H17" s="6">
        <v>381615</v>
      </c>
      <c r="I17" s="6">
        <v>38162</v>
      </c>
      <c r="J17" s="6">
        <v>343453</v>
      </c>
      <c r="K17" s="6">
        <v>453</v>
      </c>
      <c r="L17" s="6">
        <v>343453</v>
      </c>
      <c r="M17" s="6">
        <v>300000</v>
      </c>
      <c r="N17" s="13" t="s">
        <v>22</v>
      </c>
    </row>
    <row r="18" spans="1:14" ht="15">
      <c r="A18" s="2" t="s">
        <v>59</v>
      </c>
      <c r="B18" s="2" t="s">
        <v>60</v>
      </c>
      <c r="C18" s="16">
        <v>43179.5083680556</v>
      </c>
      <c r="D18" s="11" t="s">
        <v>61</v>
      </c>
      <c r="E18" s="11" t="s">
        <v>19</v>
      </c>
      <c r="F18" s="11" t="s">
        <v>20</v>
      </c>
      <c r="G18" s="11" t="s">
        <v>62</v>
      </c>
      <c r="H18" s="6">
        <v>455400</v>
      </c>
      <c r="I18" s="6">
        <v>45540</v>
      </c>
      <c r="J18" s="6">
        <v>409860</v>
      </c>
      <c r="K18" s="6">
        <v>0</v>
      </c>
      <c r="L18" s="6">
        <v>209860</v>
      </c>
      <c r="M18" s="6">
        <v>209860</v>
      </c>
      <c r="N18" s="13" t="s">
        <v>22</v>
      </c>
    </row>
    <row r="19" spans="1:14" ht="15">
      <c r="A19" s="2" t="s">
        <v>54</v>
      </c>
      <c r="B19" s="2" t="s">
        <v>21</v>
      </c>
      <c r="C19" s="16">
        <v>43179.4743865741</v>
      </c>
      <c r="D19" s="11" t="s">
        <v>55</v>
      </c>
      <c r="E19" s="11" t="s">
        <v>19</v>
      </c>
      <c r="F19" s="11" t="s">
        <v>20</v>
      </c>
      <c r="G19" s="11" t="s">
        <v>21</v>
      </c>
      <c r="H19" s="6">
        <v>290000</v>
      </c>
      <c r="I19" s="6">
        <v>0</v>
      </c>
      <c r="J19" s="6">
        <v>290000</v>
      </c>
      <c r="K19" s="6">
        <v>0</v>
      </c>
      <c r="L19" s="6">
        <v>-165000</v>
      </c>
      <c r="M19" s="6">
        <v>0</v>
      </c>
      <c r="N19" s="13" t="s">
        <v>22</v>
      </c>
    </row>
    <row r="20" spans="1:14" ht="15">
      <c r="A20" s="2" t="s">
        <v>54</v>
      </c>
      <c r="B20" s="2" t="s">
        <v>21</v>
      </c>
      <c r="C20" s="16">
        <v>43179.4743865741</v>
      </c>
      <c r="D20" s="11" t="s">
        <v>55</v>
      </c>
      <c r="E20" s="11" t="s">
        <v>19</v>
      </c>
      <c r="F20" s="11" t="s">
        <v>20</v>
      </c>
      <c r="G20" s="11" t="s">
        <v>21</v>
      </c>
      <c r="H20" s="6">
        <v>290000</v>
      </c>
      <c r="I20" s="6">
        <v>0</v>
      </c>
      <c r="J20" s="6">
        <v>290000</v>
      </c>
      <c r="K20" s="6">
        <v>0</v>
      </c>
      <c r="L20" s="6">
        <v>0</v>
      </c>
      <c r="M20" s="6">
        <v>0</v>
      </c>
      <c r="N20" s="13" t="s">
        <v>22</v>
      </c>
    </row>
    <row r="21" spans="1:14" ht="15">
      <c r="A21" s="2" t="s">
        <v>63</v>
      </c>
      <c r="B21" s="2" t="s">
        <v>21</v>
      </c>
      <c r="C21" s="16">
        <v>43179.4671064815</v>
      </c>
      <c r="D21" s="11" t="s">
        <v>64</v>
      </c>
      <c r="E21" s="11" t="s">
        <v>19</v>
      </c>
      <c r="F21" s="11" t="s">
        <v>20</v>
      </c>
      <c r="G21" s="11" t="s">
        <v>21</v>
      </c>
      <c r="H21" s="6">
        <v>410000</v>
      </c>
      <c r="I21" s="6">
        <v>0</v>
      </c>
      <c r="J21" s="6">
        <v>410000</v>
      </c>
      <c r="K21" s="6">
        <v>10000</v>
      </c>
      <c r="L21" s="6">
        <v>410000</v>
      </c>
      <c r="M21" s="6">
        <v>400000</v>
      </c>
      <c r="N21" s="13" t="s">
        <v>22</v>
      </c>
    </row>
    <row r="22" spans="1:14" ht="15">
      <c r="A22" s="2" t="s">
        <v>63</v>
      </c>
      <c r="B22" s="2" t="s">
        <v>21</v>
      </c>
      <c r="C22" s="16">
        <v>43179.4671064815</v>
      </c>
      <c r="D22" s="11" t="s">
        <v>64</v>
      </c>
      <c r="E22" s="11" t="s">
        <v>19</v>
      </c>
      <c r="F22" s="11" t="s">
        <v>20</v>
      </c>
      <c r="G22" s="11" t="s">
        <v>21</v>
      </c>
      <c r="H22" s="6">
        <v>410000</v>
      </c>
      <c r="I22" s="6">
        <v>0</v>
      </c>
      <c r="J22" s="6">
        <v>410000</v>
      </c>
      <c r="K22" s="6">
        <v>10000</v>
      </c>
      <c r="L22" s="6">
        <v>410000</v>
      </c>
      <c r="M22" s="6">
        <v>10000</v>
      </c>
      <c r="N22" s="13" t="s">
        <v>22</v>
      </c>
    </row>
    <row r="23" spans="1:14" ht="15">
      <c r="A23" s="2" t="s">
        <v>48</v>
      </c>
      <c r="B23" s="2" t="s">
        <v>21</v>
      </c>
      <c r="C23" s="16">
        <v>43179.4489814815</v>
      </c>
      <c r="D23" s="11" t="s">
        <v>47</v>
      </c>
      <c r="E23" s="11" t="s">
        <v>19</v>
      </c>
      <c r="F23" s="11" t="s">
        <v>20</v>
      </c>
      <c r="G23" s="11" t="s">
        <v>21</v>
      </c>
      <c r="H23" s="6">
        <v>360000</v>
      </c>
      <c r="I23" s="6">
        <v>0</v>
      </c>
      <c r="J23" s="6">
        <v>360000</v>
      </c>
      <c r="K23" s="6">
        <v>0</v>
      </c>
      <c r="L23" s="6">
        <v>160000</v>
      </c>
      <c r="M23" s="6">
        <v>360000</v>
      </c>
      <c r="N23" s="13" t="s">
        <v>22</v>
      </c>
    </row>
    <row r="24" spans="1:14" ht="15">
      <c r="A24" s="2" t="s">
        <v>65</v>
      </c>
      <c r="B24" s="2" t="s">
        <v>21</v>
      </c>
      <c r="C24" s="16">
        <v>43179.4480787037</v>
      </c>
      <c r="D24" s="11" t="s">
        <v>20</v>
      </c>
      <c r="E24" s="11" t="s">
        <v>19</v>
      </c>
      <c r="F24" s="11" t="s">
        <v>20</v>
      </c>
      <c r="G24" s="11" t="s">
        <v>21</v>
      </c>
      <c r="H24" s="6">
        <v>720000</v>
      </c>
      <c r="I24" s="6">
        <v>0</v>
      </c>
      <c r="J24" s="6">
        <v>720000</v>
      </c>
      <c r="K24" s="6">
        <v>0</v>
      </c>
      <c r="L24" s="6">
        <v>720000</v>
      </c>
      <c r="M24" s="6">
        <v>720000</v>
      </c>
      <c r="N24" s="13" t="s">
        <v>22</v>
      </c>
    </row>
    <row r="25" spans="1:14" ht="15">
      <c r="A25" s="2" t="s">
        <v>50</v>
      </c>
      <c r="B25" s="2" t="s">
        <v>21</v>
      </c>
      <c r="C25" s="16">
        <v>43179.4465856481</v>
      </c>
      <c r="D25" s="11" t="s">
        <v>35</v>
      </c>
      <c r="E25" s="11" t="s">
        <v>19</v>
      </c>
      <c r="F25" s="11" t="s">
        <v>20</v>
      </c>
      <c r="G25" s="11" t="s">
        <v>21</v>
      </c>
      <c r="H25" s="6">
        <v>595000</v>
      </c>
      <c r="I25" s="6">
        <v>0</v>
      </c>
      <c r="J25" s="6">
        <v>595000</v>
      </c>
      <c r="K25" s="6">
        <v>5000</v>
      </c>
      <c r="L25" s="6">
        <v>160000</v>
      </c>
      <c r="M25" s="6">
        <v>590000</v>
      </c>
      <c r="N25" s="13" t="s">
        <v>22</v>
      </c>
    </row>
    <row r="26" spans="1:14" ht="15">
      <c r="A26" s="2" t="s">
        <v>66</v>
      </c>
      <c r="B26" s="2" t="s">
        <v>67</v>
      </c>
      <c r="C26" s="16">
        <v>43179.4402662037</v>
      </c>
      <c r="D26" s="11" t="s">
        <v>68</v>
      </c>
      <c r="E26" s="11" t="s">
        <v>19</v>
      </c>
      <c r="F26" s="11" t="s">
        <v>20</v>
      </c>
      <c r="G26" s="11" t="s">
        <v>21</v>
      </c>
      <c r="H26" s="6">
        <v>1302400</v>
      </c>
      <c r="I26" s="6">
        <v>2214</v>
      </c>
      <c r="J26" s="6">
        <v>1300186</v>
      </c>
      <c r="K26" s="6">
        <v>0</v>
      </c>
      <c r="L26" s="6">
        <v>1300186</v>
      </c>
      <c r="M26" s="6">
        <v>1300186</v>
      </c>
      <c r="N26" s="13" t="s">
        <v>22</v>
      </c>
    </row>
    <row r="27" spans="1:14" ht="15">
      <c r="A27" s="2" t="s">
        <v>69</v>
      </c>
      <c r="B27" s="2" t="s">
        <v>67</v>
      </c>
      <c r="C27" s="16">
        <v>43179.4354398148</v>
      </c>
      <c r="D27" s="11" t="s">
        <v>68</v>
      </c>
      <c r="E27" s="11" t="s">
        <v>19</v>
      </c>
      <c r="F27" s="11" t="s">
        <v>20</v>
      </c>
      <c r="G27" s="11" t="s">
        <v>21</v>
      </c>
      <c r="H27" s="6">
        <v>1001600</v>
      </c>
      <c r="I27" s="6">
        <v>1703</v>
      </c>
      <c r="J27" s="6">
        <v>999897</v>
      </c>
      <c r="K27" s="6">
        <v>0</v>
      </c>
      <c r="L27" s="6">
        <v>999897</v>
      </c>
      <c r="M27" s="6">
        <v>999897</v>
      </c>
      <c r="N27" s="13" t="s">
        <v>22</v>
      </c>
    </row>
    <row r="28" spans="1:14" ht="15">
      <c r="A28" s="17" t="s">
        <v>70</v>
      </c>
      <c r="B28" s="17" t="s">
        <v>71</v>
      </c>
      <c r="C28" s="16">
        <v>43178.7206828704</v>
      </c>
      <c r="D28" s="11" t="s">
        <v>72</v>
      </c>
      <c r="E28" s="11" t="s">
        <v>19</v>
      </c>
      <c r="F28" s="11" t="s">
        <v>20</v>
      </c>
      <c r="G28" s="11" t="s">
        <v>73</v>
      </c>
      <c r="H28" s="6">
        <v>396000</v>
      </c>
      <c r="I28" s="6">
        <v>39600</v>
      </c>
      <c r="J28" s="6">
        <v>356400</v>
      </c>
      <c r="K28" s="6">
        <v>0</v>
      </c>
      <c r="L28" s="6">
        <v>136400</v>
      </c>
      <c r="M28" s="6">
        <v>100000</v>
      </c>
      <c r="N28" s="13" t="s">
        <v>22</v>
      </c>
    </row>
    <row r="29" spans="1:14" ht="15">
      <c r="A29" s="2" t="s">
        <v>74</v>
      </c>
      <c r="B29" s="2" t="s">
        <v>75</v>
      </c>
      <c r="C29" s="16">
        <v>43178.7136226852</v>
      </c>
      <c r="D29" s="11" t="s">
        <v>76</v>
      </c>
      <c r="E29" s="11" t="s">
        <v>19</v>
      </c>
      <c r="F29" s="11" t="s">
        <v>20</v>
      </c>
      <c r="G29" s="11" t="s">
        <v>77</v>
      </c>
      <c r="H29" s="6">
        <v>967000</v>
      </c>
      <c r="I29" s="6">
        <v>96700</v>
      </c>
      <c r="J29" s="6">
        <v>870300</v>
      </c>
      <c r="K29" s="6">
        <v>0</v>
      </c>
      <c r="L29" s="6">
        <v>430300</v>
      </c>
      <c r="M29" s="6">
        <v>430300</v>
      </c>
      <c r="N29" s="13" t="s">
        <v>22</v>
      </c>
    </row>
    <row r="30" spans="1:14" ht="15">
      <c r="A30" s="2" t="s">
        <v>78</v>
      </c>
      <c r="B30" s="2" t="s">
        <v>60</v>
      </c>
      <c r="C30" s="16">
        <v>43178.7081712963</v>
      </c>
      <c r="D30" s="11" t="s">
        <v>61</v>
      </c>
      <c r="E30" s="11" t="s">
        <v>19</v>
      </c>
      <c r="F30" s="11" t="s">
        <v>20</v>
      </c>
      <c r="G30" s="11" t="s">
        <v>79</v>
      </c>
      <c r="H30" s="6">
        <v>421700</v>
      </c>
      <c r="I30" s="6">
        <v>42170</v>
      </c>
      <c r="J30" s="6">
        <v>379530</v>
      </c>
      <c r="K30" s="6">
        <v>0</v>
      </c>
      <c r="L30" s="6">
        <v>149530</v>
      </c>
      <c r="M30" s="6">
        <v>149530</v>
      </c>
      <c r="N30" s="13" t="s">
        <v>22</v>
      </c>
    </row>
    <row r="31" spans="1:14" ht="15">
      <c r="A31" s="2" t="s">
        <v>80</v>
      </c>
      <c r="B31" s="2" t="s">
        <v>81</v>
      </c>
      <c r="C31" s="16">
        <v>43178.6786342593</v>
      </c>
      <c r="D31" s="11" t="s">
        <v>82</v>
      </c>
      <c r="E31" s="11" t="s">
        <v>19</v>
      </c>
      <c r="F31" s="11" t="s">
        <v>20</v>
      </c>
      <c r="G31" s="11" t="s">
        <v>83</v>
      </c>
      <c r="H31" s="6">
        <v>400000</v>
      </c>
      <c r="I31" s="6">
        <v>0</v>
      </c>
      <c r="J31" s="6">
        <v>400000</v>
      </c>
      <c r="K31" s="6">
        <v>0</v>
      </c>
      <c r="L31" s="6">
        <v>165000</v>
      </c>
      <c r="M31" s="6">
        <v>165000</v>
      </c>
      <c r="N31" s="13" t="s">
        <v>22</v>
      </c>
    </row>
    <row r="32" spans="1:14" ht="15">
      <c r="A32" s="2" t="s">
        <v>84</v>
      </c>
      <c r="B32" s="2" t="s">
        <v>85</v>
      </c>
      <c r="C32" s="16">
        <v>43178.6702777778</v>
      </c>
      <c r="D32" s="11" t="s">
        <v>86</v>
      </c>
      <c r="E32" s="11" t="s">
        <v>19</v>
      </c>
      <c r="F32" s="11" t="s">
        <v>20</v>
      </c>
      <c r="G32" s="11" t="s">
        <v>21</v>
      </c>
      <c r="H32" s="6">
        <v>270000</v>
      </c>
      <c r="I32" s="6">
        <v>0</v>
      </c>
      <c r="J32" s="6">
        <v>270000</v>
      </c>
      <c r="K32" s="6">
        <v>0</v>
      </c>
      <c r="L32" s="6">
        <v>-180000</v>
      </c>
      <c r="M32" s="6">
        <v>45000</v>
      </c>
      <c r="N32" s="13" t="s">
        <v>22</v>
      </c>
    </row>
    <row r="33" spans="1:14" ht="15">
      <c r="A33" s="2" t="s">
        <v>87</v>
      </c>
      <c r="B33" s="2" t="s">
        <v>88</v>
      </c>
      <c r="C33" s="16">
        <v>43178.6611921296</v>
      </c>
      <c r="D33" s="11" t="s">
        <v>38</v>
      </c>
      <c r="E33" s="11" t="s">
        <v>19</v>
      </c>
      <c r="F33" s="11" t="s">
        <v>20</v>
      </c>
      <c r="G33" s="11" t="s">
        <v>21</v>
      </c>
      <c r="H33" s="6">
        <v>270000</v>
      </c>
      <c r="I33" s="6">
        <v>0</v>
      </c>
      <c r="J33" s="6">
        <v>270000</v>
      </c>
      <c r="K33" s="6">
        <v>0</v>
      </c>
      <c r="L33" s="6">
        <v>-180000</v>
      </c>
      <c r="M33" s="6">
        <v>45000</v>
      </c>
      <c r="N33" s="13" t="s">
        <v>22</v>
      </c>
    </row>
    <row r="34" spans="1:14" ht="15">
      <c r="A34" s="2" t="s">
        <v>89</v>
      </c>
      <c r="B34" s="2" t="s">
        <v>90</v>
      </c>
      <c r="C34" s="16">
        <v>43178.6525231481</v>
      </c>
      <c r="D34" s="11" t="s">
        <v>91</v>
      </c>
      <c r="E34" s="11" t="s">
        <v>19</v>
      </c>
      <c r="F34" s="11" t="s">
        <v>20</v>
      </c>
      <c r="G34" s="11" t="s">
        <v>92</v>
      </c>
      <c r="H34" s="6">
        <v>660000</v>
      </c>
      <c r="I34" s="6">
        <v>0</v>
      </c>
      <c r="J34" s="6">
        <v>660000</v>
      </c>
      <c r="K34" s="6">
        <v>0</v>
      </c>
      <c r="L34" s="6">
        <v>120000</v>
      </c>
      <c r="M34" s="6">
        <v>390000</v>
      </c>
      <c r="N34" s="13" t="s">
        <v>22</v>
      </c>
    </row>
    <row r="35" spans="1:14" ht="15">
      <c r="A35" s="2" t="s">
        <v>93</v>
      </c>
      <c r="B35" s="2" t="s">
        <v>94</v>
      </c>
      <c r="C35" s="16">
        <v>43178.6009837963</v>
      </c>
      <c r="D35" s="11" t="s">
        <v>95</v>
      </c>
      <c r="E35" s="11" t="s">
        <v>19</v>
      </c>
      <c r="F35" s="11" t="s">
        <v>20</v>
      </c>
      <c r="G35" s="11" t="s">
        <v>96</v>
      </c>
      <c r="H35" s="6">
        <v>460000</v>
      </c>
      <c r="I35" s="6">
        <v>0</v>
      </c>
      <c r="J35" s="6">
        <v>460000</v>
      </c>
      <c r="K35" s="6">
        <v>0</v>
      </c>
      <c r="L35" s="6">
        <v>460000</v>
      </c>
      <c r="M35" s="6">
        <v>460000</v>
      </c>
      <c r="N35" s="13" t="s">
        <v>22</v>
      </c>
    </row>
    <row r="36" spans="1:14" ht="15">
      <c r="A36" s="2" t="s">
        <v>97</v>
      </c>
      <c r="B36" s="2" t="s">
        <v>98</v>
      </c>
      <c r="C36" s="16">
        <v>43178.6000462963</v>
      </c>
      <c r="D36" s="11" t="s">
        <v>99</v>
      </c>
      <c r="E36" s="11" t="s">
        <v>19</v>
      </c>
      <c r="F36" s="11" t="s">
        <v>20</v>
      </c>
      <c r="G36" s="11" t="s">
        <v>100</v>
      </c>
      <c r="H36" s="6">
        <v>690000</v>
      </c>
      <c r="I36" s="6">
        <v>0</v>
      </c>
      <c r="J36" s="6">
        <v>690000</v>
      </c>
      <c r="K36" s="6">
        <v>0</v>
      </c>
      <c r="L36" s="6">
        <v>490000</v>
      </c>
      <c r="M36" s="6">
        <v>490000</v>
      </c>
      <c r="N36" s="13" t="s">
        <v>22</v>
      </c>
    </row>
    <row r="37" spans="1:14" ht="15">
      <c r="A37" s="2" t="s">
        <v>101</v>
      </c>
      <c r="B37" s="2" t="s">
        <v>102</v>
      </c>
      <c r="C37" s="16">
        <v>43176.7133449074</v>
      </c>
      <c r="D37" s="11" t="s">
        <v>103</v>
      </c>
      <c r="E37" s="11" t="s">
        <v>19</v>
      </c>
      <c r="F37" s="11" t="s">
        <v>20</v>
      </c>
      <c r="G37" s="11" t="s">
        <v>104</v>
      </c>
      <c r="H37" s="6">
        <v>225000</v>
      </c>
      <c r="I37" s="6">
        <v>0</v>
      </c>
      <c r="J37" s="6">
        <v>225000</v>
      </c>
      <c r="K37" s="6">
        <v>0</v>
      </c>
      <c r="L37" s="6">
        <v>225000</v>
      </c>
      <c r="M37" s="6">
        <v>225000</v>
      </c>
      <c r="N37" s="13" t="s">
        <v>22</v>
      </c>
    </row>
    <row r="38" spans="1:14" ht="15">
      <c r="A38" s="2" t="s">
        <v>105</v>
      </c>
      <c r="B38" s="2" t="s">
        <v>106</v>
      </c>
      <c r="C38" s="16">
        <v>43175.6202777778</v>
      </c>
      <c r="D38" s="11" t="s">
        <v>107</v>
      </c>
      <c r="E38" s="11" t="s">
        <v>19</v>
      </c>
      <c r="F38" s="11" t="s">
        <v>20</v>
      </c>
      <c r="G38" s="11" t="s">
        <v>108</v>
      </c>
      <c r="H38" s="6">
        <v>180000</v>
      </c>
      <c r="I38" s="6">
        <v>0</v>
      </c>
      <c r="J38" s="6">
        <v>180000</v>
      </c>
      <c r="K38" s="6">
        <v>0</v>
      </c>
      <c r="L38" s="6">
        <v>-45000</v>
      </c>
      <c r="M38" s="6">
        <v>0</v>
      </c>
      <c r="N38" s="13" t="s">
        <v>22</v>
      </c>
    </row>
    <row r="39" spans="1:14" ht="15">
      <c r="A39" s="2" t="s">
        <v>109</v>
      </c>
      <c r="B39" s="2" t="s">
        <v>110</v>
      </c>
      <c r="C39" s="16">
        <v>43175.6194907407</v>
      </c>
      <c r="D39" s="11" t="s">
        <v>111</v>
      </c>
      <c r="E39" s="11" t="s">
        <v>19</v>
      </c>
      <c r="F39" s="11" t="s">
        <v>20</v>
      </c>
      <c r="G39" s="11" t="s">
        <v>112</v>
      </c>
      <c r="H39" s="6">
        <v>220000</v>
      </c>
      <c r="I39" s="6">
        <v>0</v>
      </c>
      <c r="J39" s="6">
        <v>220000</v>
      </c>
      <c r="K39" s="6">
        <v>0</v>
      </c>
      <c r="L39" s="6">
        <v>220000</v>
      </c>
      <c r="M39" s="6">
        <v>220000</v>
      </c>
      <c r="N39" s="13" t="s">
        <v>22</v>
      </c>
    </row>
    <row r="40" spans="1:14" ht="15">
      <c r="A40" s="2" t="s">
        <v>113</v>
      </c>
      <c r="B40" s="2" t="s">
        <v>114</v>
      </c>
      <c r="C40" s="16">
        <v>43175.3656597222</v>
      </c>
      <c r="D40" s="11" t="s">
        <v>115</v>
      </c>
      <c r="E40" s="11" t="s">
        <v>19</v>
      </c>
      <c r="F40" s="11" t="s">
        <v>20</v>
      </c>
      <c r="G40" s="11" t="s">
        <v>116</v>
      </c>
      <c r="H40" s="6">
        <v>200000</v>
      </c>
      <c r="I40" s="6">
        <v>0</v>
      </c>
      <c r="J40" s="6">
        <v>200000</v>
      </c>
      <c r="K40" s="6">
        <v>0</v>
      </c>
      <c r="L40" s="6">
        <v>200000</v>
      </c>
      <c r="M40" s="6">
        <v>200000</v>
      </c>
      <c r="N40" s="13" t="s">
        <v>22</v>
      </c>
    </row>
    <row r="41" spans="1:14" ht="15">
      <c r="A41" s="2" t="s">
        <v>117</v>
      </c>
      <c r="B41" s="2" t="s">
        <v>118</v>
      </c>
      <c r="C41" s="16">
        <v>43173.3810532407</v>
      </c>
      <c r="D41" s="11" t="s">
        <v>119</v>
      </c>
      <c r="E41" s="11" t="s">
        <v>19</v>
      </c>
      <c r="F41" s="11" t="s">
        <v>20</v>
      </c>
      <c r="G41" s="11" t="s">
        <v>21</v>
      </c>
      <c r="H41" s="6">
        <v>55000</v>
      </c>
      <c r="I41" s="6">
        <v>0</v>
      </c>
      <c r="J41" s="6">
        <v>55000</v>
      </c>
      <c r="K41" s="6">
        <v>0</v>
      </c>
      <c r="L41" s="6">
        <v>55000</v>
      </c>
      <c r="M41" s="6">
        <v>55000</v>
      </c>
      <c r="N41" s="13" t="s">
        <v>22</v>
      </c>
    </row>
    <row r="42" spans="1:14" ht="15">
      <c r="A42" s="2" t="s">
        <v>120</v>
      </c>
      <c r="B42" s="2" t="s">
        <v>121</v>
      </c>
      <c r="C42" s="16">
        <v>43173.3807175926</v>
      </c>
      <c r="D42" s="11" t="s">
        <v>122</v>
      </c>
      <c r="E42" s="11" t="s">
        <v>19</v>
      </c>
      <c r="F42" s="11" t="s">
        <v>20</v>
      </c>
      <c r="G42" s="11" t="s">
        <v>21</v>
      </c>
      <c r="H42" s="6">
        <v>220000</v>
      </c>
      <c r="I42" s="6">
        <v>0</v>
      </c>
      <c r="J42" s="6">
        <v>220000</v>
      </c>
      <c r="K42" s="6">
        <v>0</v>
      </c>
      <c r="L42" s="6">
        <v>220000</v>
      </c>
      <c r="M42" s="6">
        <v>220000</v>
      </c>
      <c r="N42" s="13" t="s">
        <v>22</v>
      </c>
    </row>
    <row r="43" spans="1:14" ht="15">
      <c r="A43" s="2" t="s">
        <v>123</v>
      </c>
      <c r="B43" s="2" t="s">
        <v>124</v>
      </c>
      <c r="C43" s="16">
        <v>43173.3781712963</v>
      </c>
      <c r="D43" s="11" t="s">
        <v>35</v>
      </c>
      <c r="E43" s="11" t="s">
        <v>19</v>
      </c>
      <c r="F43" s="11" t="s">
        <v>21</v>
      </c>
      <c r="G43" s="11" t="s">
        <v>21</v>
      </c>
      <c r="H43" s="6">
        <v>304000</v>
      </c>
      <c r="I43" s="6">
        <v>0</v>
      </c>
      <c r="J43" s="6">
        <v>304000</v>
      </c>
      <c r="K43" s="6">
        <v>0</v>
      </c>
      <c r="L43" s="6">
        <v>304000</v>
      </c>
      <c r="M43" s="6">
        <v>304000</v>
      </c>
      <c r="N43" s="13" t="s">
        <v>22</v>
      </c>
    </row>
    <row r="44" spans="1:14" ht="15">
      <c r="A44" s="20" t="s">
        <v>15</v>
      </c>
      <c r="B44" s="21"/>
      <c r="C44" s="21"/>
      <c r="D44" s="21"/>
      <c r="E44" s="21"/>
      <c r="F44" s="21"/>
      <c r="G44" s="22"/>
      <c r="H44" s="23">
        <f>SUM(H$4:H43)</f>
        <v>0</v>
      </c>
      <c r="I44" s="23">
        <f>SUM(I$4:I43)</f>
        <v>0</v>
      </c>
      <c r="J44" s="23">
        <f>H44-I44</f>
        <v>0</v>
      </c>
      <c r="K44" s="23">
        <f>SUM(K$4:K43)</f>
        <v>0</v>
      </c>
      <c r="L44" s="23">
        <f>SUM(L$4:L43)</f>
        <v>0</v>
      </c>
      <c r="M44" s="23">
        <f>SUM(M$4:M43)</f>
        <v>0</v>
      </c>
      <c r="N44" s="19"/>
    </row>
  </sheetData>
  <mergeCells count="2">
    <mergeCell ref="A1:N1"/>
    <mergeCell ref="A44:G44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2018-04-03T02:35:57Z</dcterms:modified>
  <cp:category/>
  <cp:contentType/>
  <cp:contentStatus/>
</cp:coreProperties>
</file>