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4440" windowHeight="15620" tabRatio="500"/>
  </bookViews>
  <sheets>
    <sheet name="AGTE 报表模板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3" l="1"/>
  <c r="L76" i="3"/>
  <c r="K75" i="3"/>
  <c r="K76" i="3"/>
  <c r="J75" i="3"/>
  <c r="J76" i="3"/>
  <c r="I75" i="3"/>
  <c r="I76" i="3"/>
  <c r="H75" i="3"/>
  <c r="H76" i="3"/>
  <c r="G75" i="3"/>
  <c r="G76" i="3"/>
  <c r="F75" i="3"/>
  <c r="F76" i="3"/>
  <c r="E76" i="3"/>
  <c r="L59" i="3"/>
  <c r="L43" i="3"/>
  <c r="L48" i="3"/>
  <c r="L53" i="3"/>
  <c r="L57" i="3"/>
  <c r="L60" i="3"/>
  <c r="K59" i="3"/>
  <c r="K43" i="3"/>
  <c r="K48" i="3"/>
  <c r="K53" i="3"/>
  <c r="K57" i="3"/>
  <c r="K60" i="3"/>
  <c r="J59" i="3"/>
  <c r="J43" i="3"/>
  <c r="J48" i="3"/>
  <c r="J53" i="3"/>
  <c r="J57" i="3"/>
  <c r="J60" i="3"/>
  <c r="I59" i="3"/>
  <c r="I43" i="3"/>
  <c r="I48" i="3"/>
  <c r="I53" i="3"/>
  <c r="I57" i="3"/>
  <c r="I60" i="3"/>
  <c r="H59" i="3"/>
  <c r="H43" i="3"/>
  <c r="H48" i="3"/>
  <c r="H53" i="3"/>
  <c r="H57" i="3"/>
  <c r="H60" i="3"/>
  <c r="G59" i="3"/>
  <c r="G43" i="3"/>
  <c r="G48" i="3"/>
  <c r="G53" i="3"/>
  <c r="G57" i="3"/>
  <c r="G60" i="3"/>
  <c r="E59" i="3"/>
  <c r="E43" i="3"/>
  <c r="E48" i="3"/>
  <c r="E53" i="3"/>
  <c r="E57" i="3"/>
  <c r="E60" i="3"/>
  <c r="F59" i="3"/>
  <c r="F57" i="3"/>
  <c r="F53" i="3"/>
  <c r="F48" i="3"/>
  <c r="F43" i="3"/>
  <c r="L39" i="3"/>
  <c r="L40" i="3"/>
  <c r="K39" i="3"/>
  <c r="K40" i="3"/>
  <c r="J39" i="3"/>
  <c r="J40" i="3"/>
  <c r="I39" i="3"/>
  <c r="I40" i="3"/>
  <c r="H39" i="3"/>
  <c r="H40" i="3"/>
  <c r="G39" i="3"/>
  <c r="G40" i="3"/>
  <c r="E39" i="3"/>
  <c r="E40" i="3"/>
  <c r="F39" i="3"/>
  <c r="L30" i="3"/>
  <c r="L33" i="3"/>
  <c r="L35" i="3"/>
  <c r="K30" i="3"/>
  <c r="K33" i="3"/>
  <c r="K35" i="3"/>
  <c r="J30" i="3"/>
  <c r="J33" i="3"/>
  <c r="J35" i="3"/>
  <c r="I30" i="3"/>
  <c r="I33" i="3"/>
  <c r="I35" i="3"/>
  <c r="H30" i="3"/>
  <c r="H33" i="3"/>
  <c r="H35" i="3"/>
  <c r="G30" i="3"/>
  <c r="G33" i="3"/>
  <c r="G35" i="3"/>
  <c r="E30" i="3"/>
  <c r="E33" i="3"/>
  <c r="E35" i="3"/>
  <c r="F33" i="3"/>
  <c r="F30" i="3"/>
  <c r="L23" i="3"/>
  <c r="L25" i="3"/>
  <c r="K23" i="3"/>
  <c r="K25" i="3"/>
  <c r="J23" i="3"/>
  <c r="J25" i="3"/>
  <c r="I23" i="3"/>
  <c r="I25" i="3"/>
  <c r="H23" i="3"/>
  <c r="H25" i="3"/>
  <c r="G23" i="3"/>
  <c r="G25" i="3"/>
  <c r="E23" i="3"/>
  <c r="E25" i="3"/>
  <c r="F23" i="3"/>
  <c r="L6" i="3"/>
  <c r="L14" i="3"/>
  <c r="L19" i="3"/>
  <c r="K6" i="3"/>
  <c r="K14" i="3"/>
  <c r="K19" i="3"/>
  <c r="J6" i="3"/>
  <c r="J14" i="3"/>
  <c r="J19" i="3"/>
  <c r="I6" i="3"/>
  <c r="I14" i="3"/>
  <c r="I19" i="3"/>
  <c r="H6" i="3"/>
  <c r="H14" i="3"/>
  <c r="H19" i="3"/>
  <c r="G6" i="3"/>
  <c r="G14" i="3"/>
  <c r="G19" i="3"/>
  <c r="E6" i="3"/>
  <c r="E14" i="3"/>
  <c r="E19" i="3"/>
  <c r="L15" i="3"/>
  <c r="K15" i="3"/>
  <c r="J15" i="3"/>
  <c r="I15" i="3"/>
  <c r="H15" i="3"/>
  <c r="G15" i="3"/>
  <c r="F15" i="3"/>
  <c r="E15" i="3"/>
  <c r="F14" i="3"/>
  <c r="F6" i="3"/>
</calcChain>
</file>

<file path=xl/comments1.xml><?xml version="1.0" encoding="utf-8"?>
<comments xmlns="http://schemas.openxmlformats.org/spreadsheetml/2006/main">
  <authors>
    <author>xu luics</author>
  </authors>
  <commentList>
    <comment ref="B1" authorId="0">
      <text>
        <r>
          <rPr>
            <b/>
            <sz val="10"/>
            <color indexed="81"/>
            <rFont val="宋体"/>
            <family val="2"/>
            <charset val="134"/>
          </rPr>
          <t xml:space="preserve">平台：
Mobile：Phone、Pad、TV
PC：传统 Desktop
</t>
        </r>
      </text>
    </comment>
    <comment ref="D7" authorId="0">
      <text>
        <r>
          <rPr>
            <b/>
            <sz val="10"/>
            <color indexed="81"/>
            <rFont val="宋体"/>
            <family val="2"/>
            <charset val="134"/>
          </rPr>
          <t>pad 目前定义介于 Mobile 和 PC 之间，需要持续关注</t>
        </r>
      </text>
    </comment>
    <comment ref="D16" authorId="0">
      <text>
        <r>
          <rPr>
            <b/>
            <sz val="10"/>
            <color indexed="81"/>
            <rFont val="宋体"/>
            <family val="2"/>
            <charset val="134"/>
          </rPr>
          <t>Android 平板电脑占有率在缓慢增长</t>
        </r>
      </text>
    </comment>
    <comment ref="C18" authorId="0">
      <text>
        <r>
          <rPr>
            <b/>
            <sz val="10"/>
            <color indexed="81"/>
            <rFont val="宋体"/>
            <family val="2"/>
            <charset val="134"/>
          </rPr>
          <t>阿里云手机、天猫魔盒等</t>
        </r>
      </text>
    </comment>
    <comment ref="D26" authorId="0">
      <text>
        <r>
          <rPr>
            <b/>
            <sz val="10"/>
            <color indexed="81"/>
            <rFont val="宋体"/>
            <family val="2"/>
            <charset val="134"/>
          </rPr>
          <t>竖屏（portrait）时的短边</t>
        </r>
      </text>
    </comment>
    <comment ref="D28" authorId="0">
      <text>
        <r>
          <rPr>
            <b/>
            <sz val="10"/>
            <color indexed="81"/>
            <rFont val="宋体"/>
            <family val="2"/>
            <charset val="134"/>
          </rPr>
          <t xml:space="preserve">ipad 3+ retina
ipad mini 2+ retina
</t>
        </r>
      </text>
    </comment>
    <comment ref="D31" authorId="0">
      <text>
        <r>
          <rPr>
            <b/>
            <sz val="10"/>
            <color indexed="81"/>
            <rFont val="宋体"/>
            <family val="2"/>
            <charset val="134"/>
          </rPr>
          <t>720/768/800/640/600/1080等
相当于 retina</t>
        </r>
      </text>
    </comment>
    <comment ref="A41" authorId="0">
      <text>
        <r>
          <rPr>
            <b/>
            <sz val="10"/>
            <color indexed="81"/>
            <rFont val="宋体"/>
            <family val="2"/>
            <charset val="134"/>
          </rPr>
          <t>浏览器、移动客户端、TV 端、服务器端（nodejs）等</t>
        </r>
      </text>
    </comment>
    <comment ref="D41" authorId="0">
      <text>
        <r>
          <rPr>
            <b/>
            <sz val="10"/>
            <color indexed="81"/>
            <rFont val="宋体"/>
            <family val="2"/>
            <charset val="134"/>
          </rPr>
          <t>包括 iphone、ipad、itouch 等</t>
        </r>
      </text>
    </comment>
    <comment ref="D44" authorId="0">
      <text>
        <r>
          <rPr>
            <b/>
            <sz val="10"/>
            <color indexed="81"/>
            <rFont val="宋体"/>
            <family val="2"/>
            <charset val="134"/>
          </rPr>
          <t>需要特别看一下 ipad safari</t>
        </r>
      </text>
    </comment>
  </commentList>
</comments>
</file>

<file path=xl/sharedStrings.xml><?xml version="1.0" encoding="utf-8"?>
<sst xmlns="http://schemas.openxmlformats.org/spreadsheetml/2006/main" count="118" uniqueCount="84">
  <si>
    <t>版本</t>
    <phoneticPr fontId="1" type="noConversion"/>
  </si>
  <si>
    <t>7.x</t>
    <phoneticPr fontId="1" type="noConversion"/>
  </si>
  <si>
    <t>和</t>
    <phoneticPr fontId="1" type="noConversion"/>
  </si>
  <si>
    <t>4.x</t>
    <phoneticPr fontId="1" type="noConversion"/>
  </si>
  <si>
    <t>4.1.x</t>
    <phoneticPr fontId="1" type="noConversion"/>
  </si>
  <si>
    <t>2.3.x</t>
    <phoneticPr fontId="1" type="noConversion"/>
  </si>
  <si>
    <t>4.x 和</t>
    <phoneticPr fontId="1" type="noConversion"/>
  </si>
  <si>
    <t>6.x</t>
    <phoneticPr fontId="1" type="noConversion"/>
  </si>
  <si>
    <t>5.x</t>
    <phoneticPr fontId="1" type="noConversion"/>
  </si>
  <si>
    <t>4.2.x-4.3.x</t>
    <phoneticPr fontId="1" type="noConversion"/>
  </si>
  <si>
    <t>2.2.x</t>
    <phoneticPr fontId="1" type="noConversion"/>
  </si>
  <si>
    <t>4.4.x</t>
    <phoneticPr fontId="1" type="noConversion"/>
  </si>
  <si>
    <t>4.0.x</t>
    <phoneticPr fontId="1" type="noConversion"/>
  </si>
  <si>
    <t>Safari</t>
    <phoneticPr fontId="1" type="noConversion"/>
  </si>
  <si>
    <t>？</t>
    <phoneticPr fontId="1" type="noConversion"/>
  </si>
  <si>
    <t>Chrome</t>
    <phoneticPr fontId="1" type="noConversion"/>
  </si>
  <si>
    <t>iOS 浏览器</t>
    <phoneticPr fontId="1" type="noConversion"/>
  </si>
  <si>
    <t>系统自带</t>
    <phoneticPr fontId="1" type="noConversion"/>
  </si>
  <si>
    <t>Android 浏览器</t>
    <phoneticPr fontId="1" type="noConversion"/>
  </si>
  <si>
    <t>UC</t>
    <phoneticPr fontId="1" type="noConversion"/>
  </si>
  <si>
    <t>QQ</t>
    <phoneticPr fontId="1" type="noConversion"/>
  </si>
  <si>
    <t>iOS 客户端</t>
    <phoneticPr fontId="1" type="noConversion"/>
  </si>
  <si>
    <t>Android 客户端</t>
    <phoneticPr fontId="1" type="noConversion"/>
  </si>
  <si>
    <t>终端</t>
    <phoneticPr fontId="1" type="noConversion"/>
  </si>
  <si>
    <t>TV 端</t>
    <phoneticPr fontId="1" type="noConversion"/>
  </si>
  <si>
    <t>一级占比</t>
    <phoneticPr fontId="1" type="noConversion"/>
  </si>
  <si>
    <t>二级占比</t>
    <phoneticPr fontId="1" type="noConversion"/>
  </si>
  <si>
    <t>分辨率</t>
    <phoneticPr fontId="1" type="noConversion"/>
  </si>
  <si>
    <t xml:space="preserve">iOS </t>
    <phoneticPr fontId="1" type="noConversion"/>
  </si>
  <si>
    <t>Android</t>
    <phoneticPr fontId="1" type="noConversion"/>
  </si>
  <si>
    <t>IE 8</t>
    <phoneticPr fontId="1" type="noConversion"/>
  </si>
  <si>
    <t>IE 9</t>
    <phoneticPr fontId="1" type="noConversion"/>
  </si>
  <si>
    <t>IE 10</t>
    <phoneticPr fontId="1" type="noConversion"/>
  </si>
  <si>
    <t>IE 11</t>
    <phoneticPr fontId="1" type="noConversion"/>
  </si>
  <si>
    <t>Chrome</t>
    <phoneticPr fontId="1" type="noConversion"/>
  </si>
  <si>
    <t>Firefox</t>
    <phoneticPr fontId="1" type="noConversion"/>
  </si>
  <si>
    <t>360 安全浏览器</t>
    <phoneticPr fontId="1" type="noConversion"/>
  </si>
  <si>
    <t>qq 浏览器</t>
    <phoneticPr fontId="1" type="noConversion"/>
  </si>
  <si>
    <t>猎豹浏览器</t>
    <phoneticPr fontId="1" type="noConversion"/>
  </si>
  <si>
    <t>遨游浏览器</t>
    <phoneticPr fontId="1" type="noConversion"/>
  </si>
  <si>
    <t>iPad Safari</t>
    <phoneticPr fontId="1" type="noConversion"/>
  </si>
  <si>
    <t xml:space="preserve">Android </t>
    <phoneticPr fontId="1" type="noConversion"/>
  </si>
  <si>
    <t xml:space="preserve">Windows Phone </t>
    <phoneticPr fontId="1" type="noConversion"/>
  </si>
  <si>
    <t xml:space="preserve">aliyunos </t>
    <phoneticPr fontId="1" type="noConversion"/>
  </si>
  <si>
    <t>PV</t>
    <phoneticPr fontId="1" type="noConversion"/>
  </si>
  <si>
    <t xml:space="preserve"> UV</t>
    <phoneticPr fontId="1" type="noConversion"/>
  </si>
  <si>
    <t>Mobile</t>
    <phoneticPr fontId="1" type="noConversion"/>
  </si>
  <si>
    <t>PC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</si>
  <si>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</si>
  <si>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</si>
  <si>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</si>
  <si>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三级占比</t>
    <phoneticPr fontId="1" type="noConversion"/>
  </si>
  <si>
    <t>和</t>
    <phoneticPr fontId="1" type="noConversion"/>
  </si>
  <si>
    <t>操作系统</t>
    <phoneticPr fontId="1" type="noConversion"/>
  </si>
  <si>
    <t>Windows</t>
    <phoneticPr fontId="1" type="noConversion"/>
  </si>
  <si>
    <t>IE 7</t>
    <phoneticPr fontId="1" type="noConversion"/>
  </si>
  <si>
    <t>IE 6</t>
    <phoneticPr fontId="1" type="noConversion"/>
  </si>
  <si>
    <t>xp</t>
    <phoneticPr fontId="1" type="noConversion"/>
  </si>
  <si>
    <t>OSX</t>
    <phoneticPr fontId="1" type="noConversion"/>
  </si>
  <si>
    <t>640</t>
    <phoneticPr fontId="1" type="noConversion"/>
  </si>
  <si>
    <t>320/480/540</t>
    <phoneticPr fontId="1" type="noConversion"/>
  </si>
  <si>
    <t>600+</t>
    <phoneticPr fontId="1" type="noConversion"/>
  </si>
  <si>
    <t>1536</t>
    <phoneticPr fontId="1" type="noConversion"/>
  </si>
  <si>
    <t>aliyunos</t>
    <phoneticPr fontId="1" type="noConversion"/>
  </si>
  <si>
    <t>总PV</t>
    <phoneticPr fontId="1" type="noConversion"/>
  </si>
  <si>
    <t>总UV</t>
    <phoneticPr fontId="1" type="noConversion"/>
  </si>
  <si>
    <t>子公司</t>
    <phoneticPr fontId="1" type="noConversion"/>
  </si>
  <si>
    <t>…</t>
    <phoneticPr fontId="1" type="noConversion"/>
  </si>
  <si>
    <t>Windows &amp; OSX</t>
    <phoneticPr fontId="1" type="noConversion"/>
  </si>
  <si>
    <t>Windows &amp; OSX 浏览器</t>
    <phoneticPr fontId="1" type="noConversion"/>
  </si>
  <si>
    <t>Node.js 环境</t>
    <phoneticPr fontId="1" type="noConversion"/>
  </si>
  <si>
    <t>其他环境</t>
    <phoneticPr fontId="1" type="noConversion"/>
  </si>
  <si>
    <t>UV</t>
    <phoneticPr fontId="1" type="noConversion"/>
  </si>
  <si>
    <t>Pad</t>
    <phoneticPr fontId="1" type="noConversion"/>
  </si>
  <si>
    <t>iPad</t>
    <phoneticPr fontId="1" type="noConversion"/>
  </si>
  <si>
    <t>公司A</t>
    <phoneticPr fontId="1" type="noConversion"/>
  </si>
  <si>
    <t>公司B</t>
    <phoneticPr fontId="1" type="noConversion"/>
  </si>
  <si>
    <t>公司C</t>
    <phoneticPr fontId="1" type="noConversion"/>
  </si>
  <si>
    <t>公司D</t>
    <phoneticPr fontId="1" type="noConversion"/>
  </si>
  <si>
    <t>客户端A</t>
  </si>
  <si>
    <t>客户端B</t>
    <phoneticPr fontId="1" type="noConversion"/>
  </si>
  <si>
    <t>客户端C</t>
    <phoneticPr fontId="1" type="noConversion"/>
  </si>
  <si>
    <t>机顶盒</t>
    <phoneticPr fontId="1" type="noConversion"/>
  </si>
  <si>
    <t>淘宝浏览器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</si>
</sst>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Kaiti SC Regular"/>
      <charset val="134"/>
    </font>
    <font>
      <sz val="12"/>
      <color theme="0"/>
      <name val="Kaiti SC Regular"/>
      <charset val="134"/>
    </font>
    <font>
      <sz val="12"/>
      <name val="Kaiti SC Regular"/>
      <charset val="134"/>
    </font>
    <font>
      <b/>
      <sz val="10"/>
      <color indexed="81"/>
      <name val="宋体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6" fillId="4" borderId="0" xfId="0" applyFont="1" applyFill="1"/>
    <xf numFmtId="0" fontId="6" fillId="0" borderId="0" xfId="0" applyFont="1" applyFill="1"/>
    <xf numFmtId="0" fontId="6" fillId="0" borderId="0" xfId="0" applyFont="1" applyFill="1" applyBorder="1"/>
    <xf numFmtId="0" fontId="4" fillId="7" borderId="0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5" fillId="5" borderId="4" xfId="0" applyFont="1" applyFill="1" applyBorder="1"/>
    <xf numFmtId="0" fontId="4" fillId="7" borderId="5" xfId="0" applyFont="1" applyFill="1" applyBorder="1"/>
    <xf numFmtId="0" fontId="5" fillId="5" borderId="6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6" borderId="2" xfId="0" applyFont="1" applyFill="1" applyBorder="1"/>
    <xf numFmtId="0" fontId="6" fillId="8" borderId="0" xfId="0" applyFont="1" applyFill="1" applyBorder="1"/>
    <xf numFmtId="10" fontId="6" fillId="8" borderId="0" xfId="0" applyNumberFormat="1" applyFont="1" applyFill="1" applyBorder="1"/>
    <xf numFmtId="0" fontId="6" fillId="8" borderId="5" xfId="0" applyFont="1" applyFill="1" applyBorder="1"/>
    <xf numFmtId="10" fontId="6" fillId="8" borderId="5" xfId="0" applyNumberFormat="1" applyFont="1" applyFill="1" applyBorder="1"/>
    <xf numFmtId="49" fontId="6" fillId="8" borderId="0" xfId="0" applyNumberFormat="1" applyFont="1" applyFill="1" applyBorder="1"/>
    <xf numFmtId="0" fontId="6" fillId="9" borderId="0" xfId="0" applyFont="1" applyFill="1" applyBorder="1"/>
    <xf numFmtId="49" fontId="6" fillId="9" borderId="0" xfId="0" applyNumberFormat="1" applyFont="1" applyFill="1" applyBorder="1"/>
    <xf numFmtId="10" fontId="6" fillId="9" borderId="0" xfId="0" applyNumberFormat="1" applyFont="1" applyFill="1" applyBorder="1"/>
    <xf numFmtId="0" fontId="6" fillId="9" borderId="5" xfId="0" applyFont="1" applyFill="1" applyBorder="1"/>
    <xf numFmtId="0" fontId="6" fillId="10" borderId="0" xfId="0" applyFont="1" applyFill="1" applyBorder="1"/>
    <xf numFmtId="0" fontId="6" fillId="10" borderId="5" xfId="0" applyFont="1" applyFill="1" applyBorder="1"/>
    <xf numFmtId="0" fontId="5" fillId="11" borderId="4" xfId="0" applyFont="1" applyFill="1" applyBorder="1"/>
    <xf numFmtId="0" fontId="5" fillId="11" borderId="0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3" borderId="4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0" fontId="6" fillId="9" borderId="5" xfId="0" applyNumberFormat="1" applyFont="1" applyFill="1" applyBorder="1"/>
    <xf numFmtId="0" fontId="6" fillId="7" borderId="0" xfId="0" applyFont="1" applyFill="1" applyBorder="1"/>
    <xf numFmtId="0" fontId="6" fillId="7" borderId="5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5" borderId="0" xfId="0" applyFont="1" applyFill="1" applyBorder="1"/>
    <xf numFmtId="0" fontId="6" fillId="12" borderId="0" xfId="0" applyFont="1" applyFill="1" applyBorder="1"/>
    <xf numFmtId="10" fontId="6" fillId="12" borderId="0" xfId="0" applyNumberFormat="1" applyFont="1" applyFill="1" applyBorder="1"/>
    <xf numFmtId="10" fontId="6" fillId="12" borderId="5" xfId="0" applyNumberFormat="1" applyFont="1" applyFill="1" applyBorder="1"/>
  </cellXfs>
  <cellStyles count="2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6"/>
  <sheetViews>
    <sheetView tabSelected="1" workbookViewId="0">
      <selection activeCell="P59" sqref="P59"/>
    </sheetView>
  </sheetViews>
  <sheetFormatPr baseColWidth="10" defaultRowHeight="15" x14ac:dyDescent="0"/>
  <cols>
    <col min="14" max="14" width="12.1640625" customWidth="1"/>
  </cols>
  <sheetData>
    <row r="1" spans="1:16" ht="18">
      <c r="A1" s="5" t="s">
        <v>48</v>
      </c>
      <c r="B1" s="6" t="s">
        <v>49</v>
      </c>
      <c r="C1" s="6" t="s">
        <v>50</v>
      </c>
      <c r="D1" s="6" t="s">
        <v>0</v>
      </c>
      <c r="E1" s="13" t="s">
        <v>44</v>
      </c>
      <c r="F1" s="6" t="s">
        <v>51</v>
      </c>
      <c r="G1" s="6" t="s">
        <v>26</v>
      </c>
      <c r="H1" s="6" t="s">
        <v>25</v>
      </c>
      <c r="I1" s="13" t="s">
        <v>45</v>
      </c>
      <c r="J1" s="6" t="s">
        <v>51</v>
      </c>
      <c r="K1" s="6" t="s">
        <v>26</v>
      </c>
      <c r="L1" s="7" t="s">
        <v>25</v>
      </c>
      <c r="M1" s="1"/>
      <c r="N1" s="5" t="s">
        <v>66</v>
      </c>
      <c r="O1" s="6" t="s">
        <v>64</v>
      </c>
      <c r="P1" s="7" t="s">
        <v>65</v>
      </c>
    </row>
    <row r="2" spans="1:16" ht="18">
      <c r="A2" s="25" t="s">
        <v>53</v>
      </c>
      <c r="B2" s="26" t="s">
        <v>46</v>
      </c>
      <c r="C2" s="14" t="s">
        <v>28</v>
      </c>
      <c r="D2" s="14" t="s">
        <v>1</v>
      </c>
      <c r="E2" s="14"/>
      <c r="F2" s="15">
        <v>0.68989999999999996</v>
      </c>
      <c r="G2" s="15"/>
      <c r="H2" s="15"/>
      <c r="I2" s="14"/>
      <c r="J2" s="14"/>
      <c r="K2" s="14"/>
      <c r="L2" s="16"/>
      <c r="M2" s="2"/>
      <c r="N2" s="8" t="s">
        <v>75</v>
      </c>
      <c r="O2" s="4">
        <v>0</v>
      </c>
      <c r="P2" s="9">
        <v>0</v>
      </c>
    </row>
    <row r="3" spans="1:16" ht="18">
      <c r="A3" s="25"/>
      <c r="B3" s="26"/>
      <c r="C3" s="14"/>
      <c r="D3" s="14" t="s">
        <v>7</v>
      </c>
      <c r="E3" s="14"/>
      <c r="F3" s="15">
        <v>0.20830000000000001</v>
      </c>
      <c r="G3" s="15"/>
      <c r="H3" s="15"/>
      <c r="I3" s="14"/>
      <c r="J3" s="14"/>
      <c r="K3" s="14"/>
      <c r="L3" s="16"/>
      <c r="M3" s="2"/>
      <c r="N3" s="8" t="s">
        <v>76</v>
      </c>
      <c r="O3" s="4">
        <v>0</v>
      </c>
      <c r="P3" s="9">
        <v>0</v>
      </c>
    </row>
    <row r="4" spans="1:16" ht="18">
      <c r="A4" s="25"/>
      <c r="B4" s="26"/>
      <c r="C4" s="14"/>
      <c r="D4" s="14" t="s">
        <v>8</v>
      </c>
      <c r="E4" s="14"/>
      <c r="F4" s="15">
        <v>9.1200000000000003E-2</v>
      </c>
      <c r="G4" s="15"/>
      <c r="H4" s="15"/>
      <c r="I4" s="14"/>
      <c r="J4" s="14"/>
      <c r="K4" s="14"/>
      <c r="L4" s="16"/>
      <c r="M4" s="2"/>
      <c r="N4" s="8" t="s">
        <v>77</v>
      </c>
      <c r="O4" s="4">
        <v>0</v>
      </c>
      <c r="P4" s="9">
        <v>0</v>
      </c>
    </row>
    <row r="5" spans="1:16" ht="18">
      <c r="A5" s="25"/>
      <c r="B5" s="26"/>
      <c r="C5" s="14"/>
      <c r="D5" s="14" t="s">
        <v>3</v>
      </c>
      <c r="E5" s="14"/>
      <c r="F5" s="15">
        <v>5.3E-3</v>
      </c>
      <c r="G5" s="15"/>
      <c r="H5" s="15"/>
      <c r="I5" s="14"/>
      <c r="J5" s="14"/>
      <c r="K5" s="14"/>
      <c r="L5" s="16"/>
      <c r="M5" s="2"/>
      <c r="N5" s="8" t="s">
        <v>78</v>
      </c>
      <c r="O5" s="4">
        <v>0</v>
      </c>
      <c r="P5" s="9">
        <v>0</v>
      </c>
    </row>
    <row r="6" spans="1:16" ht="18">
      <c r="A6" s="25"/>
      <c r="B6" s="26"/>
      <c r="C6" s="14"/>
      <c r="D6" s="14" t="s">
        <v>2</v>
      </c>
      <c r="E6" s="15">
        <f>SUM(E2:E5)</f>
        <v>0</v>
      </c>
      <c r="F6" s="15">
        <f>SUM(F2:F5)</f>
        <v>0.99470000000000003</v>
      </c>
      <c r="G6" s="15">
        <f>SUM(G2:G5)</f>
        <v>0</v>
      </c>
      <c r="H6" s="15">
        <f t="shared" ref="H6:L6" si="0">SUM(H2:H5)</f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7">
        <f t="shared" si="0"/>
        <v>0</v>
      </c>
      <c r="M6" s="2"/>
      <c r="N6" s="10" t="s">
        <v>67</v>
      </c>
      <c r="O6" s="11"/>
      <c r="P6" s="12"/>
    </row>
    <row r="7" spans="1:16" ht="18">
      <c r="A7" s="25"/>
      <c r="B7" s="26"/>
      <c r="C7" s="14"/>
      <c r="D7" s="39" t="s">
        <v>74</v>
      </c>
      <c r="E7" s="40"/>
      <c r="F7" s="40"/>
      <c r="G7" s="40"/>
      <c r="H7" s="40"/>
      <c r="I7" s="40"/>
      <c r="J7" s="40"/>
      <c r="K7" s="40"/>
      <c r="L7" s="41"/>
      <c r="M7" s="2"/>
      <c r="N7" s="38"/>
      <c r="O7" s="4"/>
      <c r="P7" s="4"/>
    </row>
    <row r="8" spans="1:16" ht="18">
      <c r="A8" s="25"/>
      <c r="B8" s="26"/>
      <c r="C8" s="14" t="s">
        <v>41</v>
      </c>
      <c r="D8" s="14" t="s">
        <v>11</v>
      </c>
      <c r="E8" s="15"/>
      <c r="F8" s="15">
        <v>3.7000000000000002E-3</v>
      </c>
      <c r="G8" s="15"/>
      <c r="H8" s="15"/>
      <c r="I8" s="15"/>
      <c r="J8" s="15"/>
      <c r="K8" s="15"/>
      <c r="L8" s="17"/>
      <c r="M8" s="2"/>
      <c r="N8" s="2"/>
      <c r="O8" s="2"/>
      <c r="P8" s="2"/>
    </row>
    <row r="9" spans="1:16" ht="18">
      <c r="A9" s="25"/>
      <c r="B9" s="26"/>
      <c r="C9" s="14"/>
      <c r="D9" s="14" t="s">
        <v>9</v>
      </c>
      <c r="E9" s="14"/>
      <c r="F9" s="15">
        <v>0.34039999999999998</v>
      </c>
      <c r="G9" s="15"/>
      <c r="H9" s="15"/>
      <c r="I9" s="14"/>
      <c r="J9" s="14"/>
      <c r="K9" s="14"/>
      <c r="L9" s="16"/>
      <c r="M9" s="2"/>
      <c r="N9" s="5" t="s">
        <v>71</v>
      </c>
      <c r="O9" s="6" t="s">
        <v>44</v>
      </c>
      <c r="P9" s="7" t="s">
        <v>72</v>
      </c>
    </row>
    <row r="10" spans="1:16" ht="18">
      <c r="A10" s="25"/>
      <c r="B10" s="26"/>
      <c r="C10" s="14"/>
      <c r="D10" s="14" t="s">
        <v>4</v>
      </c>
      <c r="E10" s="14"/>
      <c r="F10" s="15">
        <v>0.35489999999999999</v>
      </c>
      <c r="G10" s="15"/>
      <c r="H10" s="15"/>
      <c r="I10" s="14"/>
      <c r="J10" s="14"/>
      <c r="K10" s="14"/>
      <c r="L10" s="16"/>
      <c r="M10" s="2"/>
      <c r="N10" s="8" t="s">
        <v>70</v>
      </c>
      <c r="O10" s="34"/>
      <c r="P10" s="35"/>
    </row>
    <row r="11" spans="1:16" ht="18">
      <c r="A11" s="25"/>
      <c r="B11" s="26"/>
      <c r="C11" s="14"/>
      <c r="D11" s="14" t="s">
        <v>12</v>
      </c>
      <c r="E11" s="14"/>
      <c r="F11" s="15">
        <v>0.1784</v>
      </c>
      <c r="G11" s="15"/>
      <c r="H11" s="15"/>
      <c r="I11" s="14"/>
      <c r="J11" s="14"/>
      <c r="K11" s="14"/>
      <c r="L11" s="16"/>
      <c r="M11" s="2"/>
      <c r="N11" s="10" t="s">
        <v>67</v>
      </c>
      <c r="O11" s="36"/>
      <c r="P11" s="37"/>
    </row>
    <row r="12" spans="1:16" ht="18">
      <c r="A12" s="25"/>
      <c r="B12" s="26"/>
      <c r="C12" s="14"/>
      <c r="D12" s="14" t="s">
        <v>5</v>
      </c>
      <c r="E12" s="14"/>
      <c r="F12" s="15">
        <v>0.1075</v>
      </c>
      <c r="G12" s="15"/>
      <c r="H12" s="15"/>
      <c r="I12" s="14"/>
      <c r="J12" s="14"/>
      <c r="K12" s="14"/>
      <c r="L12" s="16"/>
      <c r="M12" s="2"/>
      <c r="N12" s="2"/>
      <c r="O12" s="2"/>
      <c r="P12" s="2"/>
    </row>
    <row r="13" spans="1:16" ht="18">
      <c r="A13" s="25"/>
      <c r="B13" s="26"/>
      <c r="C13" s="14"/>
      <c r="D13" s="14" t="s">
        <v>10</v>
      </c>
      <c r="E13" s="14"/>
      <c r="F13" s="15">
        <v>4.1999999999999997E-3</v>
      </c>
      <c r="G13" s="15"/>
      <c r="H13" s="15"/>
      <c r="I13" s="14"/>
      <c r="J13" s="14"/>
      <c r="K13" s="14"/>
      <c r="L13" s="16"/>
      <c r="M13" s="2"/>
      <c r="N13" s="2"/>
      <c r="O13" s="2"/>
      <c r="P13" s="2"/>
    </row>
    <row r="14" spans="1:16" ht="18">
      <c r="A14" s="25"/>
      <c r="B14" s="26"/>
      <c r="C14" s="14"/>
      <c r="D14" s="14" t="s">
        <v>2</v>
      </c>
      <c r="E14" s="15">
        <f t="shared" ref="E14:L14" si="1">SUM(E8:E13)</f>
        <v>0</v>
      </c>
      <c r="F14" s="15">
        <f t="shared" si="1"/>
        <v>0.98909999999999998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7">
        <f t="shared" si="1"/>
        <v>0</v>
      </c>
      <c r="M14" s="2"/>
      <c r="N14" s="2"/>
      <c r="O14" s="2"/>
      <c r="P14" s="2"/>
    </row>
    <row r="15" spans="1:16" ht="18">
      <c r="A15" s="25"/>
      <c r="B15" s="26"/>
      <c r="C15" s="14"/>
      <c r="D15" s="14" t="s">
        <v>6</v>
      </c>
      <c r="E15" s="15">
        <f t="shared" ref="E15:L15" si="2">SUM(E8:E11)</f>
        <v>0</v>
      </c>
      <c r="F15" s="15">
        <f t="shared" si="2"/>
        <v>0.87739999999999996</v>
      </c>
      <c r="G15" s="15">
        <f t="shared" si="2"/>
        <v>0</v>
      </c>
      <c r="H15" s="15">
        <f t="shared" si="2"/>
        <v>0</v>
      </c>
      <c r="I15" s="15">
        <f t="shared" si="2"/>
        <v>0</v>
      </c>
      <c r="J15" s="15">
        <f t="shared" si="2"/>
        <v>0</v>
      </c>
      <c r="K15" s="15">
        <f t="shared" si="2"/>
        <v>0</v>
      </c>
      <c r="L15" s="17">
        <f t="shared" si="2"/>
        <v>0</v>
      </c>
      <c r="M15" s="2"/>
      <c r="N15" s="2"/>
      <c r="O15" s="2"/>
      <c r="P15" s="2"/>
    </row>
    <row r="16" spans="1:16" ht="18">
      <c r="A16" s="25"/>
      <c r="B16" s="26"/>
      <c r="C16" s="14"/>
      <c r="D16" s="39" t="s">
        <v>73</v>
      </c>
      <c r="E16" s="40"/>
      <c r="F16" s="40"/>
      <c r="G16" s="40"/>
      <c r="H16" s="40"/>
      <c r="I16" s="40"/>
      <c r="J16" s="40"/>
      <c r="K16" s="40"/>
      <c r="L16" s="41"/>
      <c r="M16" s="2"/>
      <c r="N16" s="2"/>
      <c r="O16" s="2"/>
      <c r="P16" s="2"/>
    </row>
    <row r="17" spans="1:16" ht="18">
      <c r="A17" s="25"/>
      <c r="B17" s="26"/>
      <c r="C17" s="14" t="s">
        <v>42</v>
      </c>
      <c r="D17" s="14" t="s">
        <v>2</v>
      </c>
      <c r="E17" s="15"/>
      <c r="F17" s="15"/>
      <c r="G17" s="15">
        <v>0</v>
      </c>
      <c r="H17" s="15"/>
      <c r="I17" s="15"/>
      <c r="J17" s="15"/>
      <c r="K17" s="15"/>
      <c r="L17" s="17"/>
      <c r="M17" s="2"/>
      <c r="N17" s="2"/>
      <c r="O17" s="2"/>
      <c r="P17" s="2"/>
    </row>
    <row r="18" spans="1:16" ht="18">
      <c r="A18" s="25"/>
      <c r="B18" s="26"/>
      <c r="C18" s="14" t="s">
        <v>43</v>
      </c>
      <c r="D18" s="14" t="s">
        <v>2</v>
      </c>
      <c r="E18" s="15"/>
      <c r="F18" s="15"/>
      <c r="G18" s="15">
        <v>0</v>
      </c>
      <c r="H18" s="15"/>
      <c r="I18" s="15"/>
      <c r="J18" s="15"/>
      <c r="K18" s="15"/>
      <c r="L18" s="17"/>
      <c r="M18" s="2"/>
      <c r="N18" s="2"/>
      <c r="O18" s="2"/>
      <c r="P18" s="2"/>
    </row>
    <row r="19" spans="1:16" ht="18">
      <c r="A19" s="25"/>
      <c r="B19" s="26"/>
      <c r="C19" s="4" t="s">
        <v>52</v>
      </c>
      <c r="D19" s="4"/>
      <c r="E19" s="4">
        <f>E6+E14+E17+E18</f>
        <v>0</v>
      </c>
      <c r="F19" s="4"/>
      <c r="G19" s="4">
        <f t="shared" ref="G19:L19" si="3">G6+G14+G17+G18</f>
        <v>0</v>
      </c>
      <c r="H19" s="4">
        <f t="shared" si="3"/>
        <v>0</v>
      </c>
      <c r="I19" s="4">
        <f t="shared" si="3"/>
        <v>0</v>
      </c>
      <c r="J19" s="4">
        <f t="shared" si="3"/>
        <v>0</v>
      </c>
      <c r="K19" s="4">
        <f t="shared" si="3"/>
        <v>0</v>
      </c>
      <c r="L19" s="9">
        <f t="shared" si="3"/>
        <v>0</v>
      </c>
      <c r="M19" s="2"/>
      <c r="N19" s="2"/>
      <c r="O19" s="2"/>
      <c r="P19" s="2"/>
    </row>
    <row r="20" spans="1:16" ht="18">
      <c r="A20" s="25"/>
      <c r="B20" s="26" t="s">
        <v>47</v>
      </c>
      <c r="C20" s="14" t="s">
        <v>54</v>
      </c>
      <c r="D20" s="18">
        <v>8</v>
      </c>
      <c r="E20" s="14"/>
      <c r="F20" s="15"/>
      <c r="G20" s="15"/>
      <c r="H20" s="15"/>
      <c r="I20" s="14"/>
      <c r="J20" s="14"/>
      <c r="K20" s="14"/>
      <c r="L20" s="16"/>
      <c r="M20" s="2"/>
      <c r="N20" s="2"/>
      <c r="O20" s="2"/>
      <c r="P20" s="2"/>
    </row>
    <row r="21" spans="1:16" ht="18">
      <c r="A21" s="25"/>
      <c r="B21" s="26"/>
      <c r="C21" s="14"/>
      <c r="D21" s="18">
        <v>7</v>
      </c>
      <c r="E21" s="14"/>
      <c r="F21" s="15"/>
      <c r="G21" s="15"/>
      <c r="H21" s="15"/>
      <c r="I21" s="14"/>
      <c r="J21" s="14"/>
      <c r="K21" s="14"/>
      <c r="L21" s="16"/>
      <c r="M21" s="2"/>
      <c r="N21" s="2"/>
      <c r="O21" s="2"/>
      <c r="P21" s="2"/>
    </row>
    <row r="22" spans="1:16" ht="18">
      <c r="A22" s="25"/>
      <c r="B22" s="26"/>
      <c r="C22" s="14"/>
      <c r="D22" s="14" t="s">
        <v>57</v>
      </c>
      <c r="E22" s="15"/>
      <c r="F22" s="15"/>
      <c r="G22" s="15"/>
      <c r="H22" s="15"/>
      <c r="I22" s="15"/>
      <c r="J22" s="15"/>
      <c r="K22" s="15"/>
      <c r="L22" s="17"/>
      <c r="M22" s="2"/>
      <c r="N22" s="2"/>
      <c r="O22" s="2"/>
      <c r="P22" s="2"/>
    </row>
    <row r="23" spans="1:16" ht="18">
      <c r="A23" s="25"/>
      <c r="B23" s="26"/>
      <c r="C23" s="14"/>
      <c r="D23" s="14" t="s">
        <v>2</v>
      </c>
      <c r="E23" s="15">
        <f t="shared" ref="E23:F23" si="4">SUM(E20:E22)</f>
        <v>0</v>
      </c>
      <c r="F23" s="15">
        <f t="shared" si="4"/>
        <v>0</v>
      </c>
      <c r="G23" s="15">
        <f>SUM(G20:G22)</f>
        <v>0</v>
      </c>
      <c r="H23" s="15">
        <f t="shared" ref="H23:L23" si="5">SUM(H20:H22)</f>
        <v>0</v>
      </c>
      <c r="I23" s="15">
        <f t="shared" si="5"/>
        <v>0</v>
      </c>
      <c r="J23" s="15">
        <f t="shared" si="5"/>
        <v>0</v>
      </c>
      <c r="K23" s="15">
        <f t="shared" si="5"/>
        <v>0</v>
      </c>
      <c r="L23" s="17">
        <f t="shared" si="5"/>
        <v>0</v>
      </c>
      <c r="M23" s="2"/>
      <c r="N23" s="2"/>
      <c r="O23" s="2"/>
      <c r="P23" s="2"/>
    </row>
    <row r="24" spans="1:16" ht="18">
      <c r="A24" s="25"/>
      <c r="B24" s="26"/>
      <c r="C24" s="14" t="s">
        <v>58</v>
      </c>
      <c r="D24" s="14" t="s">
        <v>2</v>
      </c>
      <c r="E24" s="15"/>
      <c r="F24" s="15"/>
      <c r="G24" s="15">
        <v>0</v>
      </c>
      <c r="H24" s="15"/>
      <c r="I24" s="15"/>
      <c r="J24" s="15"/>
      <c r="K24" s="15"/>
      <c r="L24" s="17"/>
      <c r="M24" s="2"/>
      <c r="N24" s="2"/>
      <c r="O24" s="2"/>
      <c r="P24" s="2"/>
    </row>
    <row r="25" spans="1:16" ht="18">
      <c r="A25" s="25"/>
      <c r="B25" s="26"/>
      <c r="C25" s="4" t="s">
        <v>52</v>
      </c>
      <c r="D25" s="4"/>
      <c r="E25" s="4">
        <f t="shared" ref="E25" si="6">E23+E24</f>
        <v>0</v>
      </c>
      <c r="F25" s="4"/>
      <c r="G25" s="4">
        <f>G23+G24</f>
        <v>0</v>
      </c>
      <c r="H25" s="4">
        <f t="shared" ref="H25:L25" si="7">H23+H24</f>
        <v>0</v>
      </c>
      <c r="I25" s="4">
        <f t="shared" si="7"/>
        <v>0</v>
      </c>
      <c r="J25" s="4">
        <f t="shared" si="7"/>
        <v>0</v>
      </c>
      <c r="K25" s="4">
        <f t="shared" si="7"/>
        <v>0</v>
      </c>
      <c r="L25" s="9">
        <f t="shared" si="7"/>
        <v>0</v>
      </c>
      <c r="M25" s="2"/>
      <c r="N25" s="2"/>
      <c r="O25" s="2"/>
      <c r="P25" s="2"/>
    </row>
    <row r="26" spans="1:16" ht="18">
      <c r="A26" s="27" t="s">
        <v>27</v>
      </c>
      <c r="B26" s="28" t="s">
        <v>46</v>
      </c>
      <c r="C26" s="19" t="s">
        <v>28</v>
      </c>
      <c r="D26" s="20" t="s">
        <v>59</v>
      </c>
      <c r="E26" s="19"/>
      <c r="F26" s="21">
        <v>0.8427</v>
      </c>
      <c r="G26" s="19"/>
      <c r="H26" s="19"/>
      <c r="I26" s="19"/>
      <c r="J26" s="19"/>
      <c r="K26" s="19"/>
      <c r="L26" s="22"/>
      <c r="M26" s="3"/>
      <c r="N26" s="3"/>
      <c r="O26" s="3"/>
      <c r="P26" s="3"/>
    </row>
    <row r="27" spans="1:16" ht="18">
      <c r="A27" s="27"/>
      <c r="B27" s="28"/>
      <c r="C27" s="19"/>
      <c r="D27" s="20">
        <v>320</v>
      </c>
      <c r="E27" s="19"/>
      <c r="F27" s="21">
        <v>1.03E-2</v>
      </c>
      <c r="G27" s="19"/>
      <c r="H27" s="19"/>
      <c r="I27" s="19"/>
      <c r="J27" s="19"/>
      <c r="K27" s="19"/>
      <c r="L27" s="22"/>
      <c r="M27" s="2"/>
      <c r="N27" s="2"/>
      <c r="O27" s="2"/>
      <c r="P27" s="2"/>
    </row>
    <row r="28" spans="1:16" ht="18">
      <c r="A28" s="27"/>
      <c r="B28" s="28"/>
      <c r="C28" s="19"/>
      <c r="D28" s="20" t="s">
        <v>62</v>
      </c>
      <c r="E28" s="19"/>
      <c r="F28" s="21">
        <v>8.1199999999999994E-2</v>
      </c>
      <c r="G28" s="19"/>
      <c r="H28" s="19"/>
      <c r="I28" s="19"/>
      <c r="J28" s="19"/>
      <c r="K28" s="19"/>
      <c r="L28" s="22"/>
      <c r="M28" s="2"/>
      <c r="N28" s="2"/>
      <c r="O28" s="2"/>
      <c r="P28" s="2"/>
    </row>
    <row r="29" spans="1:16" ht="18">
      <c r="A29" s="27"/>
      <c r="B29" s="28"/>
      <c r="C29" s="19"/>
      <c r="D29" s="20">
        <v>768</v>
      </c>
      <c r="E29" s="19"/>
      <c r="F29" s="21">
        <v>6.5799999999999997E-2</v>
      </c>
      <c r="G29" s="19"/>
      <c r="H29" s="19"/>
      <c r="I29" s="19"/>
      <c r="J29" s="19"/>
      <c r="K29" s="19"/>
      <c r="L29" s="22"/>
      <c r="M29" s="2"/>
      <c r="N29" s="2"/>
      <c r="O29" s="2"/>
      <c r="P29" s="2"/>
    </row>
    <row r="30" spans="1:16" ht="18">
      <c r="A30" s="27"/>
      <c r="B30" s="28"/>
      <c r="C30" s="19"/>
      <c r="D30" s="19" t="s">
        <v>2</v>
      </c>
      <c r="E30" s="21">
        <f>SUM(E26:E29)</f>
        <v>0</v>
      </c>
      <c r="F30" s="21">
        <f>SUM(F26:F29)</f>
        <v>0.99999999999999989</v>
      </c>
      <c r="G30" s="21">
        <f t="shared" ref="G30:L30" si="8">SUM(G26:G29)</f>
        <v>0</v>
      </c>
      <c r="H30" s="21">
        <f t="shared" si="8"/>
        <v>0</v>
      </c>
      <c r="I30" s="21">
        <f t="shared" si="8"/>
        <v>0</v>
      </c>
      <c r="J30" s="21">
        <f t="shared" si="8"/>
        <v>0</v>
      </c>
      <c r="K30" s="21">
        <f t="shared" si="8"/>
        <v>0</v>
      </c>
      <c r="L30" s="33">
        <f t="shared" si="8"/>
        <v>0</v>
      </c>
      <c r="M30" s="2"/>
      <c r="N30" s="2"/>
      <c r="O30" s="2"/>
      <c r="P30" s="2"/>
    </row>
    <row r="31" spans="1:16" ht="18">
      <c r="A31" s="27"/>
      <c r="B31" s="28"/>
      <c r="C31" s="19" t="s">
        <v>29</v>
      </c>
      <c r="D31" s="19" t="s">
        <v>61</v>
      </c>
      <c r="E31" s="19"/>
      <c r="F31" s="21">
        <v>0.48649999999999999</v>
      </c>
      <c r="G31" s="19"/>
      <c r="H31" s="19"/>
      <c r="I31" s="19"/>
      <c r="J31" s="19"/>
      <c r="K31" s="19"/>
      <c r="L31" s="22"/>
      <c r="M31" s="2"/>
      <c r="N31" s="2"/>
      <c r="O31" s="2"/>
      <c r="P31" s="2"/>
    </row>
    <row r="32" spans="1:16" ht="18">
      <c r="A32" s="27"/>
      <c r="B32" s="28"/>
      <c r="C32" s="19"/>
      <c r="D32" s="19" t="s">
        <v>60</v>
      </c>
      <c r="E32" s="19"/>
      <c r="F32" s="21">
        <v>0.50029999999999997</v>
      </c>
      <c r="G32" s="19"/>
      <c r="H32" s="19"/>
      <c r="I32" s="19"/>
      <c r="J32" s="19"/>
      <c r="K32" s="19"/>
      <c r="L32" s="22"/>
      <c r="M32" s="2"/>
      <c r="N32" s="2"/>
      <c r="O32" s="2"/>
      <c r="P32" s="2"/>
    </row>
    <row r="33" spans="1:16" ht="18">
      <c r="A33" s="27"/>
      <c r="B33" s="28"/>
      <c r="C33" s="19"/>
      <c r="D33" s="19" t="s">
        <v>2</v>
      </c>
      <c r="E33" s="21">
        <f>SUM(E31:E32)*100%</f>
        <v>0</v>
      </c>
      <c r="F33" s="21">
        <f>SUM(F31:F32)*100%</f>
        <v>0.9867999999999999</v>
      </c>
      <c r="G33" s="21">
        <f t="shared" ref="G33:L33" si="9">SUM(G31:G32)*100%</f>
        <v>0</v>
      </c>
      <c r="H33" s="21">
        <f t="shared" si="9"/>
        <v>0</v>
      </c>
      <c r="I33" s="21">
        <f t="shared" si="9"/>
        <v>0</v>
      </c>
      <c r="J33" s="21">
        <f t="shared" si="9"/>
        <v>0</v>
      </c>
      <c r="K33" s="21">
        <f t="shared" si="9"/>
        <v>0</v>
      </c>
      <c r="L33" s="33">
        <f t="shared" si="9"/>
        <v>0</v>
      </c>
      <c r="M33" s="2"/>
      <c r="N33" s="2"/>
      <c r="O33" s="2"/>
      <c r="P33" s="2"/>
    </row>
    <row r="34" spans="1:16" ht="18">
      <c r="A34" s="27"/>
      <c r="B34" s="28"/>
      <c r="C34" s="19" t="s">
        <v>63</v>
      </c>
      <c r="D34" s="19" t="s">
        <v>14</v>
      </c>
      <c r="E34" s="19"/>
      <c r="F34" s="21"/>
      <c r="G34" s="19"/>
      <c r="H34" s="19"/>
      <c r="I34" s="19"/>
      <c r="J34" s="19"/>
      <c r="K34" s="19"/>
      <c r="L34" s="22"/>
      <c r="M34" s="2"/>
      <c r="N34" s="2"/>
      <c r="O34" s="2"/>
      <c r="P34" s="2"/>
    </row>
    <row r="35" spans="1:16" ht="18">
      <c r="A35" s="27"/>
      <c r="B35" s="28"/>
      <c r="C35" s="4" t="s">
        <v>52</v>
      </c>
      <c r="D35" s="4"/>
      <c r="E35" s="4">
        <f>E30+E33</f>
        <v>0</v>
      </c>
      <c r="F35" s="4"/>
      <c r="G35" s="4">
        <f>G30+G33</f>
        <v>0</v>
      </c>
      <c r="H35" s="4">
        <f t="shared" ref="H35:L35" si="10">H30+H33</f>
        <v>0</v>
      </c>
      <c r="I35" s="4">
        <f t="shared" si="10"/>
        <v>0</v>
      </c>
      <c r="J35" s="4">
        <f t="shared" si="10"/>
        <v>0</v>
      </c>
      <c r="K35" s="4">
        <f t="shared" si="10"/>
        <v>0</v>
      </c>
      <c r="L35" s="9">
        <f t="shared" si="10"/>
        <v>0</v>
      </c>
      <c r="M35" s="2"/>
      <c r="N35" s="2"/>
      <c r="O35" s="2"/>
      <c r="P35" s="2"/>
    </row>
    <row r="36" spans="1:16" ht="18">
      <c r="A36" s="27"/>
      <c r="B36" s="28" t="s">
        <v>47</v>
      </c>
      <c r="C36" s="19" t="s">
        <v>68</v>
      </c>
      <c r="D36" s="20">
        <v>1024</v>
      </c>
      <c r="E36" s="19"/>
      <c r="F36" s="19"/>
      <c r="G36" s="19"/>
      <c r="H36" s="19"/>
      <c r="I36" s="19"/>
      <c r="J36" s="19"/>
      <c r="K36" s="19"/>
      <c r="L36" s="22"/>
      <c r="M36" s="2"/>
      <c r="N36" s="2"/>
      <c r="O36" s="2"/>
      <c r="P36" s="2"/>
    </row>
    <row r="37" spans="1:16" ht="18">
      <c r="A37" s="27"/>
      <c r="B37" s="28"/>
      <c r="C37" s="19"/>
      <c r="D37" s="20">
        <v>1280</v>
      </c>
      <c r="E37" s="19"/>
      <c r="F37" s="19"/>
      <c r="G37" s="19"/>
      <c r="H37" s="19"/>
      <c r="I37" s="19"/>
      <c r="J37" s="19"/>
      <c r="K37" s="19"/>
      <c r="L37" s="22"/>
      <c r="M37" s="2"/>
      <c r="N37" s="2"/>
      <c r="O37" s="2"/>
      <c r="P37" s="2"/>
    </row>
    <row r="38" spans="1:16" ht="18">
      <c r="A38" s="27"/>
      <c r="B38" s="28"/>
      <c r="C38" s="19"/>
      <c r="D38" s="20">
        <v>1360</v>
      </c>
      <c r="E38" s="19"/>
      <c r="F38" s="19"/>
      <c r="G38" s="19"/>
      <c r="H38" s="19"/>
      <c r="I38" s="19"/>
      <c r="J38" s="19"/>
      <c r="K38" s="19"/>
      <c r="L38" s="22"/>
      <c r="M38" s="2"/>
      <c r="N38" s="2"/>
      <c r="O38" s="2"/>
      <c r="P38" s="2"/>
    </row>
    <row r="39" spans="1:16" ht="18">
      <c r="A39" s="27"/>
      <c r="B39" s="28"/>
      <c r="C39" s="19"/>
      <c r="D39" s="19" t="s">
        <v>2</v>
      </c>
      <c r="E39" s="19">
        <f>SUM(E36:E38)</f>
        <v>0</v>
      </c>
      <c r="F39" s="19">
        <f>SUM(F36:F38)</f>
        <v>0</v>
      </c>
      <c r="G39" s="19">
        <f t="shared" ref="G39:L39" si="11">SUM(G36:G38)</f>
        <v>0</v>
      </c>
      <c r="H39" s="19">
        <f t="shared" si="11"/>
        <v>0</v>
      </c>
      <c r="I39" s="19">
        <f t="shared" si="11"/>
        <v>0</v>
      </c>
      <c r="J39" s="19">
        <f t="shared" si="11"/>
        <v>0</v>
      </c>
      <c r="K39" s="19">
        <f t="shared" si="11"/>
        <v>0</v>
      </c>
      <c r="L39" s="22">
        <f t="shared" si="11"/>
        <v>0</v>
      </c>
      <c r="M39" s="2"/>
      <c r="N39" s="2"/>
      <c r="O39" s="2"/>
      <c r="P39" s="2"/>
    </row>
    <row r="40" spans="1:16" ht="18">
      <c r="A40" s="27"/>
      <c r="B40" s="28"/>
      <c r="C40" s="4" t="s">
        <v>52</v>
      </c>
      <c r="D40" s="4"/>
      <c r="E40" s="4">
        <f>E39</f>
        <v>0</v>
      </c>
      <c r="F40" s="4"/>
      <c r="G40" s="4">
        <f t="shared" ref="G40:L40" si="12">G39</f>
        <v>0</v>
      </c>
      <c r="H40" s="4">
        <f t="shared" si="12"/>
        <v>0</v>
      </c>
      <c r="I40" s="4">
        <f t="shared" si="12"/>
        <v>0</v>
      </c>
      <c r="J40" s="4">
        <f t="shared" si="12"/>
        <v>0</v>
      </c>
      <c r="K40" s="4">
        <f t="shared" si="12"/>
        <v>0</v>
      </c>
      <c r="L40" s="9">
        <f t="shared" si="12"/>
        <v>0</v>
      </c>
      <c r="M40" s="2"/>
      <c r="N40" s="2"/>
      <c r="O40" s="2"/>
      <c r="P40" s="2"/>
    </row>
    <row r="41" spans="1:16" ht="18">
      <c r="A41" s="29" t="s">
        <v>23</v>
      </c>
      <c r="B41" s="30" t="s">
        <v>46</v>
      </c>
      <c r="C41" s="23" t="s">
        <v>16</v>
      </c>
      <c r="D41" s="23" t="s">
        <v>13</v>
      </c>
      <c r="E41" s="23"/>
      <c r="F41" s="23"/>
      <c r="G41" s="23"/>
      <c r="H41" s="23"/>
      <c r="I41" s="23"/>
      <c r="J41" s="23"/>
      <c r="K41" s="23"/>
      <c r="L41" s="24"/>
      <c r="M41" s="3"/>
      <c r="N41" s="3"/>
      <c r="O41" s="3"/>
      <c r="P41" s="3"/>
    </row>
    <row r="42" spans="1:16" ht="18">
      <c r="A42" s="29"/>
      <c r="B42" s="30"/>
      <c r="C42" s="23"/>
      <c r="D42" s="23" t="s">
        <v>15</v>
      </c>
      <c r="E42" s="23"/>
      <c r="F42" s="23"/>
      <c r="G42" s="23"/>
      <c r="H42" s="23"/>
      <c r="I42" s="23"/>
      <c r="J42" s="23"/>
      <c r="K42" s="23"/>
      <c r="L42" s="24"/>
      <c r="M42" s="2"/>
      <c r="N42" s="2"/>
      <c r="O42" s="2"/>
      <c r="P42" s="2"/>
    </row>
    <row r="43" spans="1:16" ht="18">
      <c r="A43" s="29"/>
      <c r="B43" s="30"/>
      <c r="C43" s="23"/>
      <c r="D43" s="23" t="s">
        <v>2</v>
      </c>
      <c r="E43" s="23">
        <f>SUM(E41:E42)</f>
        <v>0</v>
      </c>
      <c r="F43" s="23">
        <f>SUM(F41:F42)</f>
        <v>0</v>
      </c>
      <c r="G43" s="23">
        <f t="shared" ref="G43:L43" si="13">SUM(G41:G42)</f>
        <v>0</v>
      </c>
      <c r="H43" s="23">
        <f t="shared" si="13"/>
        <v>0</v>
      </c>
      <c r="I43" s="23">
        <f t="shared" si="13"/>
        <v>0</v>
      </c>
      <c r="J43" s="23">
        <f t="shared" si="13"/>
        <v>0</v>
      </c>
      <c r="K43" s="23">
        <f t="shared" si="13"/>
        <v>0</v>
      </c>
      <c r="L43" s="24">
        <f t="shared" si="13"/>
        <v>0</v>
      </c>
      <c r="M43" s="2"/>
      <c r="N43" s="2"/>
      <c r="O43" s="2"/>
      <c r="P43" s="2"/>
    </row>
    <row r="44" spans="1:16" ht="18">
      <c r="A44" s="29"/>
      <c r="B44" s="30"/>
      <c r="C44" s="23"/>
      <c r="D44" s="23" t="s">
        <v>40</v>
      </c>
      <c r="E44" s="23"/>
      <c r="F44" s="23"/>
      <c r="G44" s="23"/>
      <c r="H44" s="23"/>
      <c r="I44" s="23"/>
      <c r="J44" s="23"/>
      <c r="K44" s="23"/>
      <c r="L44" s="24"/>
      <c r="M44" s="2"/>
      <c r="N44" s="2"/>
      <c r="O44" s="2"/>
      <c r="P44" s="2"/>
    </row>
    <row r="45" spans="1:16" ht="18">
      <c r="A45" s="29"/>
      <c r="B45" s="30"/>
      <c r="C45" s="23" t="s">
        <v>21</v>
      </c>
      <c r="D45" s="23" t="s">
        <v>79</v>
      </c>
      <c r="E45" s="23"/>
      <c r="F45" s="23"/>
      <c r="G45" s="23"/>
      <c r="H45" s="23"/>
      <c r="I45" s="23"/>
      <c r="J45" s="23"/>
      <c r="K45" s="23"/>
      <c r="L45" s="24"/>
      <c r="M45" s="2"/>
      <c r="N45" s="2"/>
      <c r="O45" s="2"/>
      <c r="P45" s="2"/>
    </row>
    <row r="46" spans="1:16" ht="18">
      <c r="A46" s="29"/>
      <c r="B46" s="30"/>
      <c r="C46" s="23"/>
      <c r="D46" s="23" t="s">
        <v>80</v>
      </c>
      <c r="E46" s="23"/>
      <c r="F46" s="23"/>
      <c r="G46" s="23"/>
      <c r="H46" s="23"/>
      <c r="I46" s="23"/>
      <c r="J46" s="23"/>
      <c r="K46" s="23"/>
      <c r="L46" s="24"/>
      <c r="M46" s="2"/>
      <c r="N46" s="2"/>
      <c r="O46" s="2"/>
      <c r="P46" s="2"/>
    </row>
    <row r="47" spans="1:16" ht="18">
      <c r="A47" s="29"/>
      <c r="B47" s="30"/>
      <c r="C47" s="23"/>
      <c r="D47" s="23" t="s">
        <v>81</v>
      </c>
      <c r="E47" s="23"/>
      <c r="F47" s="23"/>
      <c r="G47" s="23"/>
      <c r="H47" s="23"/>
      <c r="I47" s="23"/>
      <c r="J47" s="23"/>
      <c r="K47" s="23"/>
      <c r="L47" s="24"/>
      <c r="M47" s="2"/>
      <c r="N47" s="2"/>
      <c r="O47" s="2"/>
      <c r="P47" s="2"/>
    </row>
    <row r="48" spans="1:16" ht="18">
      <c r="A48" s="29"/>
      <c r="B48" s="30"/>
      <c r="C48" s="23"/>
      <c r="D48" s="23" t="s">
        <v>2</v>
      </c>
      <c r="E48" s="23">
        <f>SUM(E45:E47)</f>
        <v>0</v>
      </c>
      <c r="F48" s="23">
        <f>SUM(F45:F47)</f>
        <v>0</v>
      </c>
      <c r="G48" s="23">
        <f t="shared" ref="G48:L48" si="14">SUM(G45:G47)</f>
        <v>0</v>
      </c>
      <c r="H48" s="23">
        <f t="shared" si="14"/>
        <v>0</v>
      </c>
      <c r="I48" s="23">
        <f t="shared" si="14"/>
        <v>0</v>
      </c>
      <c r="J48" s="23">
        <f t="shared" si="14"/>
        <v>0</v>
      </c>
      <c r="K48" s="23">
        <f t="shared" si="14"/>
        <v>0</v>
      </c>
      <c r="L48" s="24">
        <f t="shared" si="14"/>
        <v>0</v>
      </c>
      <c r="M48" s="2"/>
      <c r="N48" s="2"/>
      <c r="O48" s="2"/>
      <c r="P48" s="2"/>
    </row>
    <row r="49" spans="1:16" ht="18">
      <c r="A49" s="29"/>
      <c r="B49" s="30"/>
      <c r="C49" s="23" t="s">
        <v>18</v>
      </c>
      <c r="D49" s="23" t="s">
        <v>17</v>
      </c>
      <c r="E49" s="23"/>
      <c r="F49" s="23"/>
      <c r="G49" s="23"/>
      <c r="H49" s="23"/>
      <c r="I49" s="23"/>
      <c r="J49" s="23"/>
      <c r="K49" s="23"/>
      <c r="L49" s="24"/>
      <c r="M49" s="2"/>
      <c r="N49" s="2"/>
      <c r="O49" s="2"/>
      <c r="P49" s="2"/>
    </row>
    <row r="50" spans="1:16" ht="18">
      <c r="A50" s="29"/>
      <c r="B50" s="30"/>
      <c r="C50" s="23"/>
      <c r="D50" s="23" t="s">
        <v>15</v>
      </c>
      <c r="E50" s="23"/>
      <c r="F50" s="23"/>
      <c r="G50" s="23"/>
      <c r="H50" s="23"/>
      <c r="I50" s="23"/>
      <c r="J50" s="23"/>
      <c r="K50" s="23"/>
      <c r="L50" s="24"/>
      <c r="M50" s="2"/>
      <c r="N50" s="2"/>
      <c r="O50" s="2"/>
      <c r="P50" s="2"/>
    </row>
    <row r="51" spans="1:16" ht="18">
      <c r="A51" s="29"/>
      <c r="B51" s="30"/>
      <c r="C51" s="23"/>
      <c r="D51" s="23" t="s">
        <v>19</v>
      </c>
      <c r="E51" s="23"/>
      <c r="F51" s="23"/>
      <c r="G51" s="23"/>
      <c r="H51" s="23"/>
      <c r="I51" s="23"/>
      <c r="J51" s="23"/>
      <c r="K51" s="23"/>
      <c r="L51" s="24"/>
      <c r="M51" s="2"/>
      <c r="N51" s="2"/>
      <c r="O51" s="2"/>
      <c r="P51" s="2"/>
    </row>
    <row r="52" spans="1:16" ht="18">
      <c r="A52" s="29"/>
      <c r="B52" s="30"/>
      <c r="C52" s="23"/>
      <c r="D52" s="23" t="s">
        <v>20</v>
      </c>
      <c r="E52" s="23"/>
      <c r="F52" s="23"/>
      <c r="G52" s="23"/>
      <c r="H52" s="23"/>
      <c r="I52" s="23"/>
      <c r="J52" s="23"/>
      <c r="K52" s="23"/>
      <c r="L52" s="24"/>
      <c r="M52" s="2"/>
      <c r="N52" s="2"/>
      <c r="O52" s="2"/>
      <c r="P52" s="2"/>
    </row>
    <row r="53" spans="1:16" ht="18">
      <c r="A53" s="29"/>
      <c r="B53" s="30"/>
      <c r="C53" s="23"/>
      <c r="D53" s="23" t="s">
        <v>2</v>
      </c>
      <c r="E53" s="23">
        <f>SUM(E49:E52)</f>
        <v>0</v>
      </c>
      <c r="F53" s="23">
        <f>SUM(F49:F52)</f>
        <v>0</v>
      </c>
      <c r="G53" s="23">
        <f t="shared" ref="G53:L53" si="15">SUM(G49:G52)</f>
        <v>0</v>
      </c>
      <c r="H53" s="23">
        <f t="shared" si="15"/>
        <v>0</v>
      </c>
      <c r="I53" s="23">
        <f t="shared" si="15"/>
        <v>0</v>
      </c>
      <c r="J53" s="23">
        <f t="shared" si="15"/>
        <v>0</v>
      </c>
      <c r="K53" s="23">
        <f t="shared" si="15"/>
        <v>0</v>
      </c>
      <c r="L53" s="24">
        <f t="shared" si="15"/>
        <v>0</v>
      </c>
      <c r="M53" s="2"/>
      <c r="N53" s="2"/>
      <c r="O53" s="2"/>
      <c r="P53" s="2"/>
    </row>
    <row r="54" spans="1:16" ht="18">
      <c r="A54" s="29"/>
      <c r="B54" s="30"/>
      <c r="C54" s="23" t="s">
        <v>22</v>
      </c>
      <c r="D54" s="23" t="s">
        <v>79</v>
      </c>
      <c r="E54" s="23"/>
      <c r="F54" s="23"/>
      <c r="G54" s="23"/>
      <c r="H54" s="23"/>
      <c r="I54" s="23"/>
      <c r="J54" s="23"/>
      <c r="K54" s="23"/>
      <c r="L54" s="24"/>
      <c r="M54" s="2"/>
      <c r="N54" s="2"/>
      <c r="O54" s="2"/>
      <c r="P54" s="2"/>
    </row>
    <row r="55" spans="1:16" ht="18">
      <c r="A55" s="29"/>
      <c r="B55" s="30"/>
      <c r="C55" s="23"/>
      <c r="D55" s="23" t="s">
        <v>80</v>
      </c>
      <c r="E55" s="23"/>
      <c r="F55" s="23"/>
      <c r="G55" s="23"/>
      <c r="H55" s="23"/>
      <c r="I55" s="23"/>
      <c r="J55" s="23"/>
      <c r="K55" s="23"/>
      <c r="L55" s="24"/>
      <c r="M55" s="2"/>
      <c r="N55" s="2"/>
      <c r="O55" s="2"/>
      <c r="P55" s="2"/>
    </row>
    <row r="56" spans="1:16" ht="18">
      <c r="A56" s="29"/>
      <c r="B56" s="30"/>
      <c r="C56" s="23"/>
      <c r="D56" s="23" t="s">
        <v>81</v>
      </c>
      <c r="E56" s="23"/>
      <c r="F56" s="23"/>
      <c r="G56" s="23"/>
      <c r="H56" s="23"/>
      <c r="I56" s="23"/>
      <c r="J56" s="23"/>
      <c r="K56" s="23"/>
      <c r="L56" s="24"/>
      <c r="M56" s="2"/>
      <c r="N56" s="2"/>
      <c r="O56" s="2"/>
      <c r="P56" s="2"/>
    </row>
    <row r="57" spans="1:16" ht="18">
      <c r="A57" s="29"/>
      <c r="B57" s="30"/>
      <c r="C57" s="23"/>
      <c r="D57" s="23" t="s">
        <v>2</v>
      </c>
      <c r="E57" s="23">
        <f>SUM(E54:E56)</f>
        <v>0</v>
      </c>
      <c r="F57" s="23">
        <f>SUM(F54:F56)</f>
        <v>0</v>
      </c>
      <c r="G57" s="23">
        <f t="shared" ref="G57:L57" si="16">SUM(G54:G56)</f>
        <v>0</v>
      </c>
      <c r="H57" s="23">
        <f t="shared" si="16"/>
        <v>0</v>
      </c>
      <c r="I57" s="23">
        <f t="shared" si="16"/>
        <v>0</v>
      </c>
      <c r="J57" s="23">
        <f t="shared" si="16"/>
        <v>0</v>
      </c>
      <c r="K57" s="23">
        <f t="shared" si="16"/>
        <v>0</v>
      </c>
      <c r="L57" s="24">
        <f t="shared" si="16"/>
        <v>0</v>
      </c>
      <c r="M57" s="2"/>
      <c r="N57" s="2"/>
      <c r="O57" s="2"/>
      <c r="P57" s="2"/>
    </row>
    <row r="58" spans="1:16" ht="18">
      <c r="A58" s="29"/>
      <c r="B58" s="30"/>
      <c r="C58" s="23" t="s">
        <v>24</v>
      </c>
      <c r="D58" s="23" t="s">
        <v>82</v>
      </c>
      <c r="E58" s="23"/>
      <c r="F58" s="23"/>
      <c r="G58" s="23"/>
      <c r="H58" s="23"/>
      <c r="I58" s="23"/>
      <c r="J58" s="23"/>
      <c r="K58" s="23"/>
      <c r="L58" s="24"/>
      <c r="M58" s="2"/>
      <c r="N58" s="2"/>
      <c r="O58" s="2"/>
      <c r="P58" s="2"/>
    </row>
    <row r="59" spans="1:16" ht="18">
      <c r="A59" s="29"/>
      <c r="B59" s="30"/>
      <c r="C59" s="23"/>
      <c r="D59" s="23" t="s">
        <v>2</v>
      </c>
      <c r="E59" s="23">
        <f>SUM(E58:E58)</f>
        <v>0</v>
      </c>
      <c r="F59" s="23">
        <f>SUM(F58:F58)</f>
        <v>0</v>
      </c>
      <c r="G59" s="23">
        <f t="shared" ref="G59:L59" si="17">SUM(G58:G58)</f>
        <v>0</v>
      </c>
      <c r="H59" s="23">
        <f t="shared" si="17"/>
        <v>0</v>
      </c>
      <c r="I59" s="23">
        <f t="shared" si="17"/>
        <v>0</v>
      </c>
      <c r="J59" s="23">
        <f t="shared" si="17"/>
        <v>0</v>
      </c>
      <c r="K59" s="23">
        <f t="shared" si="17"/>
        <v>0</v>
      </c>
      <c r="L59" s="24">
        <f t="shared" si="17"/>
        <v>0</v>
      </c>
      <c r="M59" s="2"/>
      <c r="N59" s="2"/>
      <c r="O59" s="2"/>
      <c r="P59" s="2"/>
    </row>
    <row r="60" spans="1:16" ht="18">
      <c r="A60" s="29"/>
      <c r="B60" s="30"/>
      <c r="C60" s="4" t="s">
        <v>52</v>
      </c>
      <c r="D60" s="4"/>
      <c r="E60" s="4">
        <f>E59+E43+E48+E53+E57</f>
        <v>0</v>
      </c>
      <c r="F60" s="4"/>
      <c r="G60" s="4">
        <f>G59+G43+G48+G53+G57</f>
        <v>0</v>
      </c>
      <c r="H60" s="4">
        <f t="shared" ref="H60:L60" si="18">H59+H43+H48+H53+H57</f>
        <v>0</v>
      </c>
      <c r="I60" s="4">
        <f t="shared" si="18"/>
        <v>0</v>
      </c>
      <c r="J60" s="4">
        <f t="shared" si="18"/>
        <v>0</v>
      </c>
      <c r="K60" s="4">
        <f t="shared" si="18"/>
        <v>0</v>
      </c>
      <c r="L60" s="9">
        <f t="shared" si="18"/>
        <v>0</v>
      </c>
      <c r="M60" s="2"/>
      <c r="N60" s="2"/>
      <c r="O60" s="2"/>
      <c r="P60" s="2"/>
    </row>
    <row r="61" spans="1:16" ht="18">
      <c r="A61" s="29"/>
      <c r="B61" s="30" t="s">
        <v>47</v>
      </c>
      <c r="C61" s="23" t="s">
        <v>69</v>
      </c>
      <c r="D61" s="23" t="s">
        <v>33</v>
      </c>
      <c r="E61" s="23"/>
      <c r="F61" s="23"/>
      <c r="G61" s="23"/>
      <c r="H61" s="23"/>
      <c r="I61" s="23"/>
      <c r="J61" s="23"/>
      <c r="K61" s="23"/>
      <c r="L61" s="24"/>
      <c r="M61" s="2"/>
      <c r="N61" s="2"/>
      <c r="O61" s="2"/>
      <c r="P61" s="2"/>
    </row>
    <row r="62" spans="1:16" ht="18">
      <c r="A62" s="29"/>
      <c r="B62" s="30"/>
      <c r="C62" s="23"/>
      <c r="D62" s="23" t="s">
        <v>32</v>
      </c>
      <c r="E62" s="23"/>
      <c r="F62" s="23"/>
      <c r="G62" s="23"/>
      <c r="H62" s="23"/>
      <c r="I62" s="23"/>
      <c r="J62" s="23"/>
      <c r="K62" s="23"/>
      <c r="L62" s="24"/>
      <c r="M62" s="2"/>
      <c r="N62" s="2"/>
      <c r="O62" s="2"/>
      <c r="P62" s="2"/>
    </row>
    <row r="63" spans="1:16" ht="18">
      <c r="A63" s="29"/>
      <c r="B63" s="30"/>
      <c r="C63" s="23"/>
      <c r="D63" s="23" t="s">
        <v>31</v>
      </c>
      <c r="E63" s="23"/>
      <c r="F63" s="23"/>
      <c r="G63" s="23"/>
      <c r="H63" s="23"/>
      <c r="I63" s="23"/>
      <c r="J63" s="23"/>
      <c r="K63" s="23"/>
      <c r="L63" s="24"/>
      <c r="M63" s="2"/>
      <c r="N63" s="2"/>
      <c r="O63" s="2"/>
      <c r="P63" s="2"/>
    </row>
    <row r="64" spans="1:16" ht="18">
      <c r="A64" s="29"/>
      <c r="B64" s="30"/>
      <c r="C64" s="23"/>
      <c r="D64" s="23" t="s">
        <v>30</v>
      </c>
      <c r="E64" s="23"/>
      <c r="F64" s="23"/>
      <c r="G64" s="23"/>
      <c r="H64" s="23"/>
      <c r="I64" s="23"/>
      <c r="J64" s="23"/>
      <c r="K64" s="23"/>
      <c r="L64" s="24"/>
      <c r="M64" s="2"/>
      <c r="N64" s="2"/>
      <c r="O64" s="2"/>
      <c r="P64" s="2"/>
    </row>
    <row r="65" spans="1:16" ht="18">
      <c r="A65" s="29"/>
      <c r="B65" s="30"/>
      <c r="C65" s="23"/>
      <c r="D65" s="23" t="s">
        <v>55</v>
      </c>
      <c r="E65" s="23"/>
      <c r="F65" s="23"/>
      <c r="G65" s="23"/>
      <c r="H65" s="23"/>
      <c r="I65" s="23"/>
      <c r="J65" s="23"/>
      <c r="K65" s="23"/>
      <c r="L65" s="24"/>
      <c r="M65" s="2"/>
      <c r="N65" s="2"/>
      <c r="O65" s="2"/>
      <c r="P65" s="2"/>
    </row>
    <row r="66" spans="1:16" ht="18">
      <c r="A66" s="29"/>
      <c r="B66" s="30"/>
      <c r="C66" s="23"/>
      <c r="D66" s="23" t="s">
        <v>56</v>
      </c>
      <c r="E66" s="23"/>
      <c r="F66" s="23"/>
      <c r="G66" s="23"/>
      <c r="H66" s="23"/>
      <c r="I66" s="23"/>
      <c r="J66" s="23"/>
      <c r="K66" s="23"/>
      <c r="L66" s="24"/>
      <c r="M66" s="2"/>
      <c r="N66" s="2"/>
      <c r="O66" s="2"/>
      <c r="P66" s="2"/>
    </row>
    <row r="67" spans="1:16" ht="18">
      <c r="A67" s="29"/>
      <c r="B67" s="30"/>
      <c r="C67" s="23"/>
      <c r="D67" s="23" t="s">
        <v>34</v>
      </c>
      <c r="E67" s="23"/>
      <c r="F67" s="23"/>
      <c r="G67" s="23"/>
      <c r="H67" s="23"/>
      <c r="I67" s="23"/>
      <c r="J67" s="23"/>
      <c r="K67" s="23"/>
      <c r="L67" s="24"/>
      <c r="M67" s="2"/>
      <c r="N67" s="2"/>
      <c r="O67" s="2"/>
      <c r="P67" s="2"/>
    </row>
    <row r="68" spans="1:16" ht="18">
      <c r="A68" s="29"/>
      <c r="B68" s="30"/>
      <c r="C68" s="23"/>
      <c r="D68" s="23" t="s">
        <v>36</v>
      </c>
      <c r="E68" s="23"/>
      <c r="F68" s="23"/>
      <c r="G68" s="23"/>
      <c r="H68" s="23"/>
      <c r="I68" s="23"/>
      <c r="J68" s="23"/>
      <c r="K68" s="23"/>
      <c r="L68" s="24"/>
      <c r="M68" s="2"/>
      <c r="N68" s="2"/>
      <c r="O68" s="2"/>
      <c r="P68" s="2"/>
    </row>
    <row r="69" spans="1:16" ht="18">
      <c r="A69" s="29"/>
      <c r="B69" s="30"/>
      <c r="C69" s="23"/>
      <c r="D69" s="23" t="s">
        <v>39</v>
      </c>
      <c r="E69" s="23"/>
      <c r="F69" s="23"/>
      <c r="G69" s="23"/>
      <c r="H69" s="23"/>
      <c r="I69" s="23"/>
      <c r="J69" s="23"/>
      <c r="K69" s="23"/>
      <c r="L69" s="24"/>
      <c r="M69" s="2"/>
      <c r="N69" s="2"/>
      <c r="O69" s="2"/>
      <c r="P69" s="2"/>
    </row>
    <row r="70" spans="1:16" ht="18">
      <c r="A70" s="29"/>
      <c r="B70" s="30"/>
      <c r="C70" s="23"/>
      <c r="D70" s="23" t="s">
        <v>38</v>
      </c>
      <c r="E70" s="23"/>
      <c r="F70" s="23"/>
      <c r="G70" s="23"/>
      <c r="H70" s="23"/>
      <c r="I70" s="23"/>
      <c r="J70" s="23"/>
      <c r="K70" s="23"/>
      <c r="L70" s="24"/>
      <c r="M70" s="2"/>
      <c r="N70" s="2"/>
      <c r="O70" s="2"/>
      <c r="P70" s="2"/>
    </row>
    <row r="71" spans="1:16" ht="18">
      <c r="A71" s="29"/>
      <c r="B71" s="30"/>
      <c r="C71" s="23"/>
      <c r="D71" s="23" t="s">
        <v>37</v>
      </c>
      <c r="E71" s="23"/>
      <c r="F71" s="23"/>
      <c r="G71" s="23"/>
      <c r="H71" s="23"/>
      <c r="I71" s="23"/>
      <c r="J71" s="23"/>
      <c r="K71" s="23"/>
      <c r="L71" s="24"/>
      <c r="M71" s="2"/>
      <c r="N71" s="2"/>
      <c r="O71" s="2"/>
      <c r="P71" s="2"/>
    </row>
    <row r="72" spans="1:16" ht="18">
      <c r="A72" s="29"/>
      <c r="B72" s="30"/>
      <c r="C72" s="23"/>
      <c r="D72" s="23" t="s">
        <v>83</v>
      </c>
      <c r="E72" s="23"/>
      <c r="F72" s="23"/>
      <c r="G72" s="23"/>
      <c r="H72" s="23"/>
      <c r="I72" s="23"/>
      <c r="J72" s="23"/>
      <c r="K72" s="23"/>
      <c r="L72" s="24"/>
      <c r="M72" s="2"/>
      <c r="N72" s="2"/>
      <c r="O72" s="2"/>
      <c r="P72" s="2"/>
    </row>
    <row r="73" spans="1:16" ht="18">
      <c r="A73" s="29"/>
      <c r="B73" s="30"/>
      <c r="C73" s="23"/>
      <c r="D73" s="23" t="s">
        <v>13</v>
      </c>
      <c r="E73" s="23"/>
      <c r="F73" s="23"/>
      <c r="G73" s="23"/>
      <c r="H73" s="23"/>
      <c r="I73" s="23"/>
      <c r="J73" s="23"/>
      <c r="K73" s="23"/>
      <c r="L73" s="24"/>
      <c r="M73" s="2"/>
      <c r="N73" s="2"/>
      <c r="O73" s="2"/>
      <c r="P73" s="2"/>
    </row>
    <row r="74" spans="1:16" ht="18">
      <c r="A74" s="29"/>
      <c r="B74" s="30"/>
      <c r="C74" s="23"/>
      <c r="D74" s="23" t="s">
        <v>35</v>
      </c>
      <c r="E74" s="23"/>
      <c r="F74" s="23"/>
      <c r="G74" s="23"/>
      <c r="H74" s="23"/>
      <c r="I74" s="23"/>
      <c r="J74" s="23"/>
      <c r="K74" s="23"/>
      <c r="L74" s="24"/>
      <c r="M74" s="2"/>
      <c r="N74" s="2"/>
      <c r="O74" s="2"/>
      <c r="P74" s="2"/>
    </row>
    <row r="75" spans="1:16" ht="18">
      <c r="A75" s="29"/>
      <c r="B75" s="30"/>
      <c r="C75" s="23"/>
      <c r="D75" s="23" t="s">
        <v>2</v>
      </c>
      <c r="E75" s="23"/>
      <c r="F75" s="23">
        <f>SUM(F61:F74)</f>
        <v>0</v>
      </c>
      <c r="G75" s="23">
        <f t="shared" ref="G75:L75" si="19">SUM(G61:G74)</f>
        <v>0</v>
      </c>
      <c r="H75" s="23">
        <f t="shared" si="19"/>
        <v>0</v>
      </c>
      <c r="I75" s="23">
        <f t="shared" si="19"/>
        <v>0</v>
      </c>
      <c r="J75" s="23">
        <f t="shared" si="19"/>
        <v>0</v>
      </c>
      <c r="K75" s="23">
        <f t="shared" si="19"/>
        <v>0</v>
      </c>
      <c r="L75" s="24">
        <f t="shared" si="19"/>
        <v>0</v>
      </c>
      <c r="M75" s="2"/>
      <c r="N75" s="2"/>
      <c r="O75" s="2"/>
      <c r="P75" s="2"/>
    </row>
    <row r="76" spans="1:16" ht="18">
      <c r="A76" s="31"/>
      <c r="B76" s="32"/>
      <c r="C76" s="11" t="s">
        <v>52</v>
      </c>
      <c r="D76" s="11"/>
      <c r="E76" s="11">
        <f t="shared" ref="E76:F76" si="20">E75</f>
        <v>0</v>
      </c>
      <c r="F76" s="11">
        <f t="shared" si="20"/>
        <v>0</v>
      </c>
      <c r="G76" s="11">
        <f>G75</f>
        <v>0</v>
      </c>
      <c r="H76" s="11">
        <f t="shared" ref="H76:L76" si="21">H75</f>
        <v>0</v>
      </c>
      <c r="I76" s="11">
        <f t="shared" si="21"/>
        <v>0</v>
      </c>
      <c r="J76" s="11">
        <f t="shared" si="21"/>
        <v>0</v>
      </c>
      <c r="K76" s="11">
        <f t="shared" si="21"/>
        <v>0</v>
      </c>
      <c r="L76" s="12">
        <f t="shared" si="21"/>
        <v>0</v>
      </c>
      <c r="M76" s="2"/>
      <c r="N76" s="2"/>
      <c r="O76" s="2"/>
      <c r="P76" s="2"/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AGTE 报表模板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luics</dc:creator>
  <cp:lastModifiedBy>xu luics</cp:lastModifiedBy>
  <dcterms:created xsi:type="dcterms:W3CDTF">2013-12-31T02:49:35Z</dcterms:created>
  <dcterms:modified xsi:type="dcterms:W3CDTF">2014-02-06T04:04:12Z</dcterms:modified>
</cp:coreProperties>
</file>