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iginal Calculation" sheetId="1" r:id="rId4"/>
    <sheet state="visible" name="Perturbed Calculation" sheetId="2" r:id="rId5"/>
    <sheet state="visible" name="Backprop" sheetId="3" r:id="rId6"/>
    <sheet state="visible" name="Sheet4" sheetId="4" r:id="rId7"/>
  </sheets>
  <definedNames/>
  <calcPr/>
</workbook>
</file>

<file path=xl/sharedStrings.xml><?xml version="1.0" encoding="utf-8"?>
<sst xmlns="http://schemas.openxmlformats.org/spreadsheetml/2006/main" count="24" uniqueCount="14">
  <si>
    <t>z</t>
  </si>
  <si>
    <t>a</t>
  </si>
  <si>
    <t>y</t>
  </si>
  <si>
    <t>W</t>
  </si>
  <si>
    <t>W0</t>
  </si>
  <si>
    <t>W-W0</t>
  </si>
  <si>
    <t>J_new</t>
  </si>
  <si>
    <t>J_original</t>
  </si>
  <si>
    <t>Layer</t>
  </si>
  <si>
    <t>Backprop</t>
  </si>
  <si>
    <t>delta</t>
  </si>
  <si>
    <t>e</t>
  </si>
  <si>
    <t>Gradients</t>
  </si>
  <si>
    <t>dJ/dw1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</si>
</sst>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B7B7B7"/>
        <bgColor rgb="FFB7B7B7"/>
      </patternFill>
    </fill>
    <fill>
      <patternFill patternType="solid">
        <fgColor rgb="FFE6B8AF"/>
        <bgColor rgb="FFE6B8A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3" fontId="2" numFmtId="0" xfId="0" applyAlignment="1" applyFill="1" applyFont="1">
      <alignment horizontal="center" readingOrder="0"/>
    </xf>
    <xf borderId="0" fillId="0" fontId="1" numFmtId="0" xfId="0" applyFont="1"/>
    <xf borderId="0" fillId="2" fontId="1" numFmtId="0" xfId="0" applyFont="1"/>
    <xf borderId="0" fillId="3" fontId="1" numFmtId="0" xfId="0" applyAlignment="1" applyFont="1">
      <alignment horizontal="center" readingOrder="0"/>
    </xf>
    <xf borderId="0" fillId="4" fontId="1" numFmtId="0" xfId="0" applyFill="1" applyFont="1"/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5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5" fontId="1" numFmtId="0" xfId="0" applyAlignment="1" applyFont="1">
      <alignment readingOrder="0"/>
    </xf>
    <xf borderId="0" fillId="2" fontId="1" numFmtId="0" xfId="0" applyAlignment="1" applyFont="1">
      <alignment readingOrder="0"/>
    </xf>
    <xf borderId="0" fillId="6" fontId="2" numFmtId="0" xfId="0" applyAlignment="1" applyFill="1" applyFont="1">
      <alignment readingOrder="0"/>
    </xf>
    <xf borderId="0" fillId="6" fontId="1" numFmtId="0" xfId="0" applyAlignment="1" applyFont="1">
      <alignment horizontal="center" readingOrder="0"/>
    </xf>
    <xf borderId="0" fillId="6" fontId="2" numFmtId="0" xfId="0" applyAlignment="1" applyFont="1">
      <alignment horizontal="center" readingOrder="0"/>
    </xf>
    <xf borderId="0" fillId="6" fontId="1" numFmtId="0" xfId="0" applyFont="1"/>
    <xf borderId="1" fillId="4" fontId="2" numFmtId="0" xfId="0" applyAlignment="1" applyBorder="1" applyFont="1">
      <alignment horizontal="center" readingOrder="0"/>
    </xf>
    <xf borderId="0" fillId="7" fontId="1" numFmtId="0" xfId="0" applyAlignment="1" applyFill="1" applyFont="1">
      <alignment horizontal="center" readingOrder="0"/>
    </xf>
    <xf borderId="1" fillId="8" fontId="1" numFmtId="0" xfId="0" applyAlignment="1" applyBorder="1" applyFill="1" applyFont="1">
      <alignment horizontal="center"/>
    </xf>
    <xf borderId="1" fillId="4" fontId="1" numFmtId="0" xfId="0" applyAlignment="1" applyBorder="1" applyFont="1">
      <alignment horizontal="center" readingOrder="0"/>
    </xf>
    <xf borderId="0" fillId="7" fontId="1" numFmtId="0" xfId="0" applyAlignment="1" applyFont="1">
      <alignment horizontal="center"/>
    </xf>
    <xf borderId="0" fillId="8" fontId="1" numFmtId="0" xfId="0" applyAlignment="1" applyFont="1">
      <alignment horizontal="center"/>
    </xf>
    <xf borderId="0" fillId="8" fontId="2" numFmtId="0" xfId="0" applyAlignment="1" applyFont="1">
      <alignment horizontal="center" readingOrder="0"/>
    </xf>
    <xf borderId="0" fillId="4" fontId="1" numFmtId="0" xfId="0" applyAlignment="1" applyFont="1">
      <alignment horizontal="center" readingOrder="0"/>
    </xf>
    <xf borderId="0" fillId="3" fontId="1" numFmtId="0" xfId="0" applyFont="1"/>
    <xf borderId="0" fillId="8" fontId="1" numFmtId="0" xfId="0" applyFont="1"/>
    <xf borderId="0" fillId="9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75"/>
    <col customWidth="1" min="2" max="2" width="13.13"/>
    <col customWidth="1" min="4" max="4" width="18.25"/>
  </cols>
  <sheetData>
    <row r="1">
      <c r="A1" s="1"/>
      <c r="B1" s="1"/>
      <c r="C1" s="2" t="s">
        <v>0</v>
      </c>
      <c r="D1" s="2" t="s">
        <v>1</v>
      </c>
      <c r="E1" s="3" t="s">
        <v>2</v>
      </c>
      <c r="F1" s="4" t="s">
        <v>3</v>
      </c>
    </row>
    <row r="2">
      <c r="A2" s="1">
        <v>1.0</v>
      </c>
      <c r="B2" s="1">
        <v>0.5</v>
      </c>
      <c r="C2" s="5">
        <f t="shared" ref="C2:C3" si="1">B2*F2</f>
        <v>0.5</v>
      </c>
      <c r="D2" s="5">
        <f t="shared" ref="D2:D4" si="2">1/(1+exp(-C2))</f>
        <v>0.6224593312</v>
      </c>
      <c r="E2" s="6"/>
      <c r="F2" s="7">
        <v>1.0</v>
      </c>
    </row>
    <row r="3">
      <c r="A3" s="1">
        <v>2.0</v>
      </c>
      <c r="B3" s="5">
        <f t="shared" ref="B3:B4" si="3">D2</f>
        <v>0.6224593312</v>
      </c>
      <c r="C3" s="5">
        <f t="shared" si="1"/>
        <v>1.244918662</v>
      </c>
      <c r="D3" s="5">
        <f t="shared" si="2"/>
        <v>0.7764190181</v>
      </c>
      <c r="E3" s="6"/>
      <c r="F3" s="7">
        <v>2.0</v>
      </c>
    </row>
    <row r="4">
      <c r="A4" s="1">
        <v>3.0</v>
      </c>
      <c r="B4" s="5">
        <f t="shared" si="3"/>
        <v>0.7764190181</v>
      </c>
      <c r="C4" s="5">
        <f>F4*B4</f>
        <v>2.329257054</v>
      </c>
      <c r="D4" s="5">
        <f t="shared" si="2"/>
        <v>0.9112712835</v>
      </c>
      <c r="E4" s="3">
        <v>2.0</v>
      </c>
      <c r="F4" s="7">
        <v>3.0</v>
      </c>
    </row>
    <row r="6">
      <c r="D6" s="8">
        <f>0.5*(E4-D4)^2</f>
        <v>0.592665109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/>
      <c r="B1" s="9"/>
      <c r="C1" s="10" t="s">
        <v>0</v>
      </c>
      <c r="D1" s="10" t="s">
        <v>1</v>
      </c>
      <c r="E1" s="11"/>
      <c r="F1" s="12" t="s">
        <v>3</v>
      </c>
      <c r="G1" s="13" t="s">
        <v>4</v>
      </c>
      <c r="H1" s="1" t="s">
        <v>5</v>
      </c>
    </row>
    <row r="2">
      <c r="A2" s="1">
        <v>1.0</v>
      </c>
      <c r="B2" s="1">
        <v>0.5</v>
      </c>
      <c r="C2" s="5">
        <f t="shared" ref="C2:C4" si="1">F2*B2</f>
        <v>0.500005</v>
      </c>
      <c r="D2" s="5">
        <f t="shared" ref="D2:D4" si="2">1/(1+exp(-C2))</f>
        <v>0.6224605062</v>
      </c>
      <c r="F2" s="14">
        <v>1.00001</v>
      </c>
      <c r="G2" s="15">
        <v>1.0</v>
      </c>
      <c r="H2" s="5">
        <f t="shared" ref="H2:H4" si="3">F2-G2</f>
        <v>0.00001</v>
      </c>
    </row>
    <row r="3">
      <c r="A3" s="1">
        <v>2.0</v>
      </c>
      <c r="B3" s="5">
        <f t="shared" ref="B3:B4" si="4">D2</f>
        <v>0.6224605062</v>
      </c>
      <c r="C3" s="5">
        <f t="shared" si="1"/>
        <v>1.244921012</v>
      </c>
      <c r="D3" s="5">
        <f t="shared" si="2"/>
        <v>0.776419426</v>
      </c>
      <c r="F3" s="14">
        <v>2.0</v>
      </c>
      <c r="G3" s="15">
        <v>2.0</v>
      </c>
      <c r="H3" s="5">
        <f t="shared" si="3"/>
        <v>0</v>
      </c>
    </row>
    <row r="4">
      <c r="A4" s="1">
        <v>3.0</v>
      </c>
      <c r="B4" s="5">
        <f t="shared" si="4"/>
        <v>0.776419426</v>
      </c>
      <c r="C4" s="5">
        <f t="shared" si="1"/>
        <v>2.329258278</v>
      </c>
      <c r="D4" s="5">
        <f t="shared" si="2"/>
        <v>0.9112713825</v>
      </c>
      <c r="F4" s="14">
        <v>3.0</v>
      </c>
      <c r="G4" s="15">
        <v>3.0</v>
      </c>
      <c r="H4" s="5">
        <f t="shared" si="3"/>
        <v>0</v>
      </c>
    </row>
    <row r="6">
      <c r="D6" s="5">
        <f>0.5*(2-D4)^2</f>
        <v>0.5926650013</v>
      </c>
      <c r="E6" s="1" t="s">
        <v>6</v>
      </c>
    </row>
    <row r="7">
      <c r="D7" s="8">
        <v>0.5926651090448858</v>
      </c>
      <c r="E7" s="1" t="s">
        <v>7</v>
      </c>
    </row>
    <row r="9">
      <c r="D9" s="5">
        <f>(D6-D7)/max(H2:H4)</f>
        <v>-0.01077352386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8</v>
      </c>
      <c r="B1" s="17"/>
      <c r="C1" s="18" t="s">
        <v>0</v>
      </c>
      <c r="D1" s="18" t="s">
        <v>1</v>
      </c>
      <c r="E1" s="19"/>
      <c r="F1" s="20" t="s">
        <v>3</v>
      </c>
      <c r="G1" s="19"/>
    </row>
    <row r="2">
      <c r="A2" s="1">
        <v>1.0</v>
      </c>
      <c r="B2" s="21">
        <v>0.5</v>
      </c>
      <c r="C2" s="22">
        <f t="shared" ref="C2:C4" si="1">F2*B2</f>
        <v>0.5</v>
      </c>
      <c r="D2" s="22">
        <f t="shared" ref="D2:D4" si="2">1/(1+exp(-C2))</f>
        <v>0.6224593312</v>
      </c>
      <c r="F2" s="23">
        <v>1.0</v>
      </c>
    </row>
    <row r="3">
      <c r="A3" s="1">
        <v>2.0</v>
      </c>
      <c r="B3" s="24">
        <f t="shared" ref="B3:B4" si="3">D2</f>
        <v>0.6224593312</v>
      </c>
      <c r="C3" s="22">
        <f t="shared" si="1"/>
        <v>1.244918662</v>
      </c>
      <c r="D3" s="22">
        <f t="shared" si="2"/>
        <v>0.7764190181</v>
      </c>
      <c r="F3" s="23">
        <v>2.0</v>
      </c>
    </row>
    <row r="4">
      <c r="A4" s="1">
        <v>3.0</v>
      </c>
      <c r="B4" s="24">
        <f t="shared" si="3"/>
        <v>0.7764190181</v>
      </c>
      <c r="C4" s="22">
        <f t="shared" si="1"/>
        <v>2.329257054</v>
      </c>
      <c r="D4" s="22">
        <f t="shared" si="2"/>
        <v>0.9112712835</v>
      </c>
      <c r="F4" s="23">
        <v>3.0</v>
      </c>
    </row>
    <row r="5">
      <c r="B5" s="24"/>
      <c r="C5" s="25"/>
      <c r="D5" s="25"/>
    </row>
    <row r="6">
      <c r="A6" s="16" t="s">
        <v>9</v>
      </c>
      <c r="B6" s="24"/>
      <c r="C6" s="26" t="s">
        <v>10</v>
      </c>
      <c r="D6" s="26" t="s">
        <v>11</v>
      </c>
    </row>
    <row r="7">
      <c r="A7" s="1">
        <v>3.0</v>
      </c>
      <c r="B7" s="24">
        <f>D4-2</f>
        <v>-1.088728716</v>
      </c>
      <c r="C7" s="22">
        <f>D4*(1-D4)*B7</f>
        <v>-0.08803017436</v>
      </c>
      <c r="D7" s="22">
        <f>C7*F4</f>
        <v>-0.2640905231</v>
      </c>
    </row>
    <row r="8">
      <c r="A8" s="1">
        <v>2.0</v>
      </c>
      <c r="B8" s="24">
        <f t="shared" ref="B8:B9" si="4">D7</f>
        <v>-0.2640905231</v>
      </c>
      <c r="C8" s="22">
        <f>D3*(1-D3)*B8</f>
        <v>-0.04584414112</v>
      </c>
      <c r="D8" s="22">
        <f>C8*F3</f>
        <v>-0.09168828223</v>
      </c>
    </row>
    <row r="9">
      <c r="A9" s="1">
        <v>1.0</v>
      </c>
      <c r="B9" s="24">
        <f t="shared" si="4"/>
        <v>-0.09168828223</v>
      </c>
      <c r="C9" s="22">
        <f>D2*(1-D2)*B9</f>
        <v>-0.02154708669</v>
      </c>
      <c r="D9" s="22"/>
    </row>
    <row r="11">
      <c r="A11" s="16" t="s">
        <v>12</v>
      </c>
    </row>
    <row r="12">
      <c r="A12" s="1">
        <v>3.0</v>
      </c>
      <c r="B12" s="5">
        <f>C7*B4</f>
        <v>-0.06834830154</v>
      </c>
    </row>
    <row r="13">
      <c r="A13" s="1">
        <v>2.0</v>
      </c>
      <c r="B13" s="5">
        <f>C8*B3</f>
        <v>-0.02853611342</v>
      </c>
    </row>
    <row r="14">
      <c r="A14" s="1">
        <v>1.0</v>
      </c>
      <c r="B14" s="5">
        <f>C9*B2</f>
        <v>-0.01077354334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F1" s="27" t="s">
        <v>3</v>
      </c>
    </row>
    <row r="2">
      <c r="A2" s="4" t="s">
        <v>8</v>
      </c>
      <c r="B2" s="28"/>
      <c r="C2" s="4" t="s">
        <v>0</v>
      </c>
      <c r="D2" s="4" t="s">
        <v>1</v>
      </c>
      <c r="F2" s="27">
        <v>1.0</v>
      </c>
    </row>
    <row r="3">
      <c r="A3" s="9">
        <v>1.0</v>
      </c>
      <c r="B3" s="1">
        <v>0.5</v>
      </c>
      <c r="C3" s="5">
        <f t="shared" ref="C3:C5" si="1">F2*B3</f>
        <v>0.5</v>
      </c>
      <c r="D3" s="5">
        <f t="shared" ref="D3:D5" si="2">1/(1+exp(-C3))</f>
        <v>0.6224593312</v>
      </c>
      <c r="F3" s="27">
        <v>2.0</v>
      </c>
    </row>
    <row r="4">
      <c r="A4" s="9">
        <v>2.0</v>
      </c>
      <c r="B4" s="5">
        <f t="shared" ref="B4:B5" si="3">D3</f>
        <v>0.6224593312</v>
      </c>
      <c r="C4" s="5">
        <f t="shared" si="1"/>
        <v>1.244918662</v>
      </c>
      <c r="D4" s="5">
        <f t="shared" si="2"/>
        <v>0.7764190181</v>
      </c>
      <c r="F4" s="27">
        <v>3.0000001</v>
      </c>
    </row>
    <row r="5">
      <c r="A5" s="9">
        <v>3.0</v>
      </c>
      <c r="B5" s="5">
        <f t="shared" si="3"/>
        <v>0.7764190181</v>
      </c>
      <c r="C5" s="5">
        <f t="shared" si="1"/>
        <v>2.329257132</v>
      </c>
      <c r="D5" s="29">
        <f t="shared" si="2"/>
        <v>0.9112712898</v>
      </c>
    </row>
    <row r="7">
      <c r="D7" s="5">
        <f>0.5*(D5-2)^2</f>
        <v>0.5926651022</v>
      </c>
      <c r="E7" s="30">
        <v>0.5926651090448858</v>
      </c>
    </row>
    <row r="8">
      <c r="E8" s="5">
        <f>(D7-E7)/(F4-3)</f>
        <v>-0.06834829935</v>
      </c>
      <c r="F8" s="1" t="s">
        <v>13</v>
      </c>
    </row>
  </sheetData>
  <drawing r:id="rId1"/>
</worksheet>
</file>