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420" windowHeight="9740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J3" i="1" l="1"/>
  <c r="G19" i="1" l="1"/>
  <c r="F3" i="1" l="1"/>
  <c r="I3" i="1" s="1"/>
  <c r="K3" i="1" l="1"/>
  <c r="I2" i="1"/>
  <c r="J2" i="1" s="1"/>
  <c r="K2" i="1" l="1"/>
</calcChain>
</file>

<file path=xl/comments1.xml><?xml version="1.0" encoding="utf-8"?>
<comments xmlns="http://schemas.openxmlformats.org/spreadsheetml/2006/main">
  <authors>
    <author>NARAYABA</author>
  </authors>
  <commentList>
    <comment ref="H1" authorId="0">
      <text>
        <r>
          <rPr>
            <sz val="8"/>
            <color indexed="81"/>
            <rFont val="Tahoma"/>
            <family val="2"/>
          </rPr>
          <t>avg value for 4 iterations</t>
        </r>
      </text>
    </comment>
    <comment ref="I1" authorId="0">
      <text>
        <r>
          <rPr>
            <sz val="8"/>
            <color indexed="81"/>
            <rFont val="Tahoma"/>
          </rPr>
          <t xml:space="preserve">(col F + col D + col E)
</t>
        </r>
      </text>
    </comment>
    <comment ref="J1" authorId="0">
      <text>
        <r>
          <rPr>
            <sz val="8"/>
            <color indexed="81"/>
            <rFont val="Tahoma"/>
            <family val="2"/>
          </rPr>
          <t>calc time * # vusers * .85</t>
        </r>
      </text>
    </comment>
  </commentList>
</comments>
</file>

<file path=xl/sharedStrings.xml><?xml version="1.0" encoding="utf-8"?>
<sst xmlns="http://schemas.openxmlformats.org/spreadsheetml/2006/main" count="20" uniqueCount="20">
  <si>
    <t>Script Name</t>
  </si>
  <si>
    <t>vusers</t>
  </si>
  <si>
    <t>total think time</t>
  </si>
  <si>
    <t>pacing</t>
  </si>
  <si>
    <t>calc time for 1 iteration</t>
  </si>
  <si>
    <t>Remarks</t>
  </si>
  <si>
    <t>1) Fill in the data from the performance test numbers provided in the test plan (col A, col B, col C)</t>
  </si>
  <si>
    <t>2) Find in the average response time without think time. Fill that value in col F (If you do not have the value, Run the script without think time in vugen for 4 iterations and find the average response time in seconds (total/4*x). X -&gt; can be about 1.y)</t>
  </si>
  <si>
    <t>3) Fill in the planned think time and allow the sheet to calculate the planned transaction rate</t>
  </si>
  <si>
    <t>4) Adjust the think time and pacing to get the planned number against expected rate</t>
  </si>
  <si>
    <t xml:space="preserve">It is mandatory to keep the think time to a number that is nominal response by a production user and the rest can be tuned thru the pacing. </t>
  </si>
  <si>
    <t>Otherwise, the object existence in the server will be longer and that may cause degrdation</t>
  </si>
  <si>
    <t># Steps</t>
  </si>
  <si>
    <t>Think time/step</t>
  </si>
  <si>
    <t>Difference</t>
  </si>
  <si>
    <t>average - Response time</t>
  </si>
  <si>
    <t>Estimated txn rate</t>
  </si>
  <si>
    <t>exp txn.rate/iteration rate per hour</t>
  </si>
  <si>
    <t>SearchbyState</t>
  </si>
  <si>
    <t>CreateIncident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</si>
</sst>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8"/>
      <color indexed="81"/>
      <name val="Tahoma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52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rgb="FFFFFF0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10" fontId="3" fillId="6" borderId="1" xfId="0" applyNumberFormat="1" applyFont="1" applyFill="1" applyBorder="1"/>
    <xf numFmtId="0" fontId="3" fillId="4" borderId="1" xfId="0" quotePrefix="1" applyFont="1" applyFill="1" applyBorder="1"/>
    <xf numFmtId="0" fontId="0" fillId="2" borderId="1" xfId="0" applyFont="1" applyFill="1" applyBorder="1"/>
    <xf numFmtId="0" fontId="0" fillId="7" borderId="1" xfId="0" applyFont="1" applyFill="1" applyBorder="1"/>
    <xf numFmtId="0" fontId="4" fillId="7" borderId="1" xfId="0" applyFont="1" applyFill="1" applyBorder="1"/>
    <xf numFmtId="0" fontId="5" fillId="7" borderId="1" xfId="0" applyFont="1" applyFill="1" applyBorder="1"/>
    <xf numFmtId="21" fontId="0" fillId="2" borderId="1" xfId="0" applyNumberFormat="1" applyFont="1" applyFill="1" applyBorder="1"/>
    <xf numFmtId="0" fontId="3" fillId="8" borderId="1" xfId="0" applyFont="1" applyFill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tabSelected="1" topLeftCell="B1" workbookViewId="0">
      <selection activeCell="E3" sqref="E3"/>
    </sheetView>
  </sheetViews>
  <sheetFormatPr defaultColWidth="9.1796875" defaultRowHeight="14.5" x14ac:dyDescent="0.35"/>
  <cols>
    <col min="1" max="1" width="17.1796875" style="7" customWidth="1"/>
    <col min="2" max="2" width="9.1796875" style="7"/>
    <col min="3" max="3" width="29" style="7" bestFit="1" customWidth="1"/>
    <col min="4" max="4" width="7.453125" style="7" customWidth="1"/>
    <col min="5" max="5" width="13.453125" style="7" customWidth="1"/>
    <col min="6" max="6" width="13.26953125" style="7" bestFit="1" customWidth="1"/>
    <col min="7" max="7" width="9.7265625" style="7" customWidth="1"/>
    <col min="8" max="8" width="22.1796875" style="7" customWidth="1"/>
    <col min="9" max="9" width="24.453125" style="7" customWidth="1"/>
    <col min="10" max="10" width="18.26953125" style="7" customWidth="1"/>
    <col min="11" max="11" width="13.81640625" style="7" customWidth="1"/>
    <col min="12" max="12" width="25.54296875" style="7" customWidth="1"/>
    <col min="13" max="16384" width="9.1796875" style="1"/>
  </cols>
  <sheetData>
    <row r="1" spans="1:12" x14ac:dyDescent="0.3">
      <c r="A1" s="2" t="s">
        <v>0</v>
      </c>
      <c r="B1" s="2" t="s">
        <v>1</v>
      </c>
      <c r="C1" s="2" t="s">
        <v>17</v>
      </c>
      <c r="D1" s="2" t="s">
        <v>12</v>
      </c>
      <c r="E1" s="2" t="s">
        <v>13</v>
      </c>
      <c r="F1" s="2" t="s">
        <v>2</v>
      </c>
      <c r="G1" s="2" t="s">
        <v>3</v>
      </c>
      <c r="H1" s="2" t="s">
        <v>15</v>
      </c>
      <c r="I1" s="2" t="s">
        <v>4</v>
      </c>
      <c r="J1" s="2" t="s">
        <v>16</v>
      </c>
      <c r="K1" s="2" t="s">
        <v>14</v>
      </c>
      <c r="L1" s="2" t="s">
        <v>5</v>
      </c>
    </row>
    <row r="2" spans="1:12" x14ac:dyDescent="0.3">
      <c r="A2" s="3" t="s">
        <v>19</v>
      </c>
      <c r="B2" s="12">
        <v>5</v>
      </c>
      <c r="C2" s="12">
        <v>200</v>
      </c>
      <c r="D2" s="12">
        <v>1</v>
      </c>
      <c r="E2" s="3">
        <v>90</v>
      </c>
      <c r="F2" s="3">
        <v>0</v>
      </c>
      <c r="G2" s="3">
        <v>0</v>
      </c>
      <c r="H2" s="12">
        <v>1.1779999999999999</v>
      </c>
      <c r="I2" s="3">
        <f>E2+G2+H2</f>
        <v>91.177999999999997</v>
      </c>
      <c r="J2" s="3">
        <f>ROUND((3600/I2)*B2,0)</f>
        <v>197</v>
      </c>
      <c r="K2" s="5">
        <f>ROUND((J2-C2)/C2,2)</f>
        <v>-0.02</v>
      </c>
      <c r="L2" s="6"/>
    </row>
    <row r="3" spans="1:12" x14ac:dyDescent="0.3">
      <c r="A3" s="3" t="s">
        <v>18</v>
      </c>
      <c r="B3" s="3">
        <v>5</v>
      </c>
      <c r="C3" s="4">
        <v>680</v>
      </c>
      <c r="D3" s="3">
        <v>1</v>
      </c>
      <c r="E3" s="3">
        <v>26</v>
      </c>
      <c r="F3" s="3">
        <f>D3*E3</f>
        <v>26</v>
      </c>
      <c r="G3" s="3">
        <v>0</v>
      </c>
      <c r="H3" s="3">
        <v>0.23300000000000001</v>
      </c>
      <c r="I3" s="3">
        <f>F3+G3+H3</f>
        <v>26.233000000000001</v>
      </c>
      <c r="J3" s="3">
        <f>ROUND((3600/I3)*B2,0)</f>
        <v>686</v>
      </c>
      <c r="K3" s="5">
        <f>ROUND((J3-C3)/C3,2)</f>
        <v>0.01</v>
      </c>
      <c r="L3" s="3"/>
    </row>
    <row r="4" spans="1:12" x14ac:dyDescent="0.3">
      <c r="A4" s="3"/>
      <c r="B4" s="3"/>
      <c r="C4" s="4"/>
      <c r="D4" s="3"/>
      <c r="E4" s="3"/>
      <c r="F4" s="3"/>
      <c r="G4" s="3"/>
      <c r="H4" s="3"/>
      <c r="I4" s="3"/>
      <c r="J4" s="3"/>
      <c r="K4" s="5"/>
      <c r="L4" s="3"/>
    </row>
    <row r="5" spans="1:12" x14ac:dyDescent="0.3">
      <c r="A5" s="3"/>
      <c r="B5" s="3"/>
      <c r="C5" s="4"/>
      <c r="D5" s="3"/>
      <c r="E5" s="3"/>
      <c r="F5" s="3"/>
      <c r="G5" s="3"/>
      <c r="H5" s="3"/>
      <c r="I5" s="3"/>
      <c r="J5" s="3"/>
      <c r="K5" s="5"/>
      <c r="L5" s="6"/>
    </row>
    <row r="6" spans="1:12" x14ac:dyDescent="0.3">
      <c r="A6" s="3"/>
      <c r="B6" s="3"/>
      <c r="C6" s="4"/>
      <c r="D6" s="3"/>
      <c r="E6" s="3"/>
      <c r="F6" s="3"/>
      <c r="G6" s="3"/>
      <c r="H6" s="3"/>
      <c r="I6" s="3"/>
      <c r="J6" s="3"/>
      <c r="K6" s="5"/>
      <c r="L6" s="6"/>
    </row>
    <row r="7" spans="1:12" x14ac:dyDescent="0.3">
      <c r="A7" s="3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2" x14ac:dyDescent="0.3">
      <c r="A8" s="3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2" x14ac:dyDescent="0.3">
      <c r="A9" s="3" t="s">
        <v>6</v>
      </c>
      <c r="B9" s="8"/>
      <c r="C9" s="8"/>
      <c r="D9" s="8"/>
      <c r="E9" s="8"/>
      <c r="F9" s="8"/>
      <c r="G9" s="8"/>
      <c r="H9" s="8"/>
      <c r="I9" s="8"/>
      <c r="J9" s="8"/>
      <c r="K9" s="8"/>
    </row>
    <row r="10" spans="1:12" x14ac:dyDescent="0.3">
      <c r="A10" s="3" t="s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2" x14ac:dyDescent="0.3">
      <c r="A11" s="3" t="s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2" x14ac:dyDescent="0.3">
      <c r="A12" s="8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2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2" x14ac:dyDescent="0.3">
      <c r="A14" s="9" t="s">
        <v>10</v>
      </c>
      <c r="B14" s="9"/>
      <c r="C14" s="9"/>
      <c r="D14" s="9"/>
      <c r="E14" s="9"/>
      <c r="F14" s="9"/>
      <c r="G14" s="9"/>
      <c r="H14" s="9"/>
      <c r="I14" s="9"/>
      <c r="J14" s="8"/>
      <c r="K14" s="8"/>
    </row>
    <row r="15" spans="1:12" x14ac:dyDescent="0.3">
      <c r="A15" s="10" t="s">
        <v>11</v>
      </c>
      <c r="B15" s="10"/>
      <c r="C15" s="10"/>
      <c r="D15" s="10"/>
      <c r="E15" s="10"/>
      <c r="F15" s="10"/>
      <c r="G15" s="10"/>
      <c r="H15" s="10"/>
      <c r="I15" s="9"/>
      <c r="J15" s="8"/>
      <c r="K15" s="8"/>
    </row>
    <row r="16" spans="1:12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9" spans="3:7" x14ac:dyDescent="0.25">
      <c r="G19" s="7">
        <f>811/1000</f>
        <v>0.81100000000000005</v>
      </c>
    </row>
    <row r="22" spans="3:7" x14ac:dyDescent="0.3">
      <c r="C22" s="11"/>
      <c r="D22" s="11"/>
      <c r="E22" s="11"/>
    </row>
    <row r="23" spans="3:7" x14ac:dyDescent="0.3">
      <c r="C23" s="11"/>
      <c r="D23" s="11"/>
      <c r="E23" s="11"/>
    </row>
  </sheetData>
  <phoneticPr fontId="0" type="noConversion"/>
  <conditionalFormatting sqref="K2:K6">
    <cfRule type="cellIs" dxfId="1" priority="3" operator="lessThan">
      <formula>-0.1</formula>
    </cfRule>
    <cfRule type="cellIs" dxfId="0" priority="4" operator="greaterThan">
      <formula>0.1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Dhandapani Nagarajan</dc:creator>
  <cp:lastModifiedBy>Admin</cp:lastModifiedBy>
  <dcterms:created xsi:type="dcterms:W3CDTF">2009-12-08T08:05:21Z</dcterms:created>
  <dcterms:modified xsi:type="dcterms:W3CDTF">2023-04-15T13:03:54Z</dcterms:modified>
</cp:coreProperties>
</file>