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\GlobalOptArticle\GlobOptPapers\2020\MMIST_tree\"/>
    </mc:Choice>
  </mc:AlternateContent>
  <xr:revisionPtr revIDLastSave="0" documentId="13_ncr:1_{D0658AFA-2E3C-4758-B759-319A5D228095}" xr6:coauthVersionLast="45" xr6:coauthVersionMax="45" xr10:uidLastSave="{00000000-0000-0000-0000-000000000000}"/>
  <bookViews>
    <workbookView xWindow="-120" yWindow="-120" windowWidth="20730" windowHeight="11160" firstSheet="1" activeTab="3" xr2:uid="{980BEF41-B656-4BA1-99BA-83454E7E7F93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5" l="1"/>
  <c r="A101" i="5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G93" i="5"/>
  <c r="H93" i="5" s="1"/>
  <c r="G92" i="5"/>
  <c r="H92" i="5" s="1"/>
  <c r="G91" i="5"/>
  <c r="H91" i="5" s="1"/>
  <c r="G90" i="5"/>
  <c r="H90" i="5" s="1"/>
  <c r="G89" i="5"/>
  <c r="H89" i="5" s="1"/>
  <c r="G88" i="5"/>
  <c r="H88" i="5" s="1"/>
  <c r="G87" i="5"/>
  <c r="H87" i="5" s="1"/>
  <c r="G86" i="5"/>
  <c r="H86" i="5" s="1"/>
  <c r="H85" i="5"/>
  <c r="G85" i="5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H67" i="5"/>
  <c r="G67" i="5"/>
  <c r="H66" i="5"/>
  <c r="G66" i="5"/>
  <c r="H65" i="5"/>
  <c r="G65" i="5"/>
  <c r="G64" i="5"/>
  <c r="H64" i="5" s="1"/>
  <c r="G63" i="5"/>
  <c r="H63" i="5" s="1"/>
  <c r="H62" i="5"/>
  <c r="G62" i="5"/>
  <c r="G61" i="5"/>
  <c r="H61" i="5" s="1"/>
  <c r="G60" i="5"/>
  <c r="H60" i="5" s="1"/>
  <c r="G59" i="5"/>
  <c r="H59" i="5" s="1"/>
  <c r="G58" i="5"/>
  <c r="H58" i="5" s="1"/>
  <c r="G57" i="5"/>
  <c r="H57" i="5" s="1"/>
  <c r="G56" i="5"/>
  <c r="H56" i="5" s="1"/>
  <c r="G55" i="5"/>
  <c r="H55" i="5" s="1"/>
  <c r="G54" i="5"/>
  <c r="H54" i="5" s="1"/>
  <c r="H53" i="5"/>
  <c r="G53" i="5"/>
  <c r="G52" i="5"/>
  <c r="H52" i="5" s="1"/>
  <c r="G51" i="5"/>
  <c r="H51" i="5" s="1"/>
  <c r="G50" i="5"/>
  <c r="H50" i="5" s="1"/>
  <c r="H49" i="5"/>
  <c r="G49" i="5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H35" i="5"/>
  <c r="G35" i="5"/>
  <c r="G34" i="5"/>
  <c r="H34" i="5" s="1"/>
  <c r="H33" i="5"/>
  <c r="G33" i="5"/>
  <c r="G32" i="5"/>
  <c r="H32" i="5" s="1"/>
  <c r="G31" i="5"/>
  <c r="H31" i="5" s="1"/>
  <c r="H30" i="5"/>
  <c r="G30" i="5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H21" i="5"/>
  <c r="G21" i="5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H3" i="5"/>
  <c r="G3" i="5"/>
  <c r="H2" i="5"/>
  <c r="G2" i="5"/>
  <c r="G3" i="4"/>
  <c r="H3" i="4" s="1"/>
  <c r="G4" i="4"/>
  <c r="H4" i="4" s="1"/>
  <c r="G5" i="4"/>
  <c r="H5" i="4" s="1"/>
  <c r="G6" i="4"/>
  <c r="G7" i="4"/>
  <c r="H7" i="4" s="1"/>
  <c r="G8" i="4"/>
  <c r="H8" i="4" s="1"/>
  <c r="G9" i="4"/>
  <c r="H9" i="4" s="1"/>
  <c r="G10" i="4"/>
  <c r="G11" i="4"/>
  <c r="H11" i="4" s="1"/>
  <c r="G12" i="4"/>
  <c r="H12" i="4" s="1"/>
  <c r="G13" i="4"/>
  <c r="H13" i="4" s="1"/>
  <c r="G14" i="4"/>
  <c r="G15" i="4"/>
  <c r="H15" i="4" s="1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G23" i="4"/>
  <c r="G24" i="4"/>
  <c r="G25" i="4"/>
  <c r="H25" i="4" s="1"/>
  <c r="G26" i="4"/>
  <c r="G27" i="4"/>
  <c r="H27" i="4" s="1"/>
  <c r="G28" i="4"/>
  <c r="H28" i="4" s="1"/>
  <c r="G29" i="4"/>
  <c r="H29" i="4" s="1"/>
  <c r="G30" i="4"/>
  <c r="G31" i="4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G39" i="4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G47" i="4"/>
  <c r="H47" i="4" s="1"/>
  <c r="G48" i="4"/>
  <c r="G49" i="4"/>
  <c r="H49" i="4" s="1"/>
  <c r="G50" i="4"/>
  <c r="G51" i="4"/>
  <c r="H51" i="4" s="1"/>
  <c r="G52" i="4"/>
  <c r="H52" i="4" s="1"/>
  <c r="G53" i="4"/>
  <c r="H53" i="4" s="1"/>
  <c r="G54" i="4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G63" i="4"/>
  <c r="H63" i="4" s="1"/>
  <c r="G64" i="4"/>
  <c r="G65" i="4"/>
  <c r="G66" i="4"/>
  <c r="H66" i="4" s="1"/>
  <c r="G67" i="4"/>
  <c r="H67" i="4" s="1"/>
  <c r="G68" i="4"/>
  <c r="H68" i="4" s="1"/>
  <c r="G69" i="4"/>
  <c r="H69" i="4" s="1"/>
  <c r="G70" i="4"/>
  <c r="G71" i="4"/>
  <c r="H71" i="4" s="1"/>
  <c r="G72" i="4"/>
  <c r="H72" i="4" s="1"/>
  <c r="G73" i="4"/>
  <c r="H73" i="4" s="1"/>
  <c r="G74" i="4"/>
  <c r="G75" i="4"/>
  <c r="H75" i="4" s="1"/>
  <c r="G76" i="4"/>
  <c r="H76" i="4" s="1"/>
  <c r="G77" i="4"/>
  <c r="H77" i="4" s="1"/>
  <c r="G78" i="4"/>
  <c r="G79" i="4"/>
  <c r="H79" i="4" s="1"/>
  <c r="G80" i="4"/>
  <c r="G81" i="4"/>
  <c r="H81" i="4" s="1"/>
  <c r="G82" i="4"/>
  <c r="H82" i="4" s="1"/>
  <c r="G83" i="4"/>
  <c r="H83" i="4" s="1"/>
  <c r="G84" i="4"/>
  <c r="H84" i="4" s="1"/>
  <c r="G85" i="4"/>
  <c r="H85" i="4" s="1"/>
  <c r="G86" i="4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G95" i="4"/>
  <c r="G96" i="4"/>
  <c r="H96" i="4" s="1"/>
  <c r="G97" i="4"/>
  <c r="H97" i="4" s="1"/>
  <c r="G98" i="4"/>
  <c r="H98" i="4" s="1"/>
  <c r="G99" i="4"/>
  <c r="H99" i="4" s="1"/>
  <c r="G100" i="4"/>
  <c r="H100" i="4" s="1"/>
  <c r="G2" i="4"/>
  <c r="H2" i="4" s="1"/>
  <c r="H65" i="4"/>
  <c r="H95" i="4"/>
  <c r="H94" i="4"/>
  <c r="H86" i="4"/>
  <c r="H80" i="4"/>
  <c r="H78" i="4"/>
  <c r="H74" i="4"/>
  <c r="H70" i="4"/>
  <c r="H64" i="4"/>
  <c r="H62" i="4"/>
  <c r="H54" i="4"/>
  <c r="H50" i="4"/>
  <c r="H48" i="4"/>
  <c r="H46" i="4"/>
  <c r="H39" i="4"/>
  <c r="H38" i="4"/>
  <c r="H31" i="4"/>
  <c r="H30" i="4"/>
  <c r="H26" i="4"/>
  <c r="H24" i="4"/>
  <c r="H23" i="4"/>
  <c r="H22" i="4"/>
  <c r="H16" i="4"/>
  <c r="H14" i="4"/>
  <c r="H10" i="4"/>
  <c r="H6" i="4"/>
  <c r="B101" i="4"/>
  <c r="A101" i="4"/>
  <c r="B101" i="3"/>
  <c r="C101" i="3"/>
  <c r="I61" i="3"/>
  <c r="J61" i="3" s="1"/>
  <c r="H61" i="3"/>
  <c r="I85" i="3"/>
  <c r="J85" i="3" s="1"/>
  <c r="H85" i="3"/>
  <c r="I5" i="3"/>
  <c r="J5" i="3" s="1"/>
  <c r="H5" i="3"/>
  <c r="I31" i="3"/>
  <c r="J31" i="3" s="1"/>
  <c r="H31" i="3"/>
  <c r="I78" i="3"/>
  <c r="J78" i="3" s="1"/>
  <c r="H78" i="3"/>
  <c r="I84" i="3"/>
  <c r="J84" i="3" s="1"/>
  <c r="H84" i="3"/>
  <c r="I83" i="3"/>
  <c r="J83" i="3" s="1"/>
  <c r="H83" i="3"/>
  <c r="I18" i="3"/>
  <c r="K18" i="3" s="1"/>
  <c r="L18" i="3" s="1"/>
  <c r="H18" i="3"/>
  <c r="I17" i="3"/>
  <c r="J17" i="3" s="1"/>
  <c r="H17" i="3"/>
  <c r="I53" i="3"/>
  <c r="J53" i="3" s="1"/>
  <c r="H53" i="3"/>
  <c r="I64" i="3"/>
  <c r="J64" i="3" s="1"/>
  <c r="H64" i="3"/>
  <c r="I43" i="3"/>
  <c r="J43" i="3" s="1"/>
  <c r="H43" i="3"/>
  <c r="I52" i="3"/>
  <c r="J52" i="3" s="1"/>
  <c r="H52" i="3"/>
  <c r="I47" i="3"/>
  <c r="J47" i="3" s="1"/>
  <c r="H47" i="3"/>
  <c r="I70" i="3"/>
  <c r="J70" i="3" s="1"/>
  <c r="H70" i="3"/>
  <c r="I16" i="3"/>
  <c r="J16" i="3" s="1"/>
  <c r="H16" i="3"/>
  <c r="I69" i="3"/>
  <c r="J69" i="3" s="1"/>
  <c r="H69" i="3"/>
  <c r="I38" i="3"/>
  <c r="J38" i="3" s="1"/>
  <c r="H38" i="3"/>
  <c r="I50" i="3"/>
  <c r="J50" i="3" s="1"/>
  <c r="H50" i="3"/>
  <c r="I60" i="3"/>
  <c r="J60" i="3" s="1"/>
  <c r="H60" i="3"/>
  <c r="I97" i="3"/>
  <c r="J97" i="3" s="1"/>
  <c r="H97" i="3"/>
  <c r="I22" i="3"/>
  <c r="J22" i="3" s="1"/>
  <c r="H22" i="3"/>
  <c r="I21" i="3"/>
  <c r="J21" i="3" s="1"/>
  <c r="H21" i="3"/>
  <c r="I46" i="3"/>
  <c r="J46" i="3" s="1"/>
  <c r="H46" i="3"/>
  <c r="I49" i="3"/>
  <c r="J49" i="3" s="1"/>
  <c r="H49" i="3"/>
  <c r="I4" i="3"/>
  <c r="J4" i="3" s="1"/>
  <c r="H4" i="3"/>
  <c r="I93" i="3"/>
  <c r="J93" i="3" s="1"/>
  <c r="H93" i="3"/>
  <c r="I98" i="3"/>
  <c r="J98" i="3" s="1"/>
  <c r="H98" i="3"/>
  <c r="I63" i="3"/>
  <c r="J63" i="3" s="1"/>
  <c r="H63" i="3"/>
  <c r="I58" i="3"/>
  <c r="J58" i="3" s="1"/>
  <c r="H58" i="3"/>
  <c r="I37" i="3"/>
  <c r="J37" i="3" s="1"/>
  <c r="H37" i="3"/>
  <c r="I36" i="3"/>
  <c r="J36" i="3" s="1"/>
  <c r="H36" i="3"/>
  <c r="I25" i="3"/>
  <c r="J25" i="3" s="1"/>
  <c r="H25" i="3"/>
  <c r="I57" i="3"/>
  <c r="J57" i="3" s="1"/>
  <c r="H57" i="3"/>
  <c r="I13" i="3"/>
  <c r="J13" i="3" s="1"/>
  <c r="H13" i="3"/>
  <c r="I68" i="3"/>
  <c r="J68" i="3" s="1"/>
  <c r="H68" i="3"/>
  <c r="I56" i="3"/>
  <c r="J56" i="3" s="1"/>
  <c r="H56" i="3"/>
  <c r="I82" i="3"/>
  <c r="J82" i="3" s="1"/>
  <c r="H82" i="3"/>
  <c r="I15" i="3"/>
  <c r="J15" i="3" s="1"/>
  <c r="H15" i="3"/>
  <c r="I28" i="3"/>
  <c r="J28" i="3" s="1"/>
  <c r="H28" i="3"/>
  <c r="I30" i="3"/>
  <c r="J30" i="3" s="1"/>
  <c r="H30" i="3"/>
  <c r="I35" i="3"/>
  <c r="J35" i="3" s="1"/>
  <c r="H35" i="3"/>
  <c r="I24" i="3"/>
  <c r="J24" i="3" s="1"/>
  <c r="H24" i="3"/>
  <c r="I59" i="3"/>
  <c r="J59" i="3" s="1"/>
  <c r="H59" i="3"/>
  <c r="I14" i="3"/>
  <c r="J14" i="3" s="1"/>
  <c r="H14" i="3"/>
  <c r="I89" i="3"/>
  <c r="J89" i="3" s="1"/>
  <c r="H89" i="3"/>
  <c r="I79" i="3"/>
  <c r="J79" i="3" s="1"/>
  <c r="H79" i="3"/>
  <c r="I45" i="3"/>
  <c r="J45" i="3" s="1"/>
  <c r="H45" i="3"/>
  <c r="I88" i="3"/>
  <c r="J88" i="3" s="1"/>
  <c r="H88" i="3"/>
  <c r="I42" i="3"/>
  <c r="J42" i="3" s="1"/>
  <c r="H42" i="3"/>
  <c r="I3" i="3"/>
  <c r="J3" i="3" s="1"/>
  <c r="H3" i="3"/>
  <c r="I75" i="3"/>
  <c r="J75" i="3" s="1"/>
  <c r="H75" i="3"/>
  <c r="I77" i="3"/>
  <c r="J77" i="3" s="1"/>
  <c r="H77" i="3"/>
  <c r="I20" i="3"/>
  <c r="J20" i="3" s="1"/>
  <c r="H20" i="3"/>
  <c r="I19" i="3"/>
  <c r="J19" i="3" s="1"/>
  <c r="H19" i="3"/>
  <c r="I48" i="3"/>
  <c r="J48" i="3" s="1"/>
  <c r="H48" i="3"/>
  <c r="I86" i="3"/>
  <c r="J86" i="3" s="1"/>
  <c r="H86" i="3"/>
  <c r="I55" i="3"/>
  <c r="J55" i="3" s="1"/>
  <c r="H55" i="3"/>
  <c r="I34" i="3"/>
  <c r="J34" i="3" s="1"/>
  <c r="H34" i="3"/>
  <c r="I54" i="3"/>
  <c r="J54" i="3" s="1"/>
  <c r="H54" i="3"/>
  <c r="I95" i="3"/>
  <c r="J95" i="3" s="1"/>
  <c r="H95" i="3"/>
  <c r="I51" i="3"/>
  <c r="J51" i="3" s="1"/>
  <c r="H51" i="3"/>
  <c r="I44" i="3"/>
  <c r="J44" i="3" s="1"/>
  <c r="H44" i="3"/>
  <c r="I23" i="3"/>
  <c r="J23" i="3" s="1"/>
  <c r="H23" i="3"/>
  <c r="I12" i="3"/>
  <c r="J12" i="3" s="1"/>
  <c r="H12" i="3"/>
  <c r="I11" i="3"/>
  <c r="J11" i="3" s="1"/>
  <c r="H11" i="3"/>
  <c r="I29" i="3"/>
  <c r="J29" i="3" s="1"/>
  <c r="H29" i="3"/>
  <c r="I10" i="3"/>
  <c r="J10" i="3" s="1"/>
  <c r="H10" i="3"/>
  <c r="I91" i="3"/>
  <c r="J91" i="3" s="1"/>
  <c r="H91" i="3"/>
  <c r="I87" i="3"/>
  <c r="J87" i="3" s="1"/>
  <c r="H87" i="3"/>
  <c r="I41" i="3"/>
  <c r="J41" i="3" s="1"/>
  <c r="H41" i="3"/>
  <c r="I90" i="3"/>
  <c r="J90" i="3" s="1"/>
  <c r="H90" i="3"/>
  <c r="I40" i="3"/>
  <c r="J40" i="3" s="1"/>
  <c r="H40" i="3"/>
  <c r="I39" i="3"/>
  <c r="J39" i="3" s="1"/>
  <c r="H39" i="3"/>
  <c r="I67" i="3"/>
  <c r="J67" i="3" s="1"/>
  <c r="H67" i="3"/>
  <c r="I27" i="3"/>
  <c r="J27" i="3" s="1"/>
  <c r="H27" i="3"/>
  <c r="I66" i="3"/>
  <c r="J66" i="3" s="1"/>
  <c r="H66" i="3"/>
  <c r="I9" i="3"/>
  <c r="J9" i="3" s="1"/>
  <c r="H9" i="3"/>
  <c r="I26" i="3"/>
  <c r="J26" i="3" s="1"/>
  <c r="H26" i="3"/>
  <c r="I74" i="3"/>
  <c r="J74" i="3" s="1"/>
  <c r="H74" i="3"/>
  <c r="I99" i="3"/>
  <c r="J99" i="3" s="1"/>
  <c r="H99" i="3"/>
  <c r="I2" i="3"/>
  <c r="J2" i="3" s="1"/>
  <c r="H2" i="3"/>
  <c r="I100" i="3"/>
  <c r="J100" i="3" s="1"/>
  <c r="H100" i="3"/>
  <c r="I33" i="3"/>
  <c r="J33" i="3" s="1"/>
  <c r="H33" i="3"/>
  <c r="I8" i="3"/>
  <c r="J8" i="3" s="1"/>
  <c r="H8" i="3"/>
  <c r="I73" i="3"/>
  <c r="J73" i="3" s="1"/>
  <c r="H73" i="3"/>
  <c r="I32" i="3"/>
  <c r="J32" i="3" s="1"/>
  <c r="H32" i="3"/>
  <c r="I72" i="3"/>
  <c r="J72" i="3" s="1"/>
  <c r="H72" i="3"/>
  <c r="I76" i="3"/>
  <c r="J76" i="3" s="1"/>
  <c r="H76" i="3"/>
  <c r="I7" i="3"/>
  <c r="J7" i="3" s="1"/>
  <c r="H7" i="3"/>
  <c r="I62" i="3"/>
  <c r="J62" i="3" s="1"/>
  <c r="H62" i="3"/>
  <c r="I94" i="3"/>
  <c r="K94" i="3" s="1"/>
  <c r="L94" i="3" s="1"/>
  <c r="H94" i="3"/>
  <c r="I92" i="3"/>
  <c r="J92" i="3" s="1"/>
  <c r="H92" i="3"/>
  <c r="I65" i="3"/>
  <c r="J65" i="3" s="1"/>
  <c r="H65" i="3"/>
  <c r="I81" i="3"/>
  <c r="J81" i="3" s="1"/>
  <c r="H81" i="3"/>
  <c r="I71" i="3"/>
  <c r="J71" i="3" s="1"/>
  <c r="H71" i="3"/>
  <c r="I96" i="3"/>
  <c r="J96" i="3" s="1"/>
  <c r="H96" i="3"/>
  <c r="I6" i="3"/>
  <c r="J6" i="3" s="1"/>
  <c r="H6" i="3"/>
  <c r="I80" i="3"/>
  <c r="J80" i="3" s="1"/>
  <c r="H80" i="3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B100" i="2"/>
  <c r="A100" i="2"/>
  <c r="H99" i="2"/>
  <c r="I99" i="2" s="1"/>
  <c r="G99" i="2"/>
  <c r="H98" i="2"/>
  <c r="I98" i="2" s="1"/>
  <c r="G98" i="2"/>
  <c r="H97" i="2"/>
  <c r="I97" i="2" s="1"/>
  <c r="G97" i="2"/>
  <c r="H96" i="2"/>
  <c r="I96" i="2" s="1"/>
  <c r="G96" i="2"/>
  <c r="H95" i="2"/>
  <c r="I95" i="2" s="1"/>
  <c r="G95" i="2"/>
  <c r="H94" i="2"/>
  <c r="I94" i="2" s="1"/>
  <c r="G94" i="2"/>
  <c r="H93" i="2"/>
  <c r="I93" i="2" s="1"/>
  <c r="G93" i="2"/>
  <c r="H92" i="2"/>
  <c r="I92" i="2" s="1"/>
  <c r="G92" i="2"/>
  <c r="H91" i="2"/>
  <c r="I91" i="2" s="1"/>
  <c r="G91" i="2"/>
  <c r="H90" i="2"/>
  <c r="I90" i="2" s="1"/>
  <c r="G90" i="2"/>
  <c r="H89" i="2"/>
  <c r="I89" i="2" s="1"/>
  <c r="G89" i="2"/>
  <c r="H88" i="2"/>
  <c r="I88" i="2" s="1"/>
  <c r="G88" i="2"/>
  <c r="H87" i="2"/>
  <c r="I87" i="2" s="1"/>
  <c r="G87" i="2"/>
  <c r="H86" i="2"/>
  <c r="I86" i="2" s="1"/>
  <c r="G86" i="2"/>
  <c r="H85" i="2"/>
  <c r="I85" i="2" s="1"/>
  <c r="G85" i="2"/>
  <c r="H84" i="2"/>
  <c r="I84" i="2" s="1"/>
  <c r="G84" i="2"/>
  <c r="H83" i="2"/>
  <c r="I83" i="2" s="1"/>
  <c r="G83" i="2"/>
  <c r="H82" i="2"/>
  <c r="I82" i="2" s="1"/>
  <c r="G82" i="2"/>
  <c r="H81" i="2"/>
  <c r="I81" i="2" s="1"/>
  <c r="G81" i="2"/>
  <c r="H80" i="2"/>
  <c r="I80" i="2" s="1"/>
  <c r="G80" i="2"/>
  <c r="H79" i="2"/>
  <c r="I79" i="2" s="1"/>
  <c r="G79" i="2"/>
  <c r="H78" i="2"/>
  <c r="I78" i="2" s="1"/>
  <c r="G78" i="2"/>
  <c r="H77" i="2"/>
  <c r="I77" i="2" s="1"/>
  <c r="G77" i="2"/>
  <c r="H76" i="2"/>
  <c r="I76" i="2" s="1"/>
  <c r="G76" i="2"/>
  <c r="H75" i="2"/>
  <c r="I75" i="2" s="1"/>
  <c r="G75" i="2"/>
  <c r="H74" i="2"/>
  <c r="I74" i="2" s="1"/>
  <c r="G74" i="2"/>
  <c r="H73" i="2"/>
  <c r="I73" i="2" s="1"/>
  <c r="G73" i="2"/>
  <c r="H72" i="2"/>
  <c r="I72" i="2" s="1"/>
  <c r="G72" i="2"/>
  <c r="H71" i="2"/>
  <c r="I71" i="2" s="1"/>
  <c r="G71" i="2"/>
  <c r="H70" i="2"/>
  <c r="I70" i="2" s="1"/>
  <c r="G70" i="2"/>
  <c r="H69" i="2"/>
  <c r="I69" i="2" s="1"/>
  <c r="G69" i="2"/>
  <c r="H68" i="2"/>
  <c r="I68" i="2" s="1"/>
  <c r="G68" i="2"/>
  <c r="H67" i="2"/>
  <c r="I67" i="2" s="1"/>
  <c r="G67" i="2"/>
  <c r="H66" i="2"/>
  <c r="I66" i="2" s="1"/>
  <c r="G66" i="2"/>
  <c r="H65" i="2"/>
  <c r="I65" i="2" s="1"/>
  <c r="G65" i="2"/>
  <c r="H64" i="2"/>
  <c r="I64" i="2" s="1"/>
  <c r="G64" i="2"/>
  <c r="H63" i="2"/>
  <c r="I63" i="2" s="1"/>
  <c r="G63" i="2"/>
  <c r="H62" i="2"/>
  <c r="I62" i="2" s="1"/>
  <c r="G62" i="2"/>
  <c r="H61" i="2"/>
  <c r="I61" i="2" s="1"/>
  <c r="G61" i="2"/>
  <c r="H60" i="2"/>
  <c r="I60" i="2" s="1"/>
  <c r="G60" i="2"/>
  <c r="H59" i="2"/>
  <c r="I59" i="2" s="1"/>
  <c r="G59" i="2"/>
  <c r="H58" i="2"/>
  <c r="I58" i="2" s="1"/>
  <c r="G58" i="2"/>
  <c r="H57" i="2"/>
  <c r="I57" i="2" s="1"/>
  <c r="G57" i="2"/>
  <c r="H56" i="2"/>
  <c r="I56" i="2" s="1"/>
  <c r="G56" i="2"/>
  <c r="H55" i="2"/>
  <c r="I55" i="2" s="1"/>
  <c r="G55" i="2"/>
  <c r="H54" i="2"/>
  <c r="I54" i="2" s="1"/>
  <c r="G54" i="2"/>
  <c r="H53" i="2"/>
  <c r="I53" i="2" s="1"/>
  <c r="G53" i="2"/>
  <c r="H52" i="2"/>
  <c r="I52" i="2" s="1"/>
  <c r="G52" i="2"/>
  <c r="H51" i="2"/>
  <c r="I51" i="2" s="1"/>
  <c r="G51" i="2"/>
  <c r="H50" i="2"/>
  <c r="I50" i="2" s="1"/>
  <c r="G50" i="2"/>
  <c r="H49" i="2"/>
  <c r="I49" i="2" s="1"/>
  <c r="G49" i="2"/>
  <c r="H48" i="2"/>
  <c r="I48" i="2" s="1"/>
  <c r="G48" i="2"/>
  <c r="H47" i="2"/>
  <c r="I47" i="2" s="1"/>
  <c r="G47" i="2"/>
  <c r="H46" i="2"/>
  <c r="I46" i="2" s="1"/>
  <c r="G46" i="2"/>
  <c r="H45" i="2"/>
  <c r="I45" i="2" s="1"/>
  <c r="G45" i="2"/>
  <c r="H44" i="2"/>
  <c r="I44" i="2" s="1"/>
  <c r="G44" i="2"/>
  <c r="H43" i="2"/>
  <c r="I43" i="2" s="1"/>
  <c r="G43" i="2"/>
  <c r="H42" i="2"/>
  <c r="I42" i="2" s="1"/>
  <c r="G42" i="2"/>
  <c r="H41" i="2"/>
  <c r="I41" i="2" s="1"/>
  <c r="G41" i="2"/>
  <c r="H40" i="2"/>
  <c r="I40" i="2" s="1"/>
  <c r="G40" i="2"/>
  <c r="H39" i="2"/>
  <c r="I39" i="2" s="1"/>
  <c r="G39" i="2"/>
  <c r="H38" i="2"/>
  <c r="I38" i="2" s="1"/>
  <c r="G38" i="2"/>
  <c r="H37" i="2"/>
  <c r="I37" i="2" s="1"/>
  <c r="G37" i="2"/>
  <c r="H36" i="2"/>
  <c r="I36" i="2" s="1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H26" i="2"/>
  <c r="I26" i="2" s="1"/>
  <c r="G26" i="2"/>
  <c r="H25" i="2"/>
  <c r="I25" i="2" s="1"/>
  <c r="G25" i="2"/>
  <c r="H24" i="2"/>
  <c r="I24" i="2" s="1"/>
  <c r="G24" i="2"/>
  <c r="H23" i="2"/>
  <c r="I23" i="2" s="1"/>
  <c r="G23" i="2"/>
  <c r="H22" i="2"/>
  <c r="I22" i="2" s="1"/>
  <c r="G22" i="2"/>
  <c r="H21" i="2"/>
  <c r="I21" i="2" s="1"/>
  <c r="G21" i="2"/>
  <c r="H20" i="2"/>
  <c r="I20" i="2" s="1"/>
  <c r="G20" i="2"/>
  <c r="H19" i="2"/>
  <c r="I19" i="2" s="1"/>
  <c r="G19" i="2"/>
  <c r="H18" i="2"/>
  <c r="I18" i="2" s="1"/>
  <c r="G18" i="2"/>
  <c r="H17" i="2"/>
  <c r="I17" i="2" s="1"/>
  <c r="G17" i="2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H1" i="2"/>
  <c r="I1" i="2" s="1"/>
  <c r="G1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" i="1"/>
  <c r="B100" i="1"/>
  <c r="A100" i="1"/>
  <c r="K84" i="3" l="1"/>
  <c r="L84" i="3" s="1"/>
  <c r="J94" i="3"/>
  <c r="K89" i="3"/>
  <c r="L89" i="3" s="1"/>
  <c r="K82" i="3"/>
  <c r="L82" i="3" s="1"/>
  <c r="K85" i="3"/>
  <c r="L85" i="3" s="1"/>
  <c r="K20" i="3"/>
  <c r="L20" i="3" s="1"/>
  <c r="K31" i="3"/>
  <c r="L31" i="3" s="1"/>
  <c r="K51" i="3"/>
  <c r="L51" i="3" s="1"/>
  <c r="K87" i="3"/>
  <c r="L87" i="3" s="1"/>
  <c r="K47" i="3"/>
  <c r="L47" i="3" s="1"/>
  <c r="K9" i="3"/>
  <c r="L9" i="3" s="1"/>
  <c r="K22" i="3"/>
  <c r="L22" i="3" s="1"/>
  <c r="K73" i="3"/>
  <c r="L73" i="3" s="1"/>
  <c r="K58" i="3"/>
  <c r="L58" i="3" s="1"/>
  <c r="K65" i="3"/>
  <c r="L65" i="3" s="1"/>
  <c r="J18" i="3"/>
  <c r="K83" i="3"/>
  <c r="L83" i="3" s="1"/>
  <c r="K70" i="3"/>
  <c r="L70" i="3" s="1"/>
  <c r="K21" i="3"/>
  <c r="L21" i="3" s="1"/>
  <c r="K37" i="3"/>
  <c r="L37" i="3" s="1"/>
  <c r="K15" i="3"/>
  <c r="L15" i="3" s="1"/>
  <c r="K79" i="3"/>
  <c r="L79" i="3" s="1"/>
  <c r="K19" i="3"/>
  <c r="L19" i="3" s="1"/>
  <c r="K44" i="3"/>
  <c r="L44" i="3" s="1"/>
  <c r="K41" i="3"/>
  <c r="L41" i="3" s="1"/>
  <c r="K26" i="3"/>
  <c r="L26" i="3" s="1"/>
  <c r="K32" i="3"/>
  <c r="L32" i="3" s="1"/>
  <c r="K81" i="3"/>
  <c r="L81" i="3" s="1"/>
  <c r="K80" i="3"/>
  <c r="L80" i="3" s="1"/>
  <c r="K16" i="3"/>
  <c r="L16" i="3" s="1"/>
  <c r="K46" i="3"/>
  <c r="L46" i="3" s="1"/>
  <c r="K36" i="3"/>
  <c r="L36" i="3" s="1"/>
  <c r="K28" i="3"/>
  <c r="L28" i="3" s="1"/>
  <c r="K45" i="3"/>
  <c r="L45" i="3" s="1"/>
  <c r="K48" i="3"/>
  <c r="L48" i="3" s="1"/>
  <c r="K23" i="3"/>
  <c r="L23" i="3" s="1"/>
  <c r="K90" i="3"/>
  <c r="L90" i="3" s="1"/>
  <c r="K74" i="3"/>
  <c r="L74" i="3" s="1"/>
  <c r="K72" i="3"/>
  <c r="L72" i="3" s="1"/>
  <c r="K71" i="3"/>
  <c r="L71" i="3" s="1"/>
  <c r="K61" i="3"/>
  <c r="L61" i="3" s="1"/>
  <c r="K17" i="3"/>
  <c r="L17" i="3" s="1"/>
  <c r="K69" i="3"/>
  <c r="L69" i="3" s="1"/>
  <c r="K49" i="3"/>
  <c r="L49" i="3" s="1"/>
  <c r="K25" i="3"/>
  <c r="L25" i="3" s="1"/>
  <c r="K30" i="3"/>
  <c r="L30" i="3" s="1"/>
  <c r="K88" i="3"/>
  <c r="L88" i="3" s="1"/>
  <c r="K86" i="3"/>
  <c r="L86" i="3" s="1"/>
  <c r="K12" i="3"/>
  <c r="L12" i="3" s="1"/>
  <c r="K40" i="3"/>
  <c r="L40" i="3" s="1"/>
  <c r="K99" i="3"/>
  <c r="L99" i="3" s="1"/>
  <c r="K76" i="3"/>
  <c r="L76" i="3" s="1"/>
  <c r="K96" i="3"/>
  <c r="L96" i="3" s="1"/>
  <c r="K53" i="3"/>
  <c r="L53" i="3" s="1"/>
  <c r="K38" i="3"/>
  <c r="L38" i="3" s="1"/>
  <c r="K4" i="3"/>
  <c r="L4" i="3" s="1"/>
  <c r="K57" i="3"/>
  <c r="L57" i="3" s="1"/>
  <c r="K35" i="3"/>
  <c r="L35" i="3" s="1"/>
  <c r="K42" i="3"/>
  <c r="L42" i="3" s="1"/>
  <c r="K55" i="3"/>
  <c r="L55" i="3" s="1"/>
  <c r="K11" i="3"/>
  <c r="L11" i="3" s="1"/>
  <c r="K39" i="3"/>
  <c r="L39" i="3" s="1"/>
  <c r="K2" i="3"/>
  <c r="L2" i="3" s="1"/>
  <c r="K7" i="3"/>
  <c r="L7" i="3" s="1"/>
  <c r="K6" i="3"/>
  <c r="L6" i="3" s="1"/>
  <c r="K5" i="3"/>
  <c r="L5" i="3" s="1"/>
  <c r="K64" i="3"/>
  <c r="L64" i="3" s="1"/>
  <c r="K50" i="3"/>
  <c r="L50" i="3" s="1"/>
  <c r="K93" i="3"/>
  <c r="L93" i="3" s="1"/>
  <c r="K13" i="3"/>
  <c r="L13" i="3" s="1"/>
  <c r="K24" i="3"/>
  <c r="L24" i="3" s="1"/>
  <c r="K3" i="3"/>
  <c r="L3" i="3" s="1"/>
  <c r="K34" i="3"/>
  <c r="L34" i="3" s="1"/>
  <c r="K29" i="3"/>
  <c r="L29" i="3" s="1"/>
  <c r="K67" i="3"/>
  <c r="L67" i="3" s="1"/>
  <c r="K100" i="3"/>
  <c r="L100" i="3" s="1"/>
  <c r="K62" i="3"/>
  <c r="L62" i="3" s="1"/>
  <c r="K43" i="3"/>
  <c r="L43" i="3" s="1"/>
  <c r="K60" i="3"/>
  <c r="L60" i="3" s="1"/>
  <c r="K98" i="3"/>
  <c r="L98" i="3" s="1"/>
  <c r="K68" i="3"/>
  <c r="L68" i="3" s="1"/>
  <c r="K59" i="3"/>
  <c r="L59" i="3" s="1"/>
  <c r="K75" i="3"/>
  <c r="L75" i="3" s="1"/>
  <c r="K54" i="3"/>
  <c r="L54" i="3" s="1"/>
  <c r="K10" i="3"/>
  <c r="L10" i="3" s="1"/>
  <c r="K27" i="3"/>
  <c r="L27" i="3" s="1"/>
  <c r="K33" i="3"/>
  <c r="L33" i="3" s="1"/>
  <c r="K78" i="3"/>
  <c r="L78" i="3" s="1"/>
  <c r="K52" i="3"/>
  <c r="L52" i="3" s="1"/>
  <c r="K97" i="3"/>
  <c r="L97" i="3" s="1"/>
  <c r="K63" i="3"/>
  <c r="L63" i="3" s="1"/>
  <c r="K56" i="3"/>
  <c r="L56" i="3" s="1"/>
  <c r="K14" i="3"/>
  <c r="L14" i="3" s="1"/>
  <c r="K77" i="3"/>
  <c r="L77" i="3" s="1"/>
  <c r="K95" i="3"/>
  <c r="L95" i="3" s="1"/>
  <c r="K91" i="3"/>
  <c r="L91" i="3" s="1"/>
  <c r="K66" i="3"/>
  <c r="L66" i="3" s="1"/>
  <c r="K8" i="3"/>
  <c r="L8" i="3" s="1"/>
  <c r="K92" i="3"/>
  <c r="L92" i="3" s="1"/>
</calcChain>
</file>

<file path=xl/sharedStrings.xml><?xml version="1.0" encoding="utf-8"?>
<sst xmlns="http://schemas.openxmlformats.org/spreadsheetml/2006/main" count="27" uniqueCount="25">
  <si>
    <t>r</t>
  </si>
  <si>
    <t>eps</t>
  </si>
  <si>
    <t>0.001</t>
  </si>
  <si>
    <t>AGP</t>
  </si>
  <si>
    <t>AGP+tree(M,d=2)</t>
  </si>
  <si>
    <t>AGP+tree(f,d=2)</t>
  </si>
  <si>
    <t>AGP+tree(f,d=4)</t>
  </si>
  <si>
    <t>-8.78107893e+00</t>
  </si>
  <si>
    <t>-1.56434170e+00</t>
  </si>
  <si>
    <t>2.56570452e+00</t>
  </si>
  <si>
    <t>-9.88779049e+00,</t>
  </si>
  <si>
    <t>-3.38821966e+00</t>
  </si>
  <si>
    <t>-2.36184031e+00</t>
  </si>
  <si>
    <t>-6.37655012e+00</t>
  </si>
  <si>
    <t>-1.18761229e+01,</t>
  </si>
  <si>
    <t>-1.42121723e+01</t>
  </si>
  <si>
    <t>-1.53495196e+00</t>
  </si>
  <si>
    <t>-2.69056960e+00</t>
  </si>
  <si>
    <t>2.23136679e+01,</t>
  </si>
  <si>
    <t>-2.43476758e+01</t>
  </si>
  <si>
    <t>1.12726505e+00</t>
  </si>
  <si>
    <t>3.70444537e+00</t>
  </si>
  <si>
    <t>1.35963386e</t>
  </si>
  <si>
    <t>АГП</t>
  </si>
  <si>
    <t>модифицированный АГП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</si>
</sst>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операционные характеристики остоновка по точности</a:t>
            </a:r>
            <a:br>
              <a:rPr lang="en-US"/>
            </a:br>
            <a:r>
              <a:rPr lang="en-US"/>
              <a:t>r = 3 eps = 0.001</a:t>
            </a:r>
            <a:endParaRPr lang="ru-RU"/>
          </a:p>
        </c:rich>
      </c:tx>
      <c:layout>
        <c:manualLayout>
          <c:xMode val="edge"/>
          <c:yMode val="edge"/>
          <c:x val="0.143073593073593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Лист3!$O$1</c:f>
              <c:strCache>
                <c:ptCount val="1"/>
                <c:pt idx="0">
                  <c:v>AGP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Лист3!$O$2:$O$100</c:f>
              <c:numCache>
                <c:formatCode>General</c:formatCode>
                <c:ptCount val="99"/>
                <c:pt idx="0">
                  <c:v>43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50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65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66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69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76</c:v>
                </c:pt>
                <c:pt idx="86">
                  <c:v>76</c:v>
                </c:pt>
                <c:pt idx="87">
                  <c:v>80</c:v>
                </c:pt>
                <c:pt idx="88">
                  <c:v>82</c:v>
                </c:pt>
                <c:pt idx="89">
                  <c:v>83</c:v>
                </c:pt>
                <c:pt idx="90">
                  <c:v>86</c:v>
                </c:pt>
                <c:pt idx="91">
                  <c:v>87</c:v>
                </c:pt>
                <c:pt idx="92">
                  <c:v>89</c:v>
                </c:pt>
                <c:pt idx="93">
                  <c:v>90</c:v>
                </c:pt>
                <c:pt idx="94">
                  <c:v>95</c:v>
                </c:pt>
                <c:pt idx="95">
                  <c:v>95</c:v>
                </c:pt>
                <c:pt idx="96">
                  <c:v>97</c:v>
                </c:pt>
                <c:pt idx="97">
                  <c:v>98</c:v>
                </c:pt>
                <c:pt idx="98">
                  <c:v>130</c:v>
                </c:pt>
              </c:numCache>
            </c:numRef>
          </c:xVal>
          <c:yVal>
            <c:numRef>
              <c:f>Лист3!$N$2:$N$100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1-4B25-958B-2B558C851448}"/>
            </c:ext>
          </c:extLst>
        </c:ser>
        <c:ser>
          <c:idx val="1"/>
          <c:order val="1"/>
          <c:tx>
            <c:strRef>
              <c:f>Лист3!$P$1</c:f>
              <c:strCache>
                <c:ptCount val="1"/>
                <c:pt idx="0">
                  <c:v>AGP+tree(M,d=2)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Лист3!$P$2:$P$100</c:f>
              <c:numCache>
                <c:formatCode>General</c:formatCode>
                <c:ptCount val="99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52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52</c:v>
                </c:pt>
                <c:pt idx="72">
                  <c:v>53</c:v>
                </c:pt>
                <c:pt idx="73">
                  <c:v>54</c:v>
                </c:pt>
                <c:pt idx="74">
                  <c:v>54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57</c:v>
                </c:pt>
                <c:pt idx="84">
                  <c:v>58</c:v>
                </c:pt>
                <c:pt idx="85">
                  <c:v>59</c:v>
                </c:pt>
                <c:pt idx="86">
                  <c:v>59</c:v>
                </c:pt>
                <c:pt idx="87">
                  <c:v>62</c:v>
                </c:pt>
                <c:pt idx="88">
                  <c:v>62</c:v>
                </c:pt>
                <c:pt idx="89">
                  <c:v>65</c:v>
                </c:pt>
                <c:pt idx="90">
                  <c:v>66</c:v>
                </c:pt>
                <c:pt idx="91">
                  <c:v>67</c:v>
                </c:pt>
                <c:pt idx="92">
                  <c:v>73</c:v>
                </c:pt>
                <c:pt idx="93">
                  <c:v>73</c:v>
                </c:pt>
                <c:pt idx="94">
                  <c:v>76</c:v>
                </c:pt>
                <c:pt idx="95">
                  <c:v>76</c:v>
                </c:pt>
                <c:pt idx="96">
                  <c:v>76</c:v>
                </c:pt>
                <c:pt idx="97">
                  <c:v>86</c:v>
                </c:pt>
                <c:pt idx="98">
                  <c:v>87</c:v>
                </c:pt>
              </c:numCache>
            </c:numRef>
          </c:xVal>
          <c:yVal>
            <c:numRef>
              <c:f>Лист3!$N$2:$N$100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D961-4B25-958B-2B558C851448}"/>
            </c:ext>
          </c:extLst>
        </c:ser>
        <c:ser>
          <c:idx val="2"/>
          <c:order val="2"/>
          <c:tx>
            <c:strRef>
              <c:f>Лист3!$Q$1</c:f>
              <c:strCache>
                <c:ptCount val="1"/>
                <c:pt idx="0">
                  <c:v>AGP+tree(f,d=2)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Лист3!$Q$2:$Q$99</c:f>
              <c:numCache>
                <c:formatCode>General</c:formatCode>
                <c:ptCount val="98"/>
                <c:pt idx="0">
                  <c:v>38</c:v>
                </c:pt>
                <c:pt idx="1">
                  <c:v>39</c:v>
                </c:pt>
                <c:pt idx="2">
                  <c:v>41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46</c:v>
                </c:pt>
                <c:pt idx="7">
                  <c:v>47</c:v>
                </c:pt>
                <c:pt idx="8">
                  <c:v>47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57</c:v>
                </c:pt>
                <c:pt idx="51">
                  <c:v>57</c:v>
                </c:pt>
                <c:pt idx="52">
                  <c:v>57</c:v>
                </c:pt>
                <c:pt idx="53">
                  <c:v>57</c:v>
                </c:pt>
                <c:pt idx="54">
                  <c:v>57</c:v>
                </c:pt>
                <c:pt idx="55">
                  <c:v>57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62</c:v>
                </c:pt>
                <c:pt idx="72">
                  <c:v>63</c:v>
                </c:pt>
                <c:pt idx="73">
                  <c:v>63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66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68</c:v>
                </c:pt>
                <c:pt idx="82">
                  <c:v>69</c:v>
                </c:pt>
                <c:pt idx="83">
                  <c:v>71</c:v>
                </c:pt>
                <c:pt idx="84">
                  <c:v>71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76</c:v>
                </c:pt>
                <c:pt idx="90">
                  <c:v>79</c:v>
                </c:pt>
                <c:pt idx="91">
                  <c:v>82</c:v>
                </c:pt>
                <c:pt idx="92">
                  <c:v>86</c:v>
                </c:pt>
                <c:pt idx="93">
                  <c:v>86</c:v>
                </c:pt>
                <c:pt idx="94">
                  <c:v>89</c:v>
                </c:pt>
                <c:pt idx="95">
                  <c:v>89</c:v>
                </c:pt>
                <c:pt idx="96">
                  <c:v>93</c:v>
                </c:pt>
                <c:pt idx="97">
                  <c:v>94</c:v>
                </c:pt>
              </c:numCache>
            </c:numRef>
          </c:xVal>
          <c:yVal>
            <c:numRef>
              <c:f>Лист3!$N$2:$N$99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961-4B25-958B-2B558C851448}"/>
            </c:ext>
          </c:extLst>
        </c:ser>
        <c:ser>
          <c:idx val="3"/>
          <c:order val="3"/>
          <c:tx>
            <c:strRef>
              <c:f>Лист3!$R$1</c:f>
              <c:strCache>
                <c:ptCount val="1"/>
                <c:pt idx="0">
                  <c:v>AGP+tree(f,d=4)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Лист3!$R$2:$R$99</c:f>
              <c:numCache>
                <c:formatCode>General</c:formatCode>
                <c:ptCount val="98"/>
                <c:pt idx="0">
                  <c:v>31</c:v>
                </c:pt>
                <c:pt idx="1">
                  <c:v>36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49</c:v>
                </c:pt>
                <c:pt idx="70">
                  <c:v>49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52</c:v>
                </c:pt>
                <c:pt idx="77">
                  <c:v>52</c:v>
                </c:pt>
                <c:pt idx="78">
                  <c:v>52</c:v>
                </c:pt>
                <c:pt idx="79">
                  <c:v>53</c:v>
                </c:pt>
                <c:pt idx="80">
                  <c:v>53</c:v>
                </c:pt>
                <c:pt idx="81">
                  <c:v>54</c:v>
                </c:pt>
                <c:pt idx="82">
                  <c:v>54</c:v>
                </c:pt>
                <c:pt idx="83">
                  <c:v>55</c:v>
                </c:pt>
                <c:pt idx="84">
                  <c:v>55</c:v>
                </c:pt>
                <c:pt idx="85">
                  <c:v>56</c:v>
                </c:pt>
                <c:pt idx="86">
                  <c:v>58</c:v>
                </c:pt>
                <c:pt idx="87">
                  <c:v>58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61</c:v>
                </c:pt>
                <c:pt idx="92">
                  <c:v>61</c:v>
                </c:pt>
                <c:pt idx="93">
                  <c:v>63</c:v>
                </c:pt>
                <c:pt idx="94">
                  <c:v>63</c:v>
                </c:pt>
                <c:pt idx="95">
                  <c:v>73</c:v>
                </c:pt>
                <c:pt idx="96">
                  <c:v>75</c:v>
                </c:pt>
                <c:pt idx="97">
                  <c:v>83</c:v>
                </c:pt>
              </c:numCache>
            </c:numRef>
          </c:xVal>
          <c:yVal>
            <c:numRef>
              <c:f>Лист3!$N$2:$N$99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961-4B25-958B-2B558C85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64735"/>
        <c:axId val="134048303"/>
      </c:scatterChart>
      <c:valAx>
        <c:axId val="22246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48303"/>
        <c:crosses val="autoZero"/>
        <c:crossBetween val="midCat"/>
      </c:valAx>
      <c:valAx>
        <c:axId val="13404830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464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Операционные характеристики</a:t>
            </a:r>
            <a:br>
              <a:rPr lang="ru-RU" sz="1400" b="0" i="0" u="none" strike="noStrike" baseline="0">
                <a:effectLst/>
              </a:rPr>
            </a:br>
            <a:r>
              <a:rPr lang="ru-RU" sz="1400"/>
              <a:t>функции </a:t>
            </a:r>
            <a:r>
              <a:rPr lang="ru-RU" sz="1400" b="0" i="0" u="none" strike="noStrike" baseline="0">
                <a:effectLst/>
              </a:rPr>
              <a:t>Хилла-Гибсона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Лист4!$K$1</c:f>
              <c:strCache>
                <c:ptCount val="1"/>
                <c:pt idx="0">
                  <c:v>АГП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Лист4!$K$2:$K$99</c:f>
              <c:numCache>
                <c:formatCode>General</c:formatCode>
                <c:ptCount val="98"/>
                <c:pt idx="0">
                  <c:v>52</c:v>
                </c:pt>
                <c:pt idx="1">
                  <c:v>59</c:v>
                </c:pt>
                <c:pt idx="2">
                  <c:v>61</c:v>
                </c:pt>
                <c:pt idx="3">
                  <c:v>64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70</c:v>
                </c:pt>
                <c:pt idx="14">
                  <c:v>70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74</c:v>
                </c:pt>
                <c:pt idx="19">
                  <c:v>74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77</c:v>
                </c:pt>
                <c:pt idx="29">
                  <c:v>77</c:v>
                </c:pt>
                <c:pt idx="30">
                  <c:v>78</c:v>
                </c:pt>
                <c:pt idx="31">
                  <c:v>78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81</c:v>
                </c:pt>
                <c:pt idx="40">
                  <c:v>81</c:v>
                </c:pt>
                <c:pt idx="41">
                  <c:v>81</c:v>
                </c:pt>
                <c:pt idx="42">
                  <c:v>83</c:v>
                </c:pt>
                <c:pt idx="43">
                  <c:v>83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85</c:v>
                </c:pt>
                <c:pt idx="49">
                  <c:v>85</c:v>
                </c:pt>
                <c:pt idx="50">
                  <c:v>86</c:v>
                </c:pt>
                <c:pt idx="51">
                  <c:v>86</c:v>
                </c:pt>
                <c:pt idx="52">
                  <c:v>87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88</c:v>
                </c:pt>
                <c:pt idx="58">
                  <c:v>89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91</c:v>
                </c:pt>
                <c:pt idx="63">
                  <c:v>93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107</c:v>
                </c:pt>
                <c:pt idx="84">
                  <c:v>108</c:v>
                </c:pt>
                <c:pt idx="85">
                  <c:v>108</c:v>
                </c:pt>
                <c:pt idx="86">
                  <c:v>109</c:v>
                </c:pt>
                <c:pt idx="87">
                  <c:v>110</c:v>
                </c:pt>
                <c:pt idx="88">
                  <c:v>111</c:v>
                </c:pt>
                <c:pt idx="89">
                  <c:v>112</c:v>
                </c:pt>
                <c:pt idx="90">
                  <c:v>113</c:v>
                </c:pt>
                <c:pt idx="91">
                  <c:v>113</c:v>
                </c:pt>
                <c:pt idx="92">
                  <c:v>123</c:v>
                </c:pt>
                <c:pt idx="93">
                  <c:v>124</c:v>
                </c:pt>
                <c:pt idx="94">
                  <c:v>126</c:v>
                </c:pt>
                <c:pt idx="95">
                  <c:v>132</c:v>
                </c:pt>
                <c:pt idx="96">
                  <c:v>136</c:v>
                </c:pt>
                <c:pt idx="97">
                  <c:v>143</c:v>
                </c:pt>
              </c:numCache>
            </c:numRef>
          </c:xVal>
          <c:yVal>
            <c:numRef>
              <c:f>Лист4!$J$2:$J$99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0D-4812-BAA6-D9E4155DA1A1}"/>
            </c:ext>
          </c:extLst>
        </c:ser>
        <c:ser>
          <c:idx val="1"/>
          <c:order val="1"/>
          <c:tx>
            <c:strRef>
              <c:f>Лист4!$L$1</c:f>
              <c:strCache>
                <c:ptCount val="1"/>
                <c:pt idx="0">
                  <c:v>модифицированный АГП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Лист4!$L$2:$L$99</c:f>
              <c:numCache>
                <c:formatCode>General</c:formatCode>
                <c:ptCount val="98"/>
                <c:pt idx="0">
                  <c:v>42</c:v>
                </c:pt>
                <c:pt idx="1">
                  <c:v>45</c:v>
                </c:pt>
                <c:pt idx="2">
                  <c:v>47</c:v>
                </c:pt>
                <c:pt idx="3">
                  <c:v>47</c:v>
                </c:pt>
                <c:pt idx="4">
                  <c:v>49</c:v>
                </c:pt>
                <c:pt idx="5">
                  <c:v>50</c:v>
                </c:pt>
                <c:pt idx="6">
                  <c:v>50</c:v>
                </c:pt>
                <c:pt idx="7">
                  <c:v>51</c:v>
                </c:pt>
                <c:pt idx="8">
                  <c:v>54</c:v>
                </c:pt>
                <c:pt idx="9">
                  <c:v>54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56</c:v>
                </c:pt>
                <c:pt idx="15">
                  <c:v>56</c:v>
                </c:pt>
                <c:pt idx="16">
                  <c:v>57</c:v>
                </c:pt>
                <c:pt idx="17">
                  <c:v>58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60</c:v>
                </c:pt>
                <c:pt idx="22">
                  <c:v>60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63</c:v>
                </c:pt>
                <c:pt idx="34">
                  <c:v>63</c:v>
                </c:pt>
                <c:pt idx="35">
                  <c:v>64</c:v>
                </c:pt>
                <c:pt idx="36">
                  <c:v>66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70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74</c:v>
                </c:pt>
                <c:pt idx="52">
                  <c:v>74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76</c:v>
                </c:pt>
                <c:pt idx="57">
                  <c:v>76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82</c:v>
                </c:pt>
                <c:pt idx="71">
                  <c:v>82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85</c:v>
                </c:pt>
                <c:pt idx="79">
                  <c:v>87</c:v>
                </c:pt>
                <c:pt idx="80">
                  <c:v>87</c:v>
                </c:pt>
                <c:pt idx="81">
                  <c:v>87</c:v>
                </c:pt>
                <c:pt idx="82">
                  <c:v>91</c:v>
                </c:pt>
                <c:pt idx="83">
                  <c:v>92</c:v>
                </c:pt>
                <c:pt idx="84">
                  <c:v>96</c:v>
                </c:pt>
                <c:pt idx="85">
                  <c:v>97</c:v>
                </c:pt>
                <c:pt idx="86">
                  <c:v>97</c:v>
                </c:pt>
                <c:pt idx="87">
                  <c:v>98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101</c:v>
                </c:pt>
                <c:pt idx="92">
                  <c:v>104</c:v>
                </c:pt>
                <c:pt idx="93">
                  <c:v>105</c:v>
                </c:pt>
                <c:pt idx="94">
                  <c:v>111</c:v>
                </c:pt>
                <c:pt idx="95">
                  <c:v>116</c:v>
                </c:pt>
                <c:pt idx="96">
                  <c:v>116</c:v>
                </c:pt>
                <c:pt idx="97">
                  <c:v>127</c:v>
                </c:pt>
              </c:numCache>
            </c:numRef>
          </c:xVal>
          <c:yVal>
            <c:numRef>
              <c:f>Лист4!$J$2:$J$99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0D-4812-BAA6-D9E4155DA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601679"/>
        <c:axId val="2094411087"/>
      </c:scatterChart>
      <c:valAx>
        <c:axId val="2029601679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проведенных испытаний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411087"/>
        <c:crosses val="autoZero"/>
        <c:crossBetween val="midCat"/>
      </c:valAx>
      <c:valAx>
        <c:axId val="20944110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решенных задач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601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Операционные характеристики</a:t>
            </a:r>
            <a:br>
              <a:rPr lang="ru-RU" sz="1400" b="0" i="0" u="none" strike="noStrike" baseline="0">
                <a:effectLst/>
              </a:rPr>
            </a:br>
            <a:r>
              <a:rPr lang="ru-RU" sz="1400" b="0" i="0" u="none" strike="noStrike" baseline="0">
                <a:effectLst/>
              </a:rPr>
              <a:t>функции</a:t>
            </a:r>
            <a:r>
              <a:rPr lang="ru-RU" sz="1400"/>
              <a:t> Шекеля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Лист5!$K$1</c:f>
              <c:strCache>
                <c:ptCount val="1"/>
                <c:pt idx="0">
                  <c:v>АГП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Лист5!$K$2:$K$100</c:f>
              <c:numCache>
                <c:formatCode>General</c:formatCode>
                <c:ptCount val="99"/>
                <c:pt idx="0">
                  <c:v>35</c:v>
                </c:pt>
                <c:pt idx="1">
                  <c:v>37</c:v>
                </c:pt>
                <c:pt idx="2">
                  <c:v>39</c:v>
                </c:pt>
                <c:pt idx="3">
                  <c:v>41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44</c:v>
                </c:pt>
                <c:pt idx="8">
                  <c:v>44</c:v>
                </c:pt>
                <c:pt idx="9">
                  <c:v>46</c:v>
                </c:pt>
                <c:pt idx="10">
                  <c:v>46</c:v>
                </c:pt>
                <c:pt idx="11">
                  <c:v>47</c:v>
                </c:pt>
                <c:pt idx="12">
                  <c:v>47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68</c:v>
                </c:pt>
                <c:pt idx="72">
                  <c:v>68</c:v>
                </c:pt>
                <c:pt idx="73">
                  <c:v>69</c:v>
                </c:pt>
                <c:pt idx="74">
                  <c:v>69</c:v>
                </c:pt>
                <c:pt idx="75">
                  <c:v>69</c:v>
                </c:pt>
                <c:pt idx="76">
                  <c:v>69</c:v>
                </c:pt>
                <c:pt idx="77">
                  <c:v>70</c:v>
                </c:pt>
                <c:pt idx="78">
                  <c:v>70</c:v>
                </c:pt>
                <c:pt idx="79">
                  <c:v>71</c:v>
                </c:pt>
                <c:pt idx="80">
                  <c:v>71</c:v>
                </c:pt>
                <c:pt idx="81">
                  <c:v>73</c:v>
                </c:pt>
                <c:pt idx="82">
                  <c:v>73</c:v>
                </c:pt>
                <c:pt idx="83">
                  <c:v>74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76</c:v>
                </c:pt>
                <c:pt idx="88">
                  <c:v>76</c:v>
                </c:pt>
                <c:pt idx="89">
                  <c:v>76</c:v>
                </c:pt>
                <c:pt idx="90">
                  <c:v>78</c:v>
                </c:pt>
                <c:pt idx="91">
                  <c:v>78</c:v>
                </c:pt>
                <c:pt idx="92">
                  <c:v>82</c:v>
                </c:pt>
                <c:pt idx="93">
                  <c:v>82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108</c:v>
                </c:pt>
                <c:pt idx="98">
                  <c:v>115</c:v>
                </c:pt>
              </c:numCache>
            </c:numRef>
          </c:xVal>
          <c:yVal>
            <c:numRef>
              <c:f>Лист5!$J$2:$J$100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B-42BC-866F-1B81D5723E22}"/>
            </c:ext>
          </c:extLst>
        </c:ser>
        <c:ser>
          <c:idx val="1"/>
          <c:order val="1"/>
          <c:tx>
            <c:strRef>
              <c:f>Лист5!$L$1</c:f>
              <c:strCache>
                <c:ptCount val="1"/>
                <c:pt idx="0">
                  <c:v>модифицированный АГП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Лист5!$L$2:$L$100</c:f>
              <c:numCache>
                <c:formatCode>General</c:formatCode>
                <c:ptCount val="99"/>
                <c:pt idx="0">
                  <c:v>35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42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51</c:v>
                </c:pt>
                <c:pt idx="43">
                  <c:v>51</c:v>
                </c:pt>
                <c:pt idx="44">
                  <c:v>51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  <c:pt idx="48">
                  <c:v>52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57</c:v>
                </c:pt>
                <c:pt idx="65">
                  <c:v>57</c:v>
                </c:pt>
                <c:pt idx="66">
                  <c:v>57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59</c:v>
                </c:pt>
                <c:pt idx="77">
                  <c:v>59</c:v>
                </c:pt>
                <c:pt idx="78">
                  <c:v>60</c:v>
                </c:pt>
                <c:pt idx="79">
                  <c:v>60</c:v>
                </c:pt>
                <c:pt idx="80">
                  <c:v>61</c:v>
                </c:pt>
                <c:pt idx="81">
                  <c:v>61</c:v>
                </c:pt>
                <c:pt idx="82">
                  <c:v>62</c:v>
                </c:pt>
                <c:pt idx="83">
                  <c:v>65</c:v>
                </c:pt>
                <c:pt idx="84">
                  <c:v>65</c:v>
                </c:pt>
                <c:pt idx="85">
                  <c:v>67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70</c:v>
                </c:pt>
                <c:pt idx="90">
                  <c:v>70</c:v>
                </c:pt>
                <c:pt idx="91">
                  <c:v>71</c:v>
                </c:pt>
                <c:pt idx="92">
                  <c:v>77</c:v>
                </c:pt>
                <c:pt idx="93">
                  <c:v>77</c:v>
                </c:pt>
                <c:pt idx="94">
                  <c:v>77</c:v>
                </c:pt>
                <c:pt idx="95">
                  <c:v>78</c:v>
                </c:pt>
                <c:pt idx="96">
                  <c:v>78</c:v>
                </c:pt>
                <c:pt idx="97">
                  <c:v>87</c:v>
                </c:pt>
                <c:pt idx="98">
                  <c:v>95</c:v>
                </c:pt>
              </c:numCache>
            </c:numRef>
          </c:xVal>
          <c:yVal>
            <c:numRef>
              <c:f>Лист5!$J$2:$J$100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DB-42BC-866F-1B81D572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11535"/>
        <c:axId val="92207855"/>
      </c:scatterChart>
      <c:valAx>
        <c:axId val="21891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Число проведенных испытаний</a:t>
                </a:r>
                <a:endParaRPr lang="ru-RU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207855"/>
        <c:crosses val="autoZero"/>
        <c:crossBetween val="midCat"/>
      </c:valAx>
      <c:valAx>
        <c:axId val="922078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0" i="0" baseline="0">
                    <a:effectLst/>
                  </a:rPr>
                  <a:t>% решенных задач</a:t>
                </a:r>
                <a:endParaRPr lang="ru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91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18</xdr:row>
      <xdr:rowOff>133350</xdr:rowOff>
    </xdr:from>
    <xdr:to>
      <xdr:col>12</xdr:col>
      <xdr:colOff>152400</xdr:colOff>
      <xdr:row>33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E8AFD21-EABA-429E-A157-895637B2D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</xdr:row>
      <xdr:rowOff>71437</xdr:rowOff>
    </xdr:from>
    <xdr:to>
      <xdr:col>6</xdr:col>
      <xdr:colOff>532949</xdr:colOff>
      <xdr:row>17</xdr:row>
      <xdr:rowOff>155437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C0D0111-3065-46C7-B6A1-F09463D80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7</xdr:row>
      <xdr:rowOff>71437</xdr:rowOff>
    </xdr:from>
    <xdr:to>
      <xdr:col>9</xdr:col>
      <xdr:colOff>156712</xdr:colOff>
      <xdr:row>23</xdr:row>
      <xdr:rowOff>155437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C8E6AF7-F4B6-4651-9A5A-C1099C175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AF24-B393-4EF8-91B3-EBB3C25FFB60}">
  <dimension ref="A1:P103"/>
  <sheetViews>
    <sheetView topLeftCell="A89" workbookViewId="0">
      <selection activeCell="A103" sqref="A103"/>
    </sheetView>
  </sheetViews>
  <sheetFormatPr defaultRowHeight="15"/>
  <cols>
    <col min="8" max="8" width="10.28515625" style="2" bestFit="1" customWidth="1"/>
  </cols>
  <sheetData>
    <row r="1" spans="1:9">
      <c r="A1" s="1">
        <v>47</v>
      </c>
      <c r="B1">
        <v>33</v>
      </c>
      <c r="C1">
        <v>0.43157510638009</v>
      </c>
      <c r="D1">
        <v>-7.7522094631281</v>
      </c>
      <c r="E1">
        <v>0.43184785416587101</v>
      </c>
      <c r="F1">
        <v>-7.7519841344095299</v>
      </c>
      <c r="G1">
        <f>ABS( C1-E1)</f>
        <v>2.7274778578101344E-4</v>
      </c>
      <c r="H1" s="2">
        <f>F1-D1</f>
        <v>2.2532871857006143E-4</v>
      </c>
      <c r="I1" t="b">
        <f>H1&gt;0.01</f>
        <v>0</v>
      </c>
    </row>
    <row r="2" spans="1:9">
      <c r="A2" s="1">
        <v>38</v>
      </c>
      <c r="B2">
        <v>42</v>
      </c>
      <c r="C2">
        <v>3.8089168210536803E-2</v>
      </c>
      <c r="D2">
        <v>-15.4934291460093</v>
      </c>
      <c r="E2">
        <v>3.9150785325513103E-2</v>
      </c>
      <c r="F2">
        <v>-15.500057012450601</v>
      </c>
      <c r="G2">
        <f t="shared" ref="G2:G65" si="0">ABS( C2-E2)</f>
        <v>1.0616171149763001E-3</v>
      </c>
      <c r="H2" s="2">
        <f t="shared" ref="H2:H65" si="1">F2-D2</f>
        <v>-6.627866441300867E-3</v>
      </c>
      <c r="I2" t="b">
        <f t="shared" ref="I2:I65" si="2">H2&gt;0.01</f>
        <v>0</v>
      </c>
    </row>
    <row r="3" spans="1:9">
      <c r="A3" s="1">
        <v>59</v>
      </c>
      <c r="B3">
        <v>62</v>
      </c>
      <c r="C3">
        <v>3.90879039964145E-2</v>
      </c>
      <c r="D3">
        <v>-7.2049450264867403</v>
      </c>
      <c r="E3">
        <v>3.6110068858306699E-2</v>
      </c>
      <c r="F3">
        <v>-7.23514739085459</v>
      </c>
      <c r="G3">
        <f t="shared" si="0"/>
        <v>2.9778351381078011E-3</v>
      </c>
      <c r="H3" s="2">
        <f t="shared" si="1"/>
        <v>-3.0202364367849732E-2</v>
      </c>
      <c r="I3" t="b">
        <f t="shared" si="2"/>
        <v>0</v>
      </c>
    </row>
    <row r="4" spans="1:9">
      <c r="A4" s="1">
        <v>41</v>
      </c>
      <c r="B4">
        <v>35</v>
      </c>
      <c r="C4">
        <v>0.63629625449626004</v>
      </c>
      <c r="D4">
        <v>-13.016673000348799</v>
      </c>
      <c r="E4">
        <v>5.9383320458716998E-2</v>
      </c>
      <c r="F4">
        <v>-11.569773401203101</v>
      </c>
      <c r="G4">
        <f t="shared" si="0"/>
        <v>0.57691293403754307</v>
      </c>
      <c r="H4" s="2">
        <f t="shared" si="1"/>
        <v>1.4468995991456985</v>
      </c>
      <c r="I4" t="b">
        <f t="shared" si="2"/>
        <v>1</v>
      </c>
    </row>
    <row r="5" spans="1:9">
      <c r="A5" s="1">
        <v>53</v>
      </c>
      <c r="B5">
        <v>33</v>
      </c>
      <c r="C5">
        <v>0.357692001362376</v>
      </c>
      <c r="D5">
        <v>-8.4511493996631604</v>
      </c>
      <c r="E5">
        <v>0.960287165980512</v>
      </c>
      <c r="F5">
        <v>-7.7702695309260497</v>
      </c>
      <c r="G5">
        <f t="shared" si="0"/>
        <v>0.602595164618136</v>
      </c>
      <c r="H5" s="2">
        <f t="shared" si="1"/>
        <v>0.68087986873711071</v>
      </c>
      <c r="I5" t="b">
        <f t="shared" si="2"/>
        <v>1</v>
      </c>
    </row>
    <row r="6" spans="1:9">
      <c r="A6" s="1">
        <v>32</v>
      </c>
      <c r="B6">
        <v>42</v>
      </c>
      <c r="C6">
        <v>0.57825420675017802</v>
      </c>
      <c r="D6">
        <v>-12.658224939504899</v>
      </c>
      <c r="E6">
        <v>0.579208176637243</v>
      </c>
      <c r="F6">
        <v>-12.652246903018099</v>
      </c>
      <c r="G6">
        <f t="shared" si="0"/>
        <v>9.5396988706497599E-4</v>
      </c>
      <c r="H6" s="2">
        <f t="shared" si="1"/>
        <v>5.9780364868000646E-3</v>
      </c>
      <c r="I6" t="b">
        <f t="shared" si="2"/>
        <v>0</v>
      </c>
    </row>
    <row r="7" spans="1:9">
      <c r="A7" s="1">
        <v>40</v>
      </c>
      <c r="B7">
        <v>45</v>
      </c>
      <c r="C7">
        <v>2.9355982405895299E-2</v>
      </c>
      <c r="D7">
        <v>-4.5964405889900801</v>
      </c>
      <c r="E7">
        <v>3.1898790254983302E-2</v>
      </c>
      <c r="F7">
        <v>-4.5806241771705096</v>
      </c>
      <c r="G7">
        <f t="shared" si="0"/>
        <v>2.5428078490880024E-3</v>
      </c>
      <c r="H7" s="2">
        <f t="shared" si="1"/>
        <v>1.5816411819570497E-2</v>
      </c>
      <c r="I7" t="b">
        <f t="shared" si="2"/>
        <v>1</v>
      </c>
    </row>
    <row r="8" spans="1:9">
      <c r="A8" s="1">
        <v>32</v>
      </c>
      <c r="B8">
        <v>39</v>
      </c>
      <c r="C8">
        <v>3.2001939687177502E-2</v>
      </c>
      <c r="D8">
        <v>-13.774638387783799</v>
      </c>
      <c r="E8">
        <v>3.2117679545345501E-2</v>
      </c>
      <c r="F8">
        <v>-13.774700588406599</v>
      </c>
      <c r="G8">
        <f t="shared" si="0"/>
        <v>1.1573985816799859E-4</v>
      </c>
      <c r="H8" s="2">
        <f t="shared" si="1"/>
        <v>-6.220062279993499E-5</v>
      </c>
      <c r="I8" t="b">
        <f t="shared" si="2"/>
        <v>0</v>
      </c>
    </row>
    <row r="9" spans="1:9">
      <c r="A9" s="1">
        <v>35</v>
      </c>
      <c r="B9">
        <v>36</v>
      </c>
      <c r="C9">
        <v>5.5413358598472497E-2</v>
      </c>
      <c r="D9">
        <v>-8.9260591739563395</v>
      </c>
      <c r="E9">
        <v>5.1351358382225203E-2</v>
      </c>
      <c r="F9">
        <v>-8.9346527632284296</v>
      </c>
      <c r="G9">
        <f t="shared" si="0"/>
        <v>4.062000216247294E-3</v>
      </c>
      <c r="H9" s="2">
        <f t="shared" si="1"/>
        <v>-8.5935892720900853E-3</v>
      </c>
      <c r="I9" t="b">
        <f t="shared" si="2"/>
        <v>0</v>
      </c>
    </row>
    <row r="10" spans="1:9">
      <c r="A10" s="1">
        <v>36</v>
      </c>
      <c r="B10">
        <v>32</v>
      </c>
      <c r="C10">
        <v>9.7938552912329696E-2</v>
      </c>
      <c r="D10">
        <v>-11.411212287725901</v>
      </c>
      <c r="E10">
        <v>9.8112470191519502E-2</v>
      </c>
      <c r="F10">
        <v>-11.4110080637987</v>
      </c>
      <c r="G10">
        <f t="shared" si="0"/>
        <v>1.7391727918980582E-4</v>
      </c>
      <c r="H10" s="2">
        <f t="shared" si="1"/>
        <v>2.0422392720043092E-4</v>
      </c>
      <c r="I10" t="b">
        <f t="shared" si="2"/>
        <v>0</v>
      </c>
    </row>
    <row r="11" spans="1:9">
      <c r="A11" s="1">
        <v>45</v>
      </c>
      <c r="B11">
        <v>37</v>
      </c>
      <c r="C11">
        <v>8.1266546107725199E-2</v>
      </c>
      <c r="D11">
        <v>-9.0632410377412</v>
      </c>
      <c r="E11">
        <v>7.9124733738819897E-2</v>
      </c>
      <c r="F11">
        <v>-9.0716921369226995</v>
      </c>
      <c r="G11">
        <f t="shared" si="0"/>
        <v>2.141812368905302E-3</v>
      </c>
      <c r="H11" s="2">
        <f t="shared" si="1"/>
        <v>-8.4510991814994441E-3</v>
      </c>
      <c r="I11" t="b">
        <f t="shared" si="2"/>
        <v>0</v>
      </c>
    </row>
    <row r="12" spans="1:9">
      <c r="A12" s="1">
        <v>32</v>
      </c>
      <c r="B12">
        <v>36</v>
      </c>
      <c r="C12">
        <v>2.6065906798545299E-2</v>
      </c>
      <c r="D12">
        <v>-12.832422550672399</v>
      </c>
      <c r="E12">
        <v>2.58100123964294E-2</v>
      </c>
      <c r="F12">
        <v>-12.8323157631161</v>
      </c>
      <c r="G12">
        <f t="shared" si="0"/>
        <v>2.5589440211589917E-4</v>
      </c>
      <c r="H12" s="2">
        <f t="shared" si="1"/>
        <v>1.0678755629989212E-4</v>
      </c>
      <c r="I12" t="b">
        <f t="shared" si="2"/>
        <v>0</v>
      </c>
    </row>
    <row r="13" spans="1:9">
      <c r="A13" s="1">
        <v>42</v>
      </c>
      <c r="B13">
        <v>46</v>
      </c>
      <c r="C13">
        <v>0.68521263907007801</v>
      </c>
      <c r="D13">
        <v>-8.9329678083767607</v>
      </c>
      <c r="E13">
        <v>0.68811513104463595</v>
      </c>
      <c r="F13">
        <v>-8.9267472598130304</v>
      </c>
      <c r="G13">
        <f t="shared" si="0"/>
        <v>2.9024919745579414E-3</v>
      </c>
      <c r="H13" s="2">
        <f t="shared" si="1"/>
        <v>6.2205485637303326E-3</v>
      </c>
      <c r="I13" t="b">
        <f t="shared" si="2"/>
        <v>0</v>
      </c>
    </row>
    <row r="14" spans="1:9">
      <c r="A14" s="1">
        <v>43</v>
      </c>
      <c r="B14">
        <v>41</v>
      </c>
      <c r="C14">
        <v>0.79784931097840495</v>
      </c>
      <c r="D14">
        <v>-7.7575413910683997</v>
      </c>
      <c r="E14">
        <v>0.80045147146226803</v>
      </c>
      <c r="F14">
        <v>-7.7579855477482296</v>
      </c>
      <c r="G14">
        <f t="shared" si="0"/>
        <v>2.6021604838630807E-3</v>
      </c>
      <c r="H14" s="2">
        <f t="shared" si="1"/>
        <v>-4.4415667982988793E-4</v>
      </c>
      <c r="I14" t="b">
        <f t="shared" si="2"/>
        <v>0</v>
      </c>
    </row>
    <row r="15" spans="1:9">
      <c r="A15" s="1">
        <v>36</v>
      </c>
      <c r="B15">
        <v>34</v>
      </c>
      <c r="C15">
        <v>2.76916821961786E-2</v>
      </c>
      <c r="D15">
        <v>-17.431157669407501</v>
      </c>
      <c r="E15">
        <v>2.7860996484165099E-2</v>
      </c>
      <c r="F15">
        <v>-17.4308065091654</v>
      </c>
      <c r="G15">
        <f t="shared" si="0"/>
        <v>1.693142879864995E-4</v>
      </c>
      <c r="H15" s="2">
        <f t="shared" si="1"/>
        <v>3.5116024210068986E-4</v>
      </c>
      <c r="I15" t="b">
        <f t="shared" si="2"/>
        <v>0</v>
      </c>
    </row>
    <row r="16" spans="1:9">
      <c r="A16" s="1">
        <v>48</v>
      </c>
      <c r="B16">
        <v>35</v>
      </c>
      <c r="C16">
        <v>7.9063765122839205E-2</v>
      </c>
      <c r="D16">
        <v>-11.9639737665482</v>
      </c>
      <c r="E16">
        <v>7.6417512851586405E-2</v>
      </c>
      <c r="F16">
        <v>-11.980618620794401</v>
      </c>
      <c r="G16">
        <f t="shared" si="0"/>
        <v>2.6462522712527997E-3</v>
      </c>
      <c r="H16" s="2">
        <f t="shared" si="1"/>
        <v>-1.6644854246200325E-2</v>
      </c>
      <c r="I16" t="b">
        <f t="shared" si="2"/>
        <v>0</v>
      </c>
    </row>
    <row r="17" spans="1:9">
      <c r="A17" s="1">
        <v>66</v>
      </c>
      <c r="B17">
        <v>44</v>
      </c>
      <c r="C17">
        <v>0.32347797229407799</v>
      </c>
      <c r="D17">
        <v>-7.0094728766010199</v>
      </c>
      <c r="E17">
        <v>0.32265604638019502</v>
      </c>
      <c r="F17">
        <v>-7.0090690738784298</v>
      </c>
      <c r="G17">
        <f t="shared" si="0"/>
        <v>8.2192591388297043E-4</v>
      </c>
      <c r="H17" s="2">
        <f t="shared" si="1"/>
        <v>4.0380272259010752E-4</v>
      </c>
      <c r="I17" t="b">
        <f t="shared" si="2"/>
        <v>0</v>
      </c>
    </row>
    <row r="18" spans="1:9">
      <c r="A18" s="1">
        <v>47</v>
      </c>
      <c r="B18">
        <v>41</v>
      </c>
      <c r="C18">
        <v>5.5165813404306503E-3</v>
      </c>
      <c r="D18">
        <v>-11.2643139902051</v>
      </c>
      <c r="E18">
        <v>3.7242264974119798E-3</v>
      </c>
      <c r="F18">
        <v>-11.271429410928199</v>
      </c>
      <c r="G18">
        <f t="shared" si="0"/>
        <v>1.7923548430186704E-3</v>
      </c>
      <c r="H18" s="2">
        <f t="shared" si="1"/>
        <v>-7.1154207230996747E-3</v>
      </c>
      <c r="I18" t="b">
        <f t="shared" si="2"/>
        <v>0</v>
      </c>
    </row>
    <row r="19" spans="1:9">
      <c r="A19" s="1">
        <v>53</v>
      </c>
      <c r="B19">
        <v>36</v>
      </c>
      <c r="C19">
        <v>0.207032418797783</v>
      </c>
      <c r="D19">
        <v>-5.2381959418653601</v>
      </c>
      <c r="E19">
        <v>0.20562263739688699</v>
      </c>
      <c r="F19">
        <v>-5.2393285299527301</v>
      </c>
      <c r="G19">
        <f t="shared" si="0"/>
        <v>1.4097814008960097E-3</v>
      </c>
      <c r="H19" s="2">
        <f t="shared" si="1"/>
        <v>-1.1325880873700456E-3</v>
      </c>
      <c r="I19" t="b">
        <f t="shared" si="2"/>
        <v>0</v>
      </c>
    </row>
    <row r="20" spans="1:9">
      <c r="A20" s="1">
        <v>40</v>
      </c>
      <c r="B20">
        <v>42</v>
      </c>
      <c r="C20">
        <v>6.1624091381704299E-2</v>
      </c>
      <c r="D20">
        <v>-13.4652609492653</v>
      </c>
      <c r="E20">
        <v>5.91463859582829E-2</v>
      </c>
      <c r="F20">
        <v>-13.4729721542249</v>
      </c>
      <c r="G20">
        <f t="shared" si="0"/>
        <v>2.4777054234213988E-3</v>
      </c>
      <c r="H20" s="2">
        <f t="shared" si="1"/>
        <v>-7.7112049595999821E-3</v>
      </c>
      <c r="I20" t="b">
        <f t="shared" si="2"/>
        <v>0</v>
      </c>
    </row>
    <row r="21" spans="1:9">
      <c r="A21" s="1">
        <v>43</v>
      </c>
      <c r="B21">
        <v>41</v>
      </c>
      <c r="C21">
        <v>2.73146983941112E-2</v>
      </c>
      <c r="D21">
        <v>-18.945481302575701</v>
      </c>
      <c r="E21">
        <v>2.9036569942498001E-2</v>
      </c>
      <c r="F21">
        <v>-18.937735803327602</v>
      </c>
      <c r="G21">
        <f t="shared" si="0"/>
        <v>1.7218715483868011E-3</v>
      </c>
      <c r="H21" s="2">
        <f t="shared" si="1"/>
        <v>7.7454992480987528E-3</v>
      </c>
      <c r="I21" t="b">
        <f t="shared" si="2"/>
        <v>0</v>
      </c>
    </row>
    <row r="22" spans="1:9">
      <c r="A22" s="1">
        <v>40</v>
      </c>
      <c r="B22">
        <v>36</v>
      </c>
      <c r="C22">
        <v>5.8454201535905401E-2</v>
      </c>
      <c r="D22">
        <v>-14.411185759864599</v>
      </c>
      <c r="E22">
        <v>5.8043158741995303E-2</v>
      </c>
      <c r="F22">
        <v>-14.410953779384901</v>
      </c>
      <c r="G22">
        <f t="shared" si="0"/>
        <v>4.1104279391009774E-4</v>
      </c>
      <c r="H22" s="2">
        <f t="shared" si="1"/>
        <v>2.3198047969863467E-4</v>
      </c>
      <c r="I22" t="b">
        <f t="shared" si="2"/>
        <v>0</v>
      </c>
    </row>
    <row r="23" spans="1:9">
      <c r="A23" s="1">
        <v>49</v>
      </c>
      <c r="B23">
        <v>43</v>
      </c>
      <c r="C23">
        <v>0.22176244266627601</v>
      </c>
      <c r="D23">
        <v>-7.4950364144658401</v>
      </c>
      <c r="E23">
        <v>0.22261984763411</v>
      </c>
      <c r="F23">
        <v>-7.4911416324495796</v>
      </c>
      <c r="G23">
        <f t="shared" si="0"/>
        <v>8.5740496783398568E-4</v>
      </c>
      <c r="H23" s="2">
        <f t="shared" si="1"/>
        <v>3.8947820162604785E-3</v>
      </c>
      <c r="I23" t="b">
        <f t="shared" si="2"/>
        <v>0</v>
      </c>
    </row>
    <row r="24" spans="1:9">
      <c r="A24" s="1">
        <v>43</v>
      </c>
      <c r="B24">
        <v>33</v>
      </c>
      <c r="C24">
        <v>6.26217343920136E-2</v>
      </c>
      <c r="D24">
        <v>-10.1991463175445</v>
      </c>
      <c r="E24">
        <v>0.27723623444686502</v>
      </c>
      <c r="F24">
        <v>-6.2864683454549404</v>
      </c>
      <c r="G24">
        <f t="shared" si="0"/>
        <v>0.21461450005485141</v>
      </c>
      <c r="H24" s="2">
        <f t="shared" si="1"/>
        <v>3.9126779720895595</v>
      </c>
      <c r="I24" t="b">
        <f t="shared" si="2"/>
        <v>1</v>
      </c>
    </row>
    <row r="25" spans="1:9">
      <c r="A25" s="1">
        <v>46</v>
      </c>
      <c r="B25">
        <v>31</v>
      </c>
      <c r="C25">
        <v>0.787096104054543</v>
      </c>
      <c r="D25">
        <v>-16.740657475133698</v>
      </c>
      <c r="E25">
        <v>0.78967502223923702</v>
      </c>
      <c r="F25">
        <v>-16.771401021854899</v>
      </c>
      <c r="G25">
        <f t="shared" si="0"/>
        <v>2.5789181846940235E-3</v>
      </c>
      <c r="H25" s="2">
        <f t="shared" si="1"/>
        <v>-3.0743546721200943E-2</v>
      </c>
      <c r="I25" t="b">
        <f t="shared" si="2"/>
        <v>0</v>
      </c>
    </row>
    <row r="26" spans="1:9">
      <c r="A26" s="1">
        <v>49</v>
      </c>
      <c r="B26">
        <v>40</v>
      </c>
      <c r="C26">
        <v>9.0898628136266896E-2</v>
      </c>
      <c r="D26">
        <v>-7.3363721282180103</v>
      </c>
      <c r="E26">
        <v>0.36660994857582402</v>
      </c>
      <c r="F26">
        <v>-4.7047844548935398</v>
      </c>
      <c r="G26">
        <f t="shared" si="0"/>
        <v>0.27571132043955715</v>
      </c>
      <c r="H26" s="2">
        <f t="shared" si="1"/>
        <v>2.6315876733244705</v>
      </c>
      <c r="I26" t="b">
        <f t="shared" si="2"/>
        <v>1</v>
      </c>
    </row>
    <row r="27" spans="1:9">
      <c r="A27" s="1">
        <v>38</v>
      </c>
      <c r="B27">
        <v>33</v>
      </c>
      <c r="C27">
        <v>1.67494813266959E-2</v>
      </c>
      <c r="D27">
        <v>-5.73008717259808</v>
      </c>
      <c r="E27">
        <v>1.4377826538369399E-2</v>
      </c>
      <c r="F27">
        <v>-5.74083390737841</v>
      </c>
      <c r="G27">
        <f t="shared" si="0"/>
        <v>2.3716547883265004E-3</v>
      </c>
      <c r="H27" s="2">
        <f t="shared" si="1"/>
        <v>-1.0746734780330058E-2</v>
      </c>
      <c r="I27" t="b">
        <f t="shared" si="2"/>
        <v>0</v>
      </c>
    </row>
    <row r="28" spans="1:9">
      <c r="A28" s="1">
        <v>57</v>
      </c>
      <c r="B28">
        <v>28</v>
      </c>
      <c r="C28">
        <v>9.1477443217425E-2</v>
      </c>
      <c r="D28">
        <v>-6.9268908155328601</v>
      </c>
      <c r="E28">
        <v>9.1292183645240096E-2</v>
      </c>
      <c r="F28">
        <v>-6.9269521948374502</v>
      </c>
      <c r="G28">
        <f t="shared" si="0"/>
        <v>1.8525957218490374E-4</v>
      </c>
      <c r="H28" s="2">
        <f t="shared" si="1"/>
        <v>-6.1379304590047923E-5</v>
      </c>
      <c r="I28" t="b">
        <f t="shared" si="2"/>
        <v>0</v>
      </c>
    </row>
    <row r="29" spans="1:9">
      <c r="A29" s="1">
        <v>42</v>
      </c>
      <c r="B29">
        <v>37</v>
      </c>
      <c r="C29">
        <v>0.418862279021819</v>
      </c>
      <c r="D29">
        <v>-15.0551967055791</v>
      </c>
      <c r="E29">
        <v>0.41878265984806101</v>
      </c>
      <c r="F29">
        <v>-15.0550975770284</v>
      </c>
      <c r="G29">
        <f t="shared" si="0"/>
        <v>7.9619173757983219E-5</v>
      </c>
      <c r="H29" s="2">
        <f t="shared" si="1"/>
        <v>9.9128550699489892E-5</v>
      </c>
      <c r="I29" t="b">
        <f t="shared" si="2"/>
        <v>0</v>
      </c>
    </row>
    <row r="30" spans="1:9">
      <c r="A30" s="1">
        <v>55</v>
      </c>
      <c r="B30">
        <v>41</v>
      </c>
      <c r="C30">
        <v>0.50938152632095501</v>
      </c>
      <c r="D30">
        <v>-13.9055067196077</v>
      </c>
      <c r="E30">
        <v>0.509388886923823</v>
      </c>
      <c r="F30">
        <v>-13.905497079784499</v>
      </c>
      <c r="G30">
        <f t="shared" si="0"/>
        <v>7.360602867989563E-6</v>
      </c>
      <c r="H30" s="2">
        <f t="shared" si="1"/>
        <v>9.6398232010130869E-6</v>
      </c>
      <c r="I30" t="b">
        <f t="shared" si="2"/>
        <v>0</v>
      </c>
    </row>
    <row r="31" spans="1:9">
      <c r="A31" s="1">
        <v>42</v>
      </c>
      <c r="B31">
        <v>45</v>
      </c>
      <c r="C31">
        <v>0.259870953255324</v>
      </c>
      <c r="D31">
        <v>-8.0027006338509192</v>
      </c>
      <c r="E31">
        <v>0.25999714901487098</v>
      </c>
      <c r="F31">
        <v>-8.0026470676312105</v>
      </c>
      <c r="G31">
        <f t="shared" si="0"/>
        <v>1.2619575954697648E-4</v>
      </c>
      <c r="H31" s="2">
        <f t="shared" si="1"/>
        <v>5.356621970875608E-5</v>
      </c>
      <c r="I31" t="b">
        <f t="shared" si="2"/>
        <v>0</v>
      </c>
    </row>
    <row r="32" spans="1:9">
      <c r="A32" s="1">
        <v>43</v>
      </c>
      <c r="B32">
        <v>49</v>
      </c>
      <c r="C32">
        <v>4.4135782473194801E-4</v>
      </c>
      <c r="D32">
        <v>-9.9755821358255492</v>
      </c>
      <c r="E32">
        <v>0.99950452148277302</v>
      </c>
      <c r="F32">
        <v>-9.9769773577269607</v>
      </c>
      <c r="G32">
        <f t="shared" si="0"/>
        <v>0.99906316365804104</v>
      </c>
      <c r="H32" s="2">
        <f t="shared" si="1"/>
        <v>-1.395221901411503E-3</v>
      </c>
      <c r="I32" t="b">
        <f t="shared" si="2"/>
        <v>0</v>
      </c>
    </row>
    <row r="33" spans="1:9">
      <c r="A33" s="1">
        <v>31</v>
      </c>
      <c r="B33">
        <v>35</v>
      </c>
      <c r="C33">
        <v>4.0534204552914302E-2</v>
      </c>
      <c r="D33">
        <v>-14.5516273499522</v>
      </c>
      <c r="E33">
        <v>3.9253209633741598E-2</v>
      </c>
      <c r="F33">
        <v>-14.5561274798131</v>
      </c>
      <c r="G33">
        <f t="shared" si="0"/>
        <v>1.2809949191727038E-3</v>
      </c>
      <c r="H33" s="2">
        <f t="shared" si="1"/>
        <v>-4.5001298608990936E-3</v>
      </c>
      <c r="I33" t="b">
        <f t="shared" si="2"/>
        <v>0</v>
      </c>
    </row>
    <row r="34" spans="1:9">
      <c r="A34" s="1">
        <v>38</v>
      </c>
      <c r="B34">
        <v>37</v>
      </c>
      <c r="C34">
        <v>7.0586242169318802E-2</v>
      </c>
      <c r="D34">
        <v>-16.1377140712497</v>
      </c>
      <c r="E34">
        <v>6.9625416723123099E-2</v>
      </c>
      <c r="F34">
        <v>-16.142516992435102</v>
      </c>
      <c r="G34">
        <f t="shared" si="0"/>
        <v>9.6082544619570387E-4</v>
      </c>
      <c r="H34" s="2">
        <f t="shared" si="1"/>
        <v>-4.8029211854014875E-3</v>
      </c>
      <c r="I34" t="b">
        <f t="shared" si="2"/>
        <v>0</v>
      </c>
    </row>
    <row r="35" spans="1:9">
      <c r="A35" s="1">
        <v>39</v>
      </c>
      <c r="B35">
        <v>36</v>
      </c>
      <c r="C35">
        <v>6.0431223390587797E-2</v>
      </c>
      <c r="D35">
        <v>-16.277814268542599</v>
      </c>
      <c r="E35">
        <v>6.0282423711930398E-2</v>
      </c>
      <c r="F35">
        <v>-16.277961177087299</v>
      </c>
      <c r="G35">
        <f t="shared" si="0"/>
        <v>1.4879967865739918E-4</v>
      </c>
      <c r="H35" s="2">
        <f t="shared" si="1"/>
        <v>-1.4690854469989745E-4</v>
      </c>
      <c r="I35" t="b">
        <f t="shared" si="2"/>
        <v>0</v>
      </c>
    </row>
    <row r="36" spans="1:9">
      <c r="A36" s="1">
        <v>48</v>
      </c>
      <c r="B36">
        <v>34</v>
      </c>
      <c r="C36">
        <v>0.81832965324673501</v>
      </c>
      <c r="D36">
        <v>-11.039684959991</v>
      </c>
      <c r="E36">
        <v>0.81825355441664505</v>
      </c>
      <c r="F36">
        <v>-11.0397901874</v>
      </c>
      <c r="G36">
        <f t="shared" si="0"/>
        <v>7.6098830089965652E-5</v>
      </c>
      <c r="H36" s="2">
        <f t="shared" si="1"/>
        <v>-1.0522740899965299E-4</v>
      </c>
      <c r="I36" t="b">
        <f t="shared" si="2"/>
        <v>0</v>
      </c>
    </row>
    <row r="37" spans="1:9">
      <c r="A37" s="1">
        <v>49</v>
      </c>
      <c r="B37">
        <v>51</v>
      </c>
      <c r="C37">
        <v>4.5080705288736399E-4</v>
      </c>
      <c r="D37">
        <v>-13.276889842152601</v>
      </c>
      <c r="E37">
        <v>0.99878696370390396</v>
      </c>
      <c r="F37">
        <v>-13.279557800894301</v>
      </c>
      <c r="G37">
        <f t="shared" si="0"/>
        <v>0.9983361566510166</v>
      </c>
      <c r="H37" s="2">
        <f t="shared" si="1"/>
        <v>-2.667958741700005E-3</v>
      </c>
      <c r="I37" t="b">
        <f t="shared" si="2"/>
        <v>0</v>
      </c>
    </row>
    <row r="38" spans="1:9">
      <c r="A38" s="1">
        <v>48</v>
      </c>
      <c r="B38">
        <v>40</v>
      </c>
      <c r="C38">
        <v>0.97271705307357104</v>
      </c>
      <c r="D38">
        <v>-7.61146497540906</v>
      </c>
      <c r="E38">
        <v>0.97049033221867398</v>
      </c>
      <c r="F38">
        <v>-7.61339464478867</v>
      </c>
      <c r="G38">
        <f t="shared" si="0"/>
        <v>2.2267208548970574E-3</v>
      </c>
      <c r="H38" s="2">
        <f t="shared" si="1"/>
        <v>-1.9296693796100328E-3</v>
      </c>
      <c r="I38" t="b">
        <f t="shared" si="2"/>
        <v>0</v>
      </c>
    </row>
    <row r="39" spans="1:9">
      <c r="A39" s="1">
        <v>51</v>
      </c>
      <c r="B39">
        <v>60</v>
      </c>
      <c r="C39">
        <v>0.115174129785764</v>
      </c>
      <c r="D39">
        <v>-5.3290568009183401</v>
      </c>
      <c r="E39">
        <v>0.11508640803252899</v>
      </c>
      <c r="F39">
        <v>-5.3290481483208101</v>
      </c>
      <c r="G39">
        <f t="shared" si="0"/>
        <v>8.7721753235001088E-5</v>
      </c>
      <c r="H39" s="2">
        <f t="shared" si="1"/>
        <v>8.6525975300233426E-6</v>
      </c>
      <c r="I39" t="b">
        <f t="shared" si="2"/>
        <v>0</v>
      </c>
    </row>
    <row r="40" spans="1:9">
      <c r="A40" s="1">
        <v>45</v>
      </c>
      <c r="B40">
        <v>60</v>
      </c>
      <c r="C40">
        <v>6.9525111987232199E-2</v>
      </c>
      <c r="D40">
        <v>-11.547470088079001</v>
      </c>
      <c r="E40">
        <v>6.9276505844048195E-2</v>
      </c>
      <c r="F40">
        <v>-11.5475936987133</v>
      </c>
      <c r="G40">
        <f t="shared" si="0"/>
        <v>2.4860614318400476E-4</v>
      </c>
      <c r="H40" s="2">
        <f t="shared" si="1"/>
        <v>-1.2361063429899843E-4</v>
      </c>
      <c r="I40" t="b">
        <f t="shared" si="2"/>
        <v>0</v>
      </c>
    </row>
    <row r="41" spans="1:9">
      <c r="A41" s="1">
        <v>36</v>
      </c>
      <c r="B41">
        <v>36</v>
      </c>
      <c r="C41">
        <v>2.5085853571960502E-2</v>
      </c>
      <c r="D41">
        <v>-16.985874686363601</v>
      </c>
      <c r="E41">
        <v>2.48572627809126E-2</v>
      </c>
      <c r="F41">
        <v>-16.985823283077501</v>
      </c>
      <c r="G41">
        <f t="shared" si="0"/>
        <v>2.2859079104790153E-4</v>
      </c>
      <c r="H41" s="2">
        <f t="shared" si="1"/>
        <v>5.1403286100537571E-5</v>
      </c>
      <c r="I41" t="b">
        <f t="shared" si="2"/>
        <v>0</v>
      </c>
    </row>
    <row r="42" spans="1:9">
      <c r="A42" s="1">
        <v>50</v>
      </c>
      <c r="B42">
        <v>44</v>
      </c>
      <c r="C42">
        <v>1.37219781074402E-2</v>
      </c>
      <c r="D42">
        <v>-10.0515896721798</v>
      </c>
      <c r="E42">
        <v>1.33589775536412E-2</v>
      </c>
      <c r="F42">
        <v>-10.0511126645258</v>
      </c>
      <c r="G42">
        <f t="shared" si="0"/>
        <v>3.6300055379900019E-4</v>
      </c>
      <c r="H42" s="2">
        <f t="shared" si="1"/>
        <v>4.770076540001611E-4</v>
      </c>
      <c r="I42" t="b">
        <f t="shared" si="2"/>
        <v>0</v>
      </c>
    </row>
    <row r="43" spans="1:9">
      <c r="A43" s="1">
        <v>44</v>
      </c>
      <c r="B43">
        <v>34</v>
      </c>
      <c r="C43">
        <v>0.25399542257319702</v>
      </c>
      <c r="D43">
        <v>-7.6268805318929598</v>
      </c>
      <c r="E43">
        <v>0.25340990694359999</v>
      </c>
      <c r="F43">
        <v>-7.6268722580423098</v>
      </c>
      <c r="G43">
        <f t="shared" si="0"/>
        <v>5.8551562959702208E-4</v>
      </c>
      <c r="H43" s="2">
        <f t="shared" si="1"/>
        <v>8.2738506499424602E-6</v>
      </c>
      <c r="I43" t="b">
        <f t="shared" si="2"/>
        <v>0</v>
      </c>
    </row>
    <row r="44" spans="1:9">
      <c r="A44" s="1">
        <v>38</v>
      </c>
      <c r="B44">
        <v>43</v>
      </c>
      <c r="C44">
        <v>4.7719347958488298E-2</v>
      </c>
      <c r="D44">
        <v>-18.004099148217101</v>
      </c>
      <c r="E44">
        <v>4.7593998040590002E-2</v>
      </c>
      <c r="F44">
        <v>-18.004474888724399</v>
      </c>
      <c r="G44">
        <f t="shared" si="0"/>
        <v>1.2534991789829586E-4</v>
      </c>
      <c r="H44" s="2">
        <f t="shared" si="1"/>
        <v>-3.7574050729816122E-4</v>
      </c>
      <c r="I44" t="b">
        <f t="shared" si="2"/>
        <v>0</v>
      </c>
    </row>
    <row r="45" spans="1:9">
      <c r="A45" s="1">
        <v>43</v>
      </c>
      <c r="B45">
        <v>46</v>
      </c>
      <c r="C45">
        <v>5.0360171811730803E-2</v>
      </c>
      <c r="D45">
        <v>-20.469207013087001</v>
      </c>
      <c r="E45">
        <v>5.0708135316341899E-2</v>
      </c>
      <c r="F45">
        <v>-20.469548868058901</v>
      </c>
      <c r="G45">
        <f t="shared" si="0"/>
        <v>3.4796350461109571E-4</v>
      </c>
      <c r="H45" s="2">
        <f t="shared" si="1"/>
        <v>-3.4185497190009073E-4</v>
      </c>
      <c r="I45" t="b">
        <f t="shared" si="2"/>
        <v>0</v>
      </c>
    </row>
    <row r="46" spans="1:9">
      <c r="A46" s="1">
        <v>46</v>
      </c>
      <c r="B46">
        <v>46</v>
      </c>
      <c r="C46">
        <v>1.26853264077552E-2</v>
      </c>
      <c r="D46">
        <v>-15.0034880144166</v>
      </c>
      <c r="E46">
        <v>1.25171691374973E-2</v>
      </c>
      <c r="F46">
        <v>-15.003273734241001</v>
      </c>
      <c r="G46">
        <f t="shared" si="0"/>
        <v>1.6815727025789977E-4</v>
      </c>
      <c r="H46" s="2">
        <f t="shared" si="1"/>
        <v>2.1428017559976809E-4</v>
      </c>
      <c r="I46" t="b">
        <f t="shared" si="2"/>
        <v>0</v>
      </c>
    </row>
    <row r="47" spans="1:9">
      <c r="A47" s="1">
        <v>54</v>
      </c>
      <c r="B47">
        <v>60</v>
      </c>
      <c r="C47">
        <v>0.76327866925533205</v>
      </c>
      <c r="D47">
        <v>-9.66642958027942</v>
      </c>
      <c r="E47">
        <v>0.76340640063931997</v>
      </c>
      <c r="F47">
        <v>-9.6662855518276007</v>
      </c>
      <c r="G47">
        <f t="shared" si="0"/>
        <v>1.2773138398791684E-4</v>
      </c>
      <c r="H47" s="2">
        <f t="shared" si="1"/>
        <v>1.4402845181926693E-4</v>
      </c>
      <c r="I47" t="b">
        <f t="shared" si="2"/>
        <v>0</v>
      </c>
    </row>
    <row r="48" spans="1:9">
      <c r="A48" s="1">
        <v>63</v>
      </c>
      <c r="B48">
        <v>44</v>
      </c>
      <c r="C48">
        <v>1.11510118301913E-2</v>
      </c>
      <c r="D48">
        <v>-10.505071230041301</v>
      </c>
      <c r="E48">
        <v>1.08798782316838E-2</v>
      </c>
      <c r="F48">
        <v>-10.5051537717921</v>
      </c>
      <c r="G48">
        <f t="shared" si="0"/>
        <v>2.711335985075003E-4</v>
      </c>
      <c r="H48" s="2">
        <f t="shared" si="1"/>
        <v>-8.2541750799691727E-5</v>
      </c>
      <c r="I48" t="b">
        <f t="shared" si="2"/>
        <v>0</v>
      </c>
    </row>
    <row r="49" spans="1:9">
      <c r="A49" s="1">
        <v>36</v>
      </c>
      <c r="B49">
        <v>40</v>
      </c>
      <c r="C49">
        <v>2.25047874291469E-2</v>
      </c>
      <c r="D49">
        <v>-14.4576432858589</v>
      </c>
      <c r="E49">
        <v>2.2951818568029799E-2</v>
      </c>
      <c r="F49">
        <v>-14.4567484024876</v>
      </c>
      <c r="G49">
        <f t="shared" si="0"/>
        <v>4.4703113888289875E-4</v>
      </c>
      <c r="H49" s="2">
        <f t="shared" si="1"/>
        <v>8.9488337130028128E-4</v>
      </c>
      <c r="I49" t="b">
        <f t="shared" si="2"/>
        <v>0</v>
      </c>
    </row>
    <row r="50" spans="1:9">
      <c r="A50" s="1">
        <v>33</v>
      </c>
      <c r="B50">
        <v>41</v>
      </c>
      <c r="C50">
        <v>4.35999375911593E-2</v>
      </c>
      <c r="D50">
        <v>-13.0504151061782</v>
      </c>
      <c r="E50">
        <v>4.67105436624198E-2</v>
      </c>
      <c r="F50">
        <v>-13.0618755415745</v>
      </c>
      <c r="G50">
        <f t="shared" si="0"/>
        <v>3.1106060712604994E-3</v>
      </c>
      <c r="H50" s="2">
        <f t="shared" si="1"/>
        <v>-1.1460435396299928E-2</v>
      </c>
      <c r="I50" t="b">
        <f t="shared" si="2"/>
        <v>0</v>
      </c>
    </row>
    <row r="51" spans="1:9">
      <c r="A51" s="1">
        <v>67</v>
      </c>
      <c r="B51">
        <v>44</v>
      </c>
      <c r="C51">
        <v>0.37532222601849802</v>
      </c>
      <c r="D51">
        <v>-7.9242337540389096</v>
      </c>
      <c r="E51">
        <v>0.37638196184594302</v>
      </c>
      <c r="F51">
        <v>-7.9235502152108097</v>
      </c>
      <c r="G51">
        <f t="shared" si="0"/>
        <v>1.0597358274450075E-3</v>
      </c>
      <c r="H51" s="2">
        <f t="shared" si="1"/>
        <v>6.8353882809990552E-4</v>
      </c>
      <c r="I51" t="b">
        <f t="shared" si="2"/>
        <v>0</v>
      </c>
    </row>
    <row r="52" spans="1:9">
      <c r="A52" s="1">
        <v>51</v>
      </c>
      <c r="B52">
        <v>31</v>
      </c>
      <c r="C52">
        <v>0.30356546567644699</v>
      </c>
      <c r="D52">
        <v>-6.9845711201035998</v>
      </c>
      <c r="E52">
        <v>0.30316690235589699</v>
      </c>
      <c r="F52">
        <v>-6.9844847812314104</v>
      </c>
      <c r="G52">
        <f t="shared" si="0"/>
        <v>3.9856332054999388E-4</v>
      </c>
      <c r="H52" s="2">
        <f t="shared" si="1"/>
        <v>8.633887218945091E-5</v>
      </c>
      <c r="I52" t="b">
        <f t="shared" si="2"/>
        <v>0</v>
      </c>
    </row>
    <row r="53" spans="1:9">
      <c r="A53" s="1">
        <v>48</v>
      </c>
      <c r="B53">
        <v>33</v>
      </c>
      <c r="C53">
        <v>0.139816291422002</v>
      </c>
      <c r="D53">
        <v>-8.7141506191713898</v>
      </c>
      <c r="E53">
        <v>0.13950830219659599</v>
      </c>
      <c r="F53">
        <v>-8.7138314492392102</v>
      </c>
      <c r="G53">
        <f t="shared" si="0"/>
        <v>3.0798922540600793E-4</v>
      </c>
      <c r="H53" s="2">
        <f t="shared" si="1"/>
        <v>3.1916993217961931E-4</v>
      </c>
      <c r="I53" t="b">
        <f t="shared" si="2"/>
        <v>0</v>
      </c>
    </row>
    <row r="54" spans="1:9">
      <c r="A54" s="1">
        <v>48</v>
      </c>
      <c r="B54">
        <v>36</v>
      </c>
      <c r="C54">
        <v>0.15929624675654799</v>
      </c>
      <c r="D54">
        <v>-11.8342175939801</v>
      </c>
      <c r="E54">
        <v>0.40762154221450703</v>
      </c>
      <c r="F54">
        <v>-11.415611811486601</v>
      </c>
      <c r="G54">
        <f t="shared" si="0"/>
        <v>0.24832529545795903</v>
      </c>
      <c r="H54" s="2">
        <f t="shared" si="1"/>
        <v>0.41860578249349878</v>
      </c>
      <c r="I54" t="b">
        <f t="shared" si="2"/>
        <v>1</v>
      </c>
    </row>
    <row r="55" spans="1:9">
      <c r="A55" s="1">
        <v>36</v>
      </c>
      <c r="B55">
        <v>41</v>
      </c>
      <c r="C55">
        <v>4.6400289183570302E-2</v>
      </c>
      <c r="D55">
        <v>-15.0047459421352</v>
      </c>
      <c r="E55">
        <v>4.41309972631461E-2</v>
      </c>
      <c r="F55">
        <v>-15.005305547206801</v>
      </c>
      <c r="G55">
        <f t="shared" si="0"/>
        <v>2.2692919204242018E-3</v>
      </c>
      <c r="H55" s="2">
        <f t="shared" si="1"/>
        <v>-5.5960507160079942E-4</v>
      </c>
      <c r="I55" t="b">
        <f t="shared" si="2"/>
        <v>0</v>
      </c>
    </row>
    <row r="56" spans="1:9">
      <c r="A56" s="1">
        <v>45</v>
      </c>
      <c r="B56">
        <v>45</v>
      </c>
      <c r="C56">
        <v>3.0028257135416899E-2</v>
      </c>
      <c r="D56">
        <v>-13.6655180460121</v>
      </c>
      <c r="E56">
        <v>3.1691045345753899E-2</v>
      </c>
      <c r="F56">
        <v>-13.658751039129299</v>
      </c>
      <c r="G56">
        <f t="shared" si="0"/>
        <v>1.6627882103369997E-3</v>
      </c>
      <c r="H56" s="2">
        <f t="shared" si="1"/>
        <v>6.7670068828000751E-3</v>
      </c>
      <c r="I56" t="b">
        <f t="shared" si="2"/>
        <v>0</v>
      </c>
    </row>
    <row r="57" spans="1:9">
      <c r="A57" s="1">
        <v>35</v>
      </c>
      <c r="B57">
        <v>32</v>
      </c>
      <c r="C57">
        <v>0.139805372589208</v>
      </c>
      <c r="D57">
        <v>-14.246239282838699</v>
      </c>
      <c r="E57">
        <v>0.13952955824645999</v>
      </c>
      <c r="F57">
        <v>-14.246309808525799</v>
      </c>
      <c r="G57">
        <f t="shared" si="0"/>
        <v>2.7581434274800976E-4</v>
      </c>
      <c r="H57" s="2">
        <f t="shared" si="1"/>
        <v>-7.0525687100086998E-5</v>
      </c>
      <c r="I57" t="b">
        <f t="shared" si="2"/>
        <v>0</v>
      </c>
    </row>
    <row r="58" spans="1:9">
      <c r="A58" s="1">
        <v>37</v>
      </c>
      <c r="B58">
        <v>34</v>
      </c>
      <c r="C58">
        <v>3.1858163575879499E-2</v>
      </c>
      <c r="D58">
        <v>-18.122562085531499</v>
      </c>
      <c r="E58">
        <v>3.11752451372657E-2</v>
      </c>
      <c r="F58">
        <v>-18.120751453383999</v>
      </c>
      <c r="G58">
        <f t="shared" si="0"/>
        <v>6.8291843861379917E-4</v>
      </c>
      <c r="H58" s="2">
        <f t="shared" si="1"/>
        <v>1.8106321474995468E-3</v>
      </c>
      <c r="I58" t="b">
        <f t="shared" si="2"/>
        <v>0</v>
      </c>
    </row>
    <row r="59" spans="1:9">
      <c r="A59" s="1">
        <v>43</v>
      </c>
      <c r="B59">
        <v>26</v>
      </c>
      <c r="C59">
        <v>0.41942511699925999</v>
      </c>
      <c r="D59">
        <v>-17.264836280498699</v>
      </c>
      <c r="E59">
        <v>0.41896914036320998</v>
      </c>
      <c r="F59">
        <v>-17.264487956779501</v>
      </c>
      <c r="G59">
        <f t="shared" si="0"/>
        <v>4.5597663605001504E-4</v>
      </c>
      <c r="H59" s="2">
        <f t="shared" si="1"/>
        <v>3.4832371919790717E-4</v>
      </c>
      <c r="I59" t="b">
        <f t="shared" si="2"/>
        <v>0</v>
      </c>
    </row>
    <row r="60" spans="1:9">
      <c r="A60" s="1">
        <v>41</v>
      </c>
      <c r="B60">
        <v>39</v>
      </c>
      <c r="C60">
        <v>7.5699618404764593E-2</v>
      </c>
      <c r="D60">
        <v>-17.157622544004901</v>
      </c>
      <c r="E60">
        <v>7.5919936456717796E-2</v>
      </c>
      <c r="F60">
        <v>-17.157845293895299</v>
      </c>
      <c r="G60">
        <f t="shared" si="0"/>
        <v>2.2031805195320275E-4</v>
      </c>
      <c r="H60" s="2">
        <f t="shared" si="1"/>
        <v>-2.2274989039772208E-4</v>
      </c>
      <c r="I60" t="b">
        <f t="shared" si="2"/>
        <v>0</v>
      </c>
    </row>
    <row r="61" spans="1:9">
      <c r="A61" s="1">
        <v>54</v>
      </c>
      <c r="B61">
        <v>42</v>
      </c>
      <c r="C61">
        <v>3.24788113192287E-3</v>
      </c>
      <c r="D61">
        <v>-11.334986294631999</v>
      </c>
      <c r="E61">
        <v>3.5057641197083602E-3</v>
      </c>
      <c r="F61">
        <v>-11.3349180995233</v>
      </c>
      <c r="G61">
        <f t="shared" si="0"/>
        <v>2.578829877854902E-4</v>
      </c>
      <c r="H61" s="2">
        <f t="shared" si="1"/>
        <v>6.8195108699597995E-5</v>
      </c>
      <c r="I61" t="b">
        <f t="shared" si="2"/>
        <v>0</v>
      </c>
    </row>
    <row r="62" spans="1:9">
      <c r="A62" s="1">
        <v>39</v>
      </c>
      <c r="B62">
        <v>40</v>
      </c>
      <c r="C62">
        <v>3.4972831472286997E-2</v>
      </c>
      <c r="D62">
        <v>-10.4578025245216</v>
      </c>
      <c r="E62">
        <v>3.6279725113111998E-2</v>
      </c>
      <c r="F62">
        <v>-10.456276117620201</v>
      </c>
      <c r="G62">
        <f t="shared" si="0"/>
        <v>1.3068936408250006E-3</v>
      </c>
      <c r="H62" s="2">
        <f t="shared" si="1"/>
        <v>1.5264069013998238E-3</v>
      </c>
      <c r="I62" t="b">
        <f t="shared" si="2"/>
        <v>0</v>
      </c>
    </row>
    <row r="63" spans="1:9">
      <c r="A63" s="1">
        <v>47</v>
      </c>
      <c r="B63">
        <v>31</v>
      </c>
      <c r="C63">
        <v>5.9552073323523698E-2</v>
      </c>
      <c r="D63">
        <v>-13.7032141015933</v>
      </c>
      <c r="E63">
        <v>0.657954745367203</v>
      </c>
      <c r="F63">
        <v>-12.396803561808399</v>
      </c>
      <c r="G63">
        <f t="shared" si="0"/>
        <v>0.59840267204367925</v>
      </c>
      <c r="H63" s="2">
        <f t="shared" si="1"/>
        <v>1.3064105397849008</v>
      </c>
      <c r="I63" t="b">
        <f t="shared" si="2"/>
        <v>1</v>
      </c>
    </row>
    <row r="64" spans="1:9">
      <c r="A64" s="1">
        <v>36</v>
      </c>
      <c r="B64">
        <v>38</v>
      </c>
      <c r="C64">
        <v>4.11181415350345E-2</v>
      </c>
      <c r="D64">
        <v>-12.9467955264662</v>
      </c>
      <c r="E64">
        <v>4.1331737829181599E-2</v>
      </c>
      <c r="F64">
        <v>-12.946989551335299</v>
      </c>
      <c r="G64">
        <f t="shared" si="0"/>
        <v>2.1359629414709896E-4</v>
      </c>
      <c r="H64" s="2">
        <f t="shared" si="1"/>
        <v>-1.9402486909925187E-4</v>
      </c>
      <c r="I64" t="b">
        <f t="shared" si="2"/>
        <v>0</v>
      </c>
    </row>
    <row r="65" spans="1:9">
      <c r="A65" s="1">
        <v>52</v>
      </c>
      <c r="B65">
        <v>34</v>
      </c>
      <c r="C65">
        <v>0.104219839399117</v>
      </c>
      <c r="D65">
        <v>-14.5481461191882</v>
      </c>
      <c r="E65">
        <v>0.105250594106142</v>
      </c>
      <c r="F65">
        <v>-14.5454238006271</v>
      </c>
      <c r="G65">
        <f t="shared" si="0"/>
        <v>1.0307547070250028E-3</v>
      </c>
      <c r="H65" s="2">
        <f t="shared" si="1"/>
        <v>2.7223185610996126E-3</v>
      </c>
      <c r="I65" t="b">
        <f t="shared" si="2"/>
        <v>0</v>
      </c>
    </row>
    <row r="66" spans="1:9">
      <c r="A66" s="1">
        <v>51</v>
      </c>
      <c r="B66">
        <v>41</v>
      </c>
      <c r="C66">
        <v>8.8117964027106307E-3</v>
      </c>
      <c r="D66">
        <v>-9.6606031814756506</v>
      </c>
      <c r="E66">
        <v>8.6091609902955394E-3</v>
      </c>
      <c r="F66">
        <v>-9.6604210665266894</v>
      </c>
      <c r="G66">
        <f t="shared" ref="G66:G99" si="3">ABS( C66-E66)</f>
        <v>2.0263541241509128E-4</v>
      </c>
      <c r="H66" s="2">
        <f t="shared" ref="H66:H99" si="4">F66-D66</f>
        <v>1.8211494896114289E-4</v>
      </c>
      <c r="I66" t="b">
        <f t="shared" ref="I66:I99" si="5">H66&gt;0.01</f>
        <v>0</v>
      </c>
    </row>
    <row r="67" spans="1:9">
      <c r="A67" s="1">
        <v>47</v>
      </c>
      <c r="B67">
        <v>37</v>
      </c>
      <c r="C67">
        <v>3.2784426540880401E-2</v>
      </c>
      <c r="D67">
        <v>-10.6601894526579</v>
      </c>
      <c r="E67">
        <v>3.2991951328215599E-2</v>
      </c>
      <c r="F67">
        <v>-10.660356240138</v>
      </c>
      <c r="G67">
        <f t="shared" si="3"/>
        <v>2.0752478733519764E-4</v>
      </c>
      <c r="H67" s="2">
        <f t="shared" si="4"/>
        <v>-1.6678748010079403E-4</v>
      </c>
      <c r="I67" t="b">
        <f t="shared" si="5"/>
        <v>0</v>
      </c>
    </row>
    <row r="68" spans="1:9">
      <c r="A68" s="1">
        <v>39</v>
      </c>
      <c r="B68">
        <v>45</v>
      </c>
      <c r="C68">
        <v>0.11512709857440399</v>
      </c>
      <c r="D68">
        <v>-9.4856030278554808</v>
      </c>
      <c r="E68">
        <v>0.11583594693956099</v>
      </c>
      <c r="F68">
        <v>-9.4857764871808996</v>
      </c>
      <c r="G68">
        <f t="shared" si="3"/>
        <v>7.0884836515699989E-4</v>
      </c>
      <c r="H68" s="2">
        <f t="shared" si="4"/>
        <v>-1.7345932541878994E-4</v>
      </c>
      <c r="I68" t="b">
        <f t="shared" si="5"/>
        <v>0</v>
      </c>
    </row>
    <row r="69" spans="1:9">
      <c r="A69" s="1">
        <v>35</v>
      </c>
      <c r="B69">
        <v>33</v>
      </c>
      <c r="C69">
        <v>1.83831715107599E-2</v>
      </c>
      <c r="D69">
        <v>-15.746961245095999</v>
      </c>
      <c r="E69">
        <v>1.89605145189067E-2</v>
      </c>
      <c r="F69">
        <v>-15.748802445247099</v>
      </c>
      <c r="G69">
        <f t="shared" si="3"/>
        <v>5.773430081468002E-4</v>
      </c>
      <c r="H69" s="2">
        <f t="shared" si="4"/>
        <v>-1.8412001510998977E-3</v>
      </c>
      <c r="I69" t="b">
        <f t="shared" si="5"/>
        <v>0</v>
      </c>
    </row>
    <row r="70" spans="1:9">
      <c r="A70" s="1">
        <v>50</v>
      </c>
      <c r="B70">
        <v>33</v>
      </c>
      <c r="C70">
        <v>0.74156732382665402</v>
      </c>
      <c r="D70">
        <v>-9.2055440106644504</v>
      </c>
      <c r="E70">
        <v>0.73881403572235205</v>
      </c>
      <c r="F70">
        <v>-9.21042059587697</v>
      </c>
      <c r="G70">
        <f t="shared" si="3"/>
        <v>2.7532881043019763E-3</v>
      </c>
      <c r="H70" s="2">
        <f t="shared" si="4"/>
        <v>-4.8765852125196574E-3</v>
      </c>
      <c r="I70" t="b">
        <f t="shared" si="5"/>
        <v>0</v>
      </c>
    </row>
    <row r="71" spans="1:9">
      <c r="A71" s="1">
        <v>36</v>
      </c>
      <c r="B71">
        <v>30</v>
      </c>
      <c r="C71">
        <v>2.51184811168924E-2</v>
      </c>
      <c r="D71">
        <v>-9.9549440729673009</v>
      </c>
      <c r="E71">
        <v>2.4034218071934101E-2</v>
      </c>
      <c r="F71">
        <v>-9.9586180822913501</v>
      </c>
      <c r="G71">
        <f t="shared" si="3"/>
        <v>1.0842630449582995E-3</v>
      </c>
      <c r="H71" s="2">
        <f t="shared" si="4"/>
        <v>-3.6740093240492655E-3</v>
      </c>
      <c r="I71" t="b">
        <f t="shared" si="5"/>
        <v>0</v>
      </c>
    </row>
    <row r="72" spans="1:9">
      <c r="A72" s="1">
        <v>77</v>
      </c>
      <c r="B72">
        <v>50</v>
      </c>
      <c r="C72">
        <v>5.4558600855372098E-2</v>
      </c>
      <c r="D72">
        <v>-10.497241149661701</v>
      </c>
      <c r="E72">
        <v>5.2177513004622901E-2</v>
      </c>
      <c r="F72">
        <v>-10.511650112277399</v>
      </c>
      <c r="G72">
        <f t="shared" si="3"/>
        <v>2.3810878507491973E-3</v>
      </c>
      <c r="H72" s="2">
        <f t="shared" si="4"/>
        <v>-1.4408962615698684E-2</v>
      </c>
      <c r="I72" t="b">
        <f t="shared" si="5"/>
        <v>0</v>
      </c>
    </row>
    <row r="73" spans="1:9">
      <c r="A73" s="1">
        <v>41</v>
      </c>
      <c r="B73">
        <v>46</v>
      </c>
      <c r="C73">
        <v>0.846858889313299</v>
      </c>
      <c r="D73">
        <v>-6.8306541415243398</v>
      </c>
      <c r="E73">
        <v>0.84550407392425098</v>
      </c>
      <c r="F73">
        <v>-6.8329213386999097</v>
      </c>
      <c r="G73">
        <f t="shared" si="3"/>
        <v>1.3548153890480252E-3</v>
      </c>
      <c r="H73" s="2">
        <f t="shared" si="4"/>
        <v>-2.2671971755698905E-3</v>
      </c>
      <c r="I73" t="b">
        <f t="shared" si="5"/>
        <v>0</v>
      </c>
    </row>
    <row r="74" spans="1:9">
      <c r="A74" s="1">
        <v>39</v>
      </c>
      <c r="B74">
        <v>42</v>
      </c>
      <c r="C74">
        <v>2.0909154477063902E-2</v>
      </c>
      <c r="D74">
        <v>-14.115650157496599</v>
      </c>
      <c r="E74">
        <v>1.9545429808435402E-2</v>
      </c>
      <c r="F74">
        <v>-14.121114633182801</v>
      </c>
      <c r="G74">
        <f t="shared" si="3"/>
        <v>1.3637246686285E-3</v>
      </c>
      <c r="H74" s="2">
        <f t="shared" si="4"/>
        <v>-5.4644756862014532E-3</v>
      </c>
      <c r="I74" t="b">
        <f t="shared" si="5"/>
        <v>0</v>
      </c>
    </row>
    <row r="75" spans="1:9">
      <c r="A75" s="1">
        <v>42</v>
      </c>
      <c r="B75">
        <v>42</v>
      </c>
      <c r="C75">
        <v>0.24217379824589699</v>
      </c>
      <c r="D75">
        <v>-11.512397827496001</v>
      </c>
      <c r="E75">
        <v>0.24133769923821599</v>
      </c>
      <c r="F75">
        <v>-11.510454758849701</v>
      </c>
      <c r="G75">
        <f t="shared" si="3"/>
        <v>8.3609900768100154E-4</v>
      </c>
      <c r="H75" s="2">
        <f t="shared" si="4"/>
        <v>1.9430686463000058E-3</v>
      </c>
      <c r="I75" t="b">
        <f t="shared" si="5"/>
        <v>0</v>
      </c>
    </row>
    <row r="76" spans="1:9">
      <c r="A76" s="1">
        <v>37</v>
      </c>
      <c r="B76">
        <v>39</v>
      </c>
      <c r="C76">
        <v>5.7741308588088902E-2</v>
      </c>
      <c r="D76">
        <v>-7.2337880512267096</v>
      </c>
      <c r="E76">
        <v>5.7908145768341801E-2</v>
      </c>
      <c r="F76">
        <v>-7.2339227922879399</v>
      </c>
      <c r="G76">
        <f t="shared" si="3"/>
        <v>1.6683718025289895E-4</v>
      </c>
      <c r="H76" s="2">
        <f t="shared" si="4"/>
        <v>-1.3474106123023688E-4</v>
      </c>
      <c r="I76" t="b">
        <f t="shared" si="5"/>
        <v>0</v>
      </c>
    </row>
    <row r="77" spans="1:9">
      <c r="A77" s="1">
        <v>42</v>
      </c>
      <c r="B77">
        <v>38</v>
      </c>
      <c r="C77">
        <v>3.82411814452683E-2</v>
      </c>
      <c r="D77">
        <v>-15.477333478985299</v>
      </c>
      <c r="E77">
        <v>3.8240679307464401E-2</v>
      </c>
      <c r="F77">
        <v>-15.4773322431344</v>
      </c>
      <c r="G77">
        <f t="shared" si="3"/>
        <v>5.0213780389968266E-7</v>
      </c>
      <c r="H77" s="2">
        <f t="shared" si="4"/>
        <v>1.23585089895073E-6</v>
      </c>
      <c r="I77" t="b">
        <f t="shared" si="5"/>
        <v>0</v>
      </c>
    </row>
    <row r="78" spans="1:9">
      <c r="A78" s="1">
        <v>47</v>
      </c>
      <c r="B78">
        <v>43</v>
      </c>
      <c r="C78">
        <v>1.2645825190997601E-2</v>
      </c>
      <c r="D78">
        <v>-11.995259747156201</v>
      </c>
      <c r="E78">
        <v>1.0077510373634699E-2</v>
      </c>
      <c r="F78">
        <v>-12.005747000850899</v>
      </c>
      <c r="G78">
        <f t="shared" si="3"/>
        <v>2.5683148173629017E-3</v>
      </c>
      <c r="H78" s="2">
        <f t="shared" si="4"/>
        <v>-1.0487253694698495E-2</v>
      </c>
      <c r="I78" t="b">
        <f t="shared" si="5"/>
        <v>0</v>
      </c>
    </row>
    <row r="79" spans="1:9">
      <c r="A79" s="1">
        <v>48</v>
      </c>
      <c r="B79">
        <v>59</v>
      </c>
      <c r="C79">
        <v>3.1855861013467802E-2</v>
      </c>
      <c r="D79">
        <v>-13.402906399568</v>
      </c>
      <c r="E79">
        <v>3.1475599523104997E-2</v>
      </c>
      <c r="F79">
        <v>-13.402689084617201</v>
      </c>
      <c r="G79">
        <f t="shared" si="3"/>
        <v>3.8026149036280571E-4</v>
      </c>
      <c r="H79" s="2">
        <f t="shared" si="4"/>
        <v>2.1731495079890806E-4</v>
      </c>
      <c r="I79" t="b">
        <f t="shared" si="5"/>
        <v>0</v>
      </c>
    </row>
    <row r="80" spans="1:9">
      <c r="A80" s="1">
        <v>43</v>
      </c>
      <c r="B80">
        <v>38</v>
      </c>
      <c r="C80">
        <v>0.81017074530178301</v>
      </c>
      <c r="D80">
        <v>-4.5867259417849802</v>
      </c>
      <c r="E80">
        <v>0.80987923954130503</v>
      </c>
      <c r="F80">
        <v>-4.5864675256272598</v>
      </c>
      <c r="G80">
        <f t="shared" si="3"/>
        <v>2.915057604779836E-4</v>
      </c>
      <c r="H80" s="2">
        <f t="shared" si="4"/>
        <v>2.5841615772037585E-4</v>
      </c>
      <c r="I80" t="b">
        <f t="shared" si="5"/>
        <v>0</v>
      </c>
    </row>
    <row r="81" spans="1:9">
      <c r="A81" s="1">
        <v>39</v>
      </c>
      <c r="B81">
        <v>33</v>
      </c>
      <c r="C81">
        <v>2.91913737208216E-2</v>
      </c>
      <c r="D81">
        <v>-17.712672003281298</v>
      </c>
      <c r="E81">
        <v>2.9179189551392998E-2</v>
      </c>
      <c r="F81">
        <v>-17.712658446562799</v>
      </c>
      <c r="G81">
        <f t="shared" si="3"/>
        <v>1.218416942860151E-5</v>
      </c>
      <c r="H81" s="2">
        <f t="shared" si="4"/>
        <v>1.3556718499785347E-5</v>
      </c>
      <c r="I81" t="b">
        <f t="shared" si="5"/>
        <v>0</v>
      </c>
    </row>
    <row r="82" spans="1:9">
      <c r="A82" s="1">
        <v>37</v>
      </c>
      <c r="B82">
        <v>35</v>
      </c>
      <c r="C82">
        <v>0.27086379634591101</v>
      </c>
      <c r="D82">
        <v>-7.9250601338634201</v>
      </c>
      <c r="E82">
        <v>0.27084360014019698</v>
      </c>
      <c r="F82">
        <v>-7.9250563654141999</v>
      </c>
      <c r="G82">
        <f t="shared" si="3"/>
        <v>2.0196205714029247E-5</v>
      </c>
      <c r="H82" s="2">
        <f t="shared" si="4"/>
        <v>3.7684492202316733E-6</v>
      </c>
      <c r="I82" t="b">
        <f t="shared" si="5"/>
        <v>0</v>
      </c>
    </row>
    <row r="83" spans="1:9">
      <c r="A83" s="1">
        <v>52</v>
      </c>
      <c r="B83">
        <v>50</v>
      </c>
      <c r="C83">
        <v>5.1117678004864902E-3</v>
      </c>
      <c r="D83">
        <v>-10.5406904789864</v>
      </c>
      <c r="E83">
        <v>4.7605090959415598E-3</v>
      </c>
      <c r="F83">
        <v>-10.540383525159699</v>
      </c>
      <c r="G83">
        <f t="shared" si="3"/>
        <v>3.5125870454493033E-4</v>
      </c>
      <c r="H83" s="2">
        <f t="shared" si="4"/>
        <v>3.0695382670131721E-4</v>
      </c>
      <c r="I83" t="b">
        <f t="shared" si="5"/>
        <v>0</v>
      </c>
    </row>
    <row r="84" spans="1:9">
      <c r="A84" s="1">
        <v>34</v>
      </c>
      <c r="B84">
        <v>36</v>
      </c>
      <c r="C84">
        <v>3.3177490833136002E-2</v>
      </c>
      <c r="D84">
        <v>-15.651045338478101</v>
      </c>
      <c r="E84">
        <v>3.2984202669055399E-2</v>
      </c>
      <c r="F84">
        <v>-15.6508778662623</v>
      </c>
      <c r="G84">
        <f t="shared" si="3"/>
        <v>1.9328816408060306E-4</v>
      </c>
      <c r="H84" s="2">
        <f t="shared" si="4"/>
        <v>1.6747221580004634E-4</v>
      </c>
      <c r="I84" t="b">
        <f t="shared" si="5"/>
        <v>0</v>
      </c>
    </row>
    <row r="85" spans="1:9">
      <c r="A85" s="1">
        <v>36</v>
      </c>
      <c r="B85">
        <v>38</v>
      </c>
      <c r="C85">
        <v>0.44888560082151902</v>
      </c>
      <c r="D85">
        <v>-11.6546038202804</v>
      </c>
      <c r="E85">
        <v>0.44870509750547</v>
      </c>
      <c r="F85">
        <v>-11.6544794332968</v>
      </c>
      <c r="G85">
        <f t="shared" si="3"/>
        <v>1.8050331604901881E-4</v>
      </c>
      <c r="H85" s="2">
        <f t="shared" si="4"/>
        <v>1.2438698360028866E-4</v>
      </c>
      <c r="I85" t="b">
        <f t="shared" si="5"/>
        <v>0</v>
      </c>
    </row>
    <row r="86" spans="1:9">
      <c r="A86" s="1">
        <v>35</v>
      </c>
      <c r="B86">
        <v>33</v>
      </c>
      <c r="C86">
        <v>0.22746201011898501</v>
      </c>
      <c r="D86">
        <v>-10.9659567402107</v>
      </c>
      <c r="E86">
        <v>0.22762152327238899</v>
      </c>
      <c r="F86">
        <v>-10.9659932924868</v>
      </c>
      <c r="G86">
        <f t="shared" si="3"/>
        <v>1.5951315340398398E-4</v>
      </c>
      <c r="H86" s="2">
        <f t="shared" si="4"/>
        <v>-3.6552276100110248E-5</v>
      </c>
      <c r="I86" t="b">
        <f t="shared" si="5"/>
        <v>0</v>
      </c>
    </row>
    <row r="87" spans="1:9">
      <c r="A87" s="1">
        <v>47</v>
      </c>
      <c r="B87">
        <v>37</v>
      </c>
      <c r="C87">
        <v>0.42076912663899302</v>
      </c>
      <c r="D87">
        <v>-7.2426438768967296</v>
      </c>
      <c r="E87">
        <v>0.42111925708369502</v>
      </c>
      <c r="F87">
        <v>-7.2424892081197498</v>
      </c>
      <c r="G87">
        <f t="shared" si="3"/>
        <v>3.501304447020015E-4</v>
      </c>
      <c r="H87" s="2">
        <f t="shared" si="4"/>
        <v>1.5466877697978276E-4</v>
      </c>
      <c r="I87" t="b">
        <f t="shared" si="5"/>
        <v>0</v>
      </c>
    </row>
    <row r="88" spans="1:9">
      <c r="A88" s="1">
        <v>49</v>
      </c>
      <c r="B88">
        <v>42</v>
      </c>
      <c r="C88">
        <v>0.98923626148169397</v>
      </c>
      <c r="D88">
        <v>-11.344045103942801</v>
      </c>
      <c r="E88">
        <v>0.98825784252503401</v>
      </c>
      <c r="F88">
        <v>-11.3486503725804</v>
      </c>
      <c r="G88">
        <f t="shared" si="3"/>
        <v>9.7841895665995438E-4</v>
      </c>
      <c r="H88" s="2">
        <f t="shared" si="4"/>
        <v>-4.6052686375990248E-3</v>
      </c>
      <c r="I88" t="b">
        <f t="shared" si="5"/>
        <v>0</v>
      </c>
    </row>
    <row r="89" spans="1:9">
      <c r="A89" s="1">
        <v>35</v>
      </c>
      <c r="B89">
        <v>45</v>
      </c>
      <c r="C89">
        <v>2.1543320144937199E-2</v>
      </c>
      <c r="D89">
        <v>-14.7764579224941</v>
      </c>
      <c r="E89">
        <v>2.2197874311877499E-2</v>
      </c>
      <c r="F89">
        <v>-14.779069896419401</v>
      </c>
      <c r="G89">
        <f t="shared" si="3"/>
        <v>6.5455416694030003E-4</v>
      </c>
      <c r="H89" s="2">
        <f t="shared" si="4"/>
        <v>-2.6119739253012142E-3</v>
      </c>
      <c r="I89" t="b">
        <f t="shared" si="5"/>
        <v>0</v>
      </c>
    </row>
    <row r="90" spans="1:9">
      <c r="A90" s="1">
        <v>46</v>
      </c>
      <c r="B90">
        <v>46</v>
      </c>
      <c r="C90">
        <v>9.3795966997583996E-2</v>
      </c>
      <c r="D90">
        <v>-10.073796566167299</v>
      </c>
      <c r="E90">
        <v>9.3029387404386904E-2</v>
      </c>
      <c r="F90">
        <v>-10.0740476151888</v>
      </c>
      <c r="G90">
        <f t="shared" si="3"/>
        <v>7.6657959319709201E-4</v>
      </c>
      <c r="H90" s="2">
        <f t="shared" si="4"/>
        <v>-2.510490215001937E-4</v>
      </c>
      <c r="I90" t="b">
        <f t="shared" si="5"/>
        <v>0</v>
      </c>
    </row>
    <row r="91" spans="1:9">
      <c r="A91" s="1">
        <v>37</v>
      </c>
      <c r="B91">
        <v>30</v>
      </c>
      <c r="C91">
        <v>0.244144165093334</v>
      </c>
      <c r="D91">
        <v>-12.4477948598268</v>
      </c>
      <c r="E91">
        <v>0.24387744422930799</v>
      </c>
      <c r="F91">
        <v>-12.448085752773</v>
      </c>
      <c r="G91">
        <f t="shared" si="3"/>
        <v>2.6672086402601547E-4</v>
      </c>
      <c r="H91" s="2">
        <f t="shared" si="4"/>
        <v>-2.9089294620021633E-4</v>
      </c>
      <c r="I91" t="b">
        <f t="shared" si="5"/>
        <v>0</v>
      </c>
    </row>
    <row r="92" spans="1:9">
      <c r="A92" s="1">
        <v>38</v>
      </c>
      <c r="B92">
        <v>34</v>
      </c>
      <c r="C92">
        <v>4.1330988523579297E-2</v>
      </c>
      <c r="D92">
        <v>-22.485223957356599</v>
      </c>
      <c r="E92">
        <v>4.1484695054956298E-2</v>
      </c>
      <c r="F92">
        <v>-22.4852656844119</v>
      </c>
      <c r="G92">
        <f t="shared" si="3"/>
        <v>1.5370653137700141E-4</v>
      </c>
      <c r="H92" s="2">
        <f t="shared" si="4"/>
        <v>-4.1727055300810889E-5</v>
      </c>
      <c r="I92" t="b">
        <f t="shared" si="5"/>
        <v>0</v>
      </c>
    </row>
    <row r="93" spans="1:9">
      <c r="A93" s="1">
        <v>44</v>
      </c>
      <c r="B93">
        <v>32</v>
      </c>
      <c r="C93">
        <v>0.98223839643513799</v>
      </c>
      <c r="D93">
        <v>-7.2426458899584798</v>
      </c>
      <c r="E93">
        <v>0.985302582585727</v>
      </c>
      <c r="F93">
        <v>-7.2547497055639303</v>
      </c>
      <c r="G93">
        <f t="shared" si="3"/>
        <v>3.06418615058901E-3</v>
      </c>
      <c r="H93" s="2">
        <f t="shared" si="4"/>
        <v>-1.2103815605450485E-2</v>
      </c>
      <c r="I93" t="b">
        <f t="shared" si="5"/>
        <v>0</v>
      </c>
    </row>
    <row r="94" spans="1:9">
      <c r="A94" s="1">
        <v>33</v>
      </c>
      <c r="B94">
        <v>37</v>
      </c>
      <c r="C94">
        <v>0.59826730866607303</v>
      </c>
      <c r="D94">
        <v>-10.0039125990877</v>
      </c>
      <c r="E94">
        <v>0.59834265876346404</v>
      </c>
      <c r="F94">
        <v>-10.0037843350594</v>
      </c>
      <c r="G94">
        <f t="shared" si="3"/>
        <v>7.5350097391013726E-5</v>
      </c>
      <c r="H94" s="2">
        <f t="shared" si="4"/>
        <v>1.28264028299796E-4</v>
      </c>
      <c r="I94" t="b">
        <f t="shared" si="5"/>
        <v>0</v>
      </c>
    </row>
    <row r="95" spans="1:9">
      <c r="A95" s="1">
        <v>58</v>
      </c>
      <c r="B95">
        <v>53</v>
      </c>
      <c r="C95">
        <v>3.95525487405425E-3</v>
      </c>
      <c r="D95">
        <v>-10.628847627540701</v>
      </c>
      <c r="E95">
        <v>3.5564246392379099E-3</v>
      </c>
      <c r="F95">
        <v>-10.6287314515081</v>
      </c>
      <c r="G95">
        <f t="shared" si="3"/>
        <v>3.9883023481634017E-4</v>
      </c>
      <c r="H95" s="2">
        <f t="shared" si="4"/>
        <v>1.161760326002792E-4</v>
      </c>
      <c r="I95" t="b">
        <f t="shared" si="5"/>
        <v>0</v>
      </c>
    </row>
    <row r="96" spans="1:9">
      <c r="A96" s="1">
        <v>56</v>
      </c>
      <c r="B96">
        <v>35</v>
      </c>
      <c r="C96">
        <v>0.62191079536833305</v>
      </c>
      <c r="D96">
        <v>-11.9497298662686</v>
      </c>
      <c r="E96">
        <v>0.62162396658012598</v>
      </c>
      <c r="F96">
        <v>-11.949884884646901</v>
      </c>
      <c r="G96">
        <f t="shared" si="3"/>
        <v>2.8682878820707192E-4</v>
      </c>
      <c r="H96" s="2">
        <f t="shared" si="4"/>
        <v>-1.550183783010084E-4</v>
      </c>
      <c r="I96" t="b">
        <f t="shared" si="5"/>
        <v>0</v>
      </c>
    </row>
    <row r="97" spans="1:16">
      <c r="A97" s="1">
        <v>36</v>
      </c>
      <c r="B97">
        <v>36</v>
      </c>
      <c r="C97">
        <v>4.2234480240641498E-2</v>
      </c>
      <c r="D97">
        <v>-16.914518113389899</v>
      </c>
      <c r="E97">
        <v>4.1928123626483099E-2</v>
      </c>
      <c r="F97">
        <v>-16.914264892973701</v>
      </c>
      <c r="G97">
        <f t="shared" si="3"/>
        <v>3.0635661415839843E-4</v>
      </c>
      <c r="H97" s="2">
        <f t="shared" si="4"/>
        <v>2.5322041619801894E-4</v>
      </c>
      <c r="I97" t="b">
        <f t="shared" si="5"/>
        <v>0</v>
      </c>
    </row>
    <row r="98" spans="1:16">
      <c r="A98" s="1">
        <v>47</v>
      </c>
      <c r="B98">
        <v>43</v>
      </c>
      <c r="C98">
        <v>6.4794942156150295E-2</v>
      </c>
      <c r="D98">
        <v>-7.39621496422627</v>
      </c>
      <c r="E98">
        <v>0.81797011866042002</v>
      </c>
      <c r="F98">
        <v>-7.1197636117708196</v>
      </c>
      <c r="G98">
        <f t="shared" si="3"/>
        <v>0.75317517650426968</v>
      </c>
      <c r="H98" s="2">
        <f t="shared" si="4"/>
        <v>0.27645135245545038</v>
      </c>
      <c r="I98" t="b">
        <f t="shared" si="5"/>
        <v>1</v>
      </c>
    </row>
    <row r="99" spans="1:16">
      <c r="A99" s="1">
        <v>50</v>
      </c>
      <c r="B99">
        <v>51</v>
      </c>
      <c r="C99">
        <v>7.5506724162611996E-3</v>
      </c>
      <c r="D99">
        <v>-10.2438414538631</v>
      </c>
      <c r="E99">
        <v>7.75792838659269E-3</v>
      </c>
      <c r="F99">
        <v>-10.2437625657601</v>
      </c>
      <c r="G99">
        <f t="shared" si="3"/>
        <v>2.0725597033149044E-4</v>
      </c>
      <c r="H99" s="2">
        <f t="shared" si="4"/>
        <v>7.8888102999385978E-5</v>
      </c>
      <c r="I99" t="b">
        <f t="shared" si="5"/>
        <v>0</v>
      </c>
    </row>
    <row r="100" spans="1:16">
      <c r="A100">
        <f>AVERAGE(A1:A99)</f>
        <v>44.101010101010104</v>
      </c>
      <c r="B100">
        <f>AVERAGE(B1:B99)</f>
        <v>39.828282828282831</v>
      </c>
    </row>
    <row r="103" spans="1:16">
      <c r="A103" t="s">
        <v>7</v>
      </c>
      <c r="B103" t="s">
        <v>8</v>
      </c>
      <c r="C103" t="s">
        <v>9</v>
      </c>
      <c r="D103" t="s">
        <v>10</v>
      </c>
      <c r="E103" t="s">
        <v>11</v>
      </c>
      <c r="F103" t="s">
        <v>12</v>
      </c>
      <c r="G103" t="s">
        <v>13</v>
      </c>
      <c r="H103" s="2" t="s">
        <v>14</v>
      </c>
      <c r="I103" t="s">
        <v>15</v>
      </c>
      <c r="J103" t="s">
        <v>16</v>
      </c>
      <c r="K103" t="s">
        <v>17</v>
      </c>
      <c r="L103" t="s">
        <v>18</v>
      </c>
      <c r="M103" t="s">
        <v>19</v>
      </c>
      <c r="N103" t="s">
        <v>20</v>
      </c>
      <c r="O103" t="s">
        <v>21</v>
      </c>
      <c r="P10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74BB-ED95-40D1-B257-6F1B937E3E34}">
  <dimension ref="A1:I100"/>
  <sheetViews>
    <sheetView workbookViewId="0">
      <selection activeCell="A92" sqref="A92"/>
    </sheetView>
  </sheetViews>
  <sheetFormatPr defaultRowHeight="15"/>
  <cols>
    <col min="8" max="8" width="10.28515625" style="2" bestFit="1" customWidth="1"/>
  </cols>
  <sheetData>
    <row r="1" spans="1:9">
      <c r="A1" s="1">
        <v>74</v>
      </c>
      <c r="B1">
        <v>66</v>
      </c>
      <c r="C1">
        <v>0.43126430906970797</v>
      </c>
      <c r="D1">
        <v>-7.75179946968517</v>
      </c>
      <c r="E1">
        <v>0.431343469113391</v>
      </c>
      <c r="F1">
        <v>-7.7519712776552998</v>
      </c>
      <c r="G1">
        <f>ABS( C1-E1)</f>
        <v>7.9160043683024206E-5</v>
      </c>
      <c r="H1" s="2">
        <f>F1-D1</f>
        <v>-1.7180797012983362E-4</v>
      </c>
      <c r="I1" t="b">
        <f>H1&gt;0.01</f>
        <v>0</v>
      </c>
    </row>
    <row r="2" spans="1:9">
      <c r="A2" s="1">
        <v>73</v>
      </c>
      <c r="B2">
        <v>59</v>
      </c>
      <c r="C2">
        <v>3.9281202815519299E-2</v>
      </c>
      <c r="D2">
        <v>-15.500324392708</v>
      </c>
      <c r="E2">
        <v>3.93139800287177E-2</v>
      </c>
      <c r="F2">
        <v>-15.5003727920411</v>
      </c>
      <c r="G2">
        <f t="shared" ref="G2:G65" si="0">ABS( C2-E2)</f>
        <v>3.2777213198401101E-5</v>
      </c>
      <c r="H2" s="2">
        <f t="shared" ref="H2:H65" si="1">F2-D2</f>
        <v>-4.8399333099524711E-5</v>
      </c>
      <c r="I2" t="b">
        <f t="shared" ref="I2:I65" si="2">H2&gt;0.01</f>
        <v>0</v>
      </c>
    </row>
    <row r="3" spans="1:9">
      <c r="A3" s="1">
        <v>118</v>
      </c>
      <c r="B3">
        <v>72</v>
      </c>
      <c r="C3">
        <v>3.5182949209881999E-2</v>
      </c>
      <c r="D3">
        <v>-7.2340581049774499</v>
      </c>
      <c r="E3">
        <v>3.6169075618958497E-2</v>
      </c>
      <c r="F3">
        <v>-7.23504674681159</v>
      </c>
      <c r="G3">
        <f t="shared" si="0"/>
        <v>9.8612640907649873E-4</v>
      </c>
      <c r="H3" s="2">
        <f t="shared" si="1"/>
        <v>-9.8864183414004714E-4</v>
      </c>
      <c r="I3" t="b">
        <f t="shared" si="2"/>
        <v>0</v>
      </c>
    </row>
    <row r="4" spans="1:9">
      <c r="A4" s="1">
        <v>76</v>
      </c>
      <c r="B4">
        <v>63</v>
      </c>
      <c r="C4">
        <v>0.63568698269112101</v>
      </c>
      <c r="D4">
        <v>-13.017009249139299</v>
      </c>
      <c r="E4">
        <v>0.63579350201955898</v>
      </c>
      <c r="F4">
        <v>-13.0171427892676</v>
      </c>
      <c r="G4">
        <f t="shared" si="0"/>
        <v>1.0651932843797063E-4</v>
      </c>
      <c r="H4" s="2">
        <f t="shared" si="1"/>
        <v>-1.3354012830113504E-4</v>
      </c>
      <c r="I4" t="b">
        <f t="shared" si="2"/>
        <v>0</v>
      </c>
    </row>
    <row r="5" spans="1:9">
      <c r="A5" s="1">
        <v>88</v>
      </c>
      <c r="B5">
        <v>61</v>
      </c>
      <c r="C5">
        <v>0.35852643231609599</v>
      </c>
      <c r="D5">
        <v>-8.4490832068388002</v>
      </c>
      <c r="E5">
        <v>0.35675847921847897</v>
      </c>
      <c r="F5">
        <v>-8.4501696635995494</v>
      </c>
      <c r="G5">
        <f t="shared" si="0"/>
        <v>1.7679530976170144E-3</v>
      </c>
      <c r="H5" s="2">
        <f t="shared" si="1"/>
        <v>-1.0864567607491438E-3</v>
      </c>
      <c r="I5" t="b">
        <f t="shared" si="2"/>
        <v>0</v>
      </c>
    </row>
    <row r="6" spans="1:9">
      <c r="A6" s="1">
        <v>82</v>
      </c>
      <c r="B6">
        <v>70</v>
      </c>
      <c r="C6">
        <v>0.58109448579744305</v>
      </c>
      <c r="D6">
        <v>-12.623764679919001</v>
      </c>
      <c r="E6">
        <v>0.57724900629812104</v>
      </c>
      <c r="F6">
        <v>-12.6584289310931</v>
      </c>
      <c r="G6">
        <f t="shared" si="0"/>
        <v>3.8454794993220132E-3</v>
      </c>
      <c r="H6" s="2">
        <f t="shared" si="1"/>
        <v>-3.4664251174099547E-2</v>
      </c>
      <c r="I6" t="b">
        <f t="shared" si="2"/>
        <v>0</v>
      </c>
    </row>
    <row r="7" spans="1:9">
      <c r="A7" s="1">
        <v>98</v>
      </c>
      <c r="B7">
        <v>79</v>
      </c>
      <c r="C7">
        <v>2.96124080183853E-2</v>
      </c>
      <c r="D7">
        <v>-4.5961457940306296</v>
      </c>
      <c r="E7">
        <v>2.8845285368651899E-2</v>
      </c>
      <c r="F7">
        <v>-4.5961491586885499</v>
      </c>
      <c r="G7">
        <f t="shared" si="0"/>
        <v>7.6712264973340105E-4</v>
      </c>
      <c r="H7" s="2">
        <f t="shared" si="1"/>
        <v>-3.3646579202795124E-6</v>
      </c>
      <c r="I7" t="b">
        <f t="shared" si="2"/>
        <v>0</v>
      </c>
    </row>
    <row r="8" spans="1:9">
      <c r="A8" s="1">
        <v>114</v>
      </c>
      <c r="B8">
        <v>88</v>
      </c>
      <c r="C8">
        <v>0.76707893505678504</v>
      </c>
      <c r="D8">
        <v>-13.9734128572847</v>
      </c>
      <c r="E8">
        <v>0.76816874843526195</v>
      </c>
      <c r="F8">
        <v>-13.977699021896401</v>
      </c>
      <c r="G8">
        <f t="shared" si="0"/>
        <v>1.0898133784769115E-3</v>
      </c>
      <c r="H8" s="2">
        <f t="shared" si="1"/>
        <v>-4.2861646117007268E-3</v>
      </c>
      <c r="I8" t="b">
        <f t="shared" si="2"/>
        <v>0</v>
      </c>
    </row>
    <row r="9" spans="1:9">
      <c r="A9" s="1">
        <v>67</v>
      </c>
      <c r="B9">
        <v>54</v>
      </c>
      <c r="C9">
        <v>5.30875765439709E-2</v>
      </c>
      <c r="D9">
        <v>-8.9384274458072106</v>
      </c>
      <c r="E9">
        <v>5.27133259111085E-2</v>
      </c>
      <c r="F9">
        <v>-8.9385648756927392</v>
      </c>
      <c r="G9">
        <f t="shared" si="0"/>
        <v>3.7425063286240096E-4</v>
      </c>
      <c r="H9" s="2">
        <f t="shared" si="1"/>
        <v>-1.3742988552856161E-4</v>
      </c>
      <c r="I9" t="b">
        <f t="shared" si="2"/>
        <v>0</v>
      </c>
    </row>
    <row r="10" spans="1:9">
      <c r="A10" s="1">
        <v>58</v>
      </c>
      <c r="B10">
        <v>57</v>
      </c>
      <c r="C10">
        <v>9.7521387308904695E-2</v>
      </c>
      <c r="D10">
        <v>-11.411157960876899</v>
      </c>
      <c r="E10">
        <v>9.7877408861765297E-2</v>
      </c>
      <c r="F10">
        <v>-11.4112523995706</v>
      </c>
      <c r="G10">
        <f t="shared" si="0"/>
        <v>3.5602155286060255E-4</v>
      </c>
      <c r="H10" s="2">
        <f t="shared" si="1"/>
        <v>-9.4438693700737986E-5</v>
      </c>
      <c r="I10" t="b">
        <f t="shared" si="2"/>
        <v>0</v>
      </c>
    </row>
    <row r="11" spans="1:9">
      <c r="A11" s="1">
        <v>71</v>
      </c>
      <c r="B11">
        <v>61</v>
      </c>
      <c r="C11">
        <v>7.5975293436282801E-2</v>
      </c>
      <c r="D11">
        <v>-9.0545472070951103</v>
      </c>
      <c r="E11">
        <v>7.8936190982559704E-2</v>
      </c>
      <c r="F11">
        <v>-9.0716662452796193</v>
      </c>
      <c r="G11">
        <f t="shared" si="0"/>
        <v>2.9608975462769027E-3</v>
      </c>
      <c r="H11" s="2">
        <f t="shared" si="1"/>
        <v>-1.7119038184508995E-2</v>
      </c>
      <c r="I11" t="b">
        <f t="shared" si="2"/>
        <v>0</v>
      </c>
    </row>
    <row r="12" spans="1:9">
      <c r="A12" s="1">
        <v>90</v>
      </c>
      <c r="B12">
        <v>71</v>
      </c>
      <c r="C12">
        <v>2.1683686930800299E-2</v>
      </c>
      <c r="D12">
        <v>-12.7477601610977</v>
      </c>
      <c r="E12">
        <v>2.5691525779894701E-2</v>
      </c>
      <c r="F12">
        <v>-12.832064201171899</v>
      </c>
      <c r="G12">
        <f t="shared" si="0"/>
        <v>4.0078388490944021E-3</v>
      </c>
      <c r="H12" s="2">
        <f t="shared" si="1"/>
        <v>-8.4304040074199449E-2</v>
      </c>
      <c r="I12" t="b">
        <f t="shared" si="2"/>
        <v>0</v>
      </c>
    </row>
    <row r="13" spans="1:9">
      <c r="A13" s="1">
        <v>76</v>
      </c>
      <c r="B13">
        <v>55</v>
      </c>
      <c r="C13">
        <v>0.68534713432232996</v>
      </c>
      <c r="D13">
        <v>-8.9330144806390503</v>
      </c>
      <c r="E13">
        <v>0.68531334543731304</v>
      </c>
      <c r="F13">
        <v>-8.9330058062841697</v>
      </c>
      <c r="G13">
        <f t="shared" si="0"/>
        <v>3.3788885016927672E-5</v>
      </c>
      <c r="H13" s="2">
        <f t="shared" si="1"/>
        <v>8.6743548806111903E-6</v>
      </c>
      <c r="I13" t="b">
        <f t="shared" si="2"/>
        <v>0</v>
      </c>
    </row>
    <row r="14" spans="1:9">
      <c r="A14" s="1">
        <v>74</v>
      </c>
      <c r="B14">
        <v>66</v>
      </c>
      <c r="C14">
        <v>0.79936229575776996</v>
      </c>
      <c r="D14">
        <v>-7.7637327786434298</v>
      </c>
      <c r="E14">
        <v>0.79936532809027205</v>
      </c>
      <c r="F14">
        <v>-7.7637286509377699</v>
      </c>
      <c r="G14">
        <f t="shared" si="0"/>
        <v>3.0323325020953362E-6</v>
      </c>
      <c r="H14" s="2">
        <f t="shared" si="1"/>
        <v>4.1277056599398065E-6</v>
      </c>
      <c r="I14" t="b">
        <f t="shared" si="2"/>
        <v>0</v>
      </c>
    </row>
    <row r="15" spans="1:9">
      <c r="A15" s="1">
        <v>64</v>
      </c>
      <c r="B15">
        <v>58</v>
      </c>
      <c r="C15">
        <v>2.73254501754981E-2</v>
      </c>
      <c r="D15">
        <v>-17.431059737376</v>
      </c>
      <c r="E15">
        <v>2.7642622124492099E-2</v>
      </c>
      <c r="F15">
        <v>-17.431212589533398</v>
      </c>
      <c r="G15">
        <f t="shared" si="0"/>
        <v>3.1717194899399948E-4</v>
      </c>
      <c r="H15" s="2">
        <f t="shared" si="1"/>
        <v>-1.5285215739879732E-4</v>
      </c>
      <c r="I15" t="b">
        <f t="shared" si="2"/>
        <v>0</v>
      </c>
    </row>
    <row r="16" spans="1:9">
      <c r="A16" s="1">
        <v>74</v>
      </c>
      <c r="B16">
        <v>51</v>
      </c>
      <c r="C16">
        <v>7.71629292394721E-2</v>
      </c>
      <c r="D16">
        <v>-11.9791633525075</v>
      </c>
      <c r="E16">
        <v>7.7677623242175906E-2</v>
      </c>
      <c r="F16">
        <v>-11.976671026528599</v>
      </c>
      <c r="G16">
        <f t="shared" si="0"/>
        <v>5.146940027038055E-4</v>
      </c>
      <c r="H16" s="2">
        <f t="shared" si="1"/>
        <v>2.4923259789009222E-3</v>
      </c>
      <c r="I16" t="b">
        <f t="shared" si="2"/>
        <v>0</v>
      </c>
    </row>
    <row r="17" spans="1:9">
      <c r="A17" s="1">
        <v>168</v>
      </c>
      <c r="B17">
        <v>103</v>
      </c>
      <c r="C17">
        <v>0.32410788805208501</v>
      </c>
      <c r="D17">
        <v>-7.0092931578240796</v>
      </c>
      <c r="E17">
        <v>0.323307215336891</v>
      </c>
      <c r="F17">
        <v>-7.00944792339528</v>
      </c>
      <c r="G17">
        <f t="shared" si="0"/>
        <v>8.0067271519401739E-4</v>
      </c>
      <c r="H17" s="2">
        <f t="shared" si="1"/>
        <v>-1.5476557120042145E-4</v>
      </c>
      <c r="I17" t="b">
        <f t="shared" si="2"/>
        <v>0</v>
      </c>
    </row>
    <row r="18" spans="1:9">
      <c r="A18" s="1">
        <v>50</v>
      </c>
      <c r="B18">
        <v>42</v>
      </c>
      <c r="C18">
        <v>3.2117517428552501E-3</v>
      </c>
      <c r="D18">
        <v>-11.2714145353716</v>
      </c>
      <c r="E18">
        <v>3.6540305573957098E-3</v>
      </c>
      <c r="F18">
        <v>-11.2714812713818</v>
      </c>
      <c r="G18">
        <f t="shared" si="0"/>
        <v>4.4227881454045976E-4</v>
      </c>
      <c r="H18" s="2">
        <f t="shared" si="1"/>
        <v>-6.6736010200685314E-5</v>
      </c>
      <c r="I18" t="b">
        <f t="shared" si="2"/>
        <v>0</v>
      </c>
    </row>
    <row r="19" spans="1:9">
      <c r="A19" s="1">
        <v>119</v>
      </c>
      <c r="B19">
        <v>88</v>
      </c>
      <c r="C19">
        <v>0.80558816470023797</v>
      </c>
      <c r="D19">
        <v>-5.8770367964553998</v>
      </c>
      <c r="E19">
        <v>0.80549713830526304</v>
      </c>
      <c r="F19">
        <v>-5.8769952109636501</v>
      </c>
      <c r="G19">
        <f t="shared" si="0"/>
        <v>9.1026394974935698E-5</v>
      </c>
      <c r="H19" s="2">
        <f t="shared" si="1"/>
        <v>4.158549174970716E-5</v>
      </c>
      <c r="I19" t="b">
        <f t="shared" si="2"/>
        <v>0</v>
      </c>
    </row>
    <row r="20" spans="1:9">
      <c r="A20" s="1">
        <v>65</v>
      </c>
      <c r="B20">
        <v>56</v>
      </c>
      <c r="C20">
        <v>5.9730097680178597E-2</v>
      </c>
      <c r="D20">
        <v>-13.4730923481068</v>
      </c>
      <c r="E20">
        <v>5.9211962113973803E-2</v>
      </c>
      <c r="F20">
        <v>-13.473045649220101</v>
      </c>
      <c r="G20">
        <f t="shared" si="0"/>
        <v>5.1813556620479428E-4</v>
      </c>
      <c r="H20" s="2">
        <f t="shared" si="1"/>
        <v>4.6698886698948172E-5</v>
      </c>
      <c r="I20" t="b">
        <f t="shared" si="2"/>
        <v>0</v>
      </c>
    </row>
    <row r="21" spans="1:9">
      <c r="A21" s="1">
        <v>65</v>
      </c>
      <c r="B21">
        <v>58</v>
      </c>
      <c r="C21">
        <v>2.7917352136858899E-2</v>
      </c>
      <c r="D21">
        <v>-18.9455392116935</v>
      </c>
      <c r="E21">
        <v>2.7568928668631899E-2</v>
      </c>
      <c r="F21">
        <v>-18.945868727244498</v>
      </c>
      <c r="G21">
        <f t="shared" si="0"/>
        <v>3.4842346822699932E-4</v>
      </c>
      <c r="H21" s="2">
        <f t="shared" si="1"/>
        <v>-3.2951555099813845E-4</v>
      </c>
      <c r="I21" t="b">
        <f t="shared" si="2"/>
        <v>0</v>
      </c>
    </row>
    <row r="22" spans="1:9">
      <c r="A22" s="1">
        <v>55</v>
      </c>
      <c r="B22">
        <v>46</v>
      </c>
      <c r="C22">
        <v>5.50026966618168E-2</v>
      </c>
      <c r="D22">
        <v>-14.3819834469989</v>
      </c>
      <c r="E22">
        <v>5.8708821661978203E-2</v>
      </c>
      <c r="F22">
        <v>-14.4108892592894</v>
      </c>
      <c r="G22">
        <f t="shared" si="0"/>
        <v>3.7061250001614032E-3</v>
      </c>
      <c r="H22" s="2">
        <f t="shared" si="1"/>
        <v>-2.8905812290499711E-2</v>
      </c>
      <c r="I22" t="b">
        <f t="shared" si="2"/>
        <v>0</v>
      </c>
    </row>
    <row r="23" spans="1:9">
      <c r="A23" s="1">
        <v>71</v>
      </c>
      <c r="B23">
        <v>63</v>
      </c>
      <c r="C23">
        <v>0.223009546811858</v>
      </c>
      <c r="D23">
        <v>-7.4880978952062396</v>
      </c>
      <c r="E23">
        <v>0.222305429165851</v>
      </c>
      <c r="F23">
        <v>-7.4930170031992001</v>
      </c>
      <c r="G23">
        <f t="shared" si="0"/>
        <v>7.04117646007002E-4</v>
      </c>
      <c r="H23" s="2">
        <f t="shared" si="1"/>
        <v>-4.9191079929604697E-3</v>
      </c>
      <c r="I23" t="b">
        <f t="shared" si="2"/>
        <v>0</v>
      </c>
    </row>
    <row r="24" spans="1:9">
      <c r="A24" s="1">
        <v>80</v>
      </c>
      <c r="B24">
        <v>57</v>
      </c>
      <c r="C24">
        <v>7.0302497264563807E-2</v>
      </c>
      <c r="D24">
        <v>-10.095100699136401</v>
      </c>
      <c r="E24">
        <v>6.4429331471483997E-2</v>
      </c>
      <c r="F24">
        <v>-10.2133976313297</v>
      </c>
      <c r="G24">
        <f t="shared" si="0"/>
        <v>5.8731657930798098E-3</v>
      </c>
      <c r="H24" s="2">
        <f t="shared" si="1"/>
        <v>-0.1182969321932994</v>
      </c>
      <c r="I24" t="b">
        <f t="shared" si="2"/>
        <v>0</v>
      </c>
    </row>
    <row r="25" spans="1:9">
      <c r="A25" s="1">
        <v>78</v>
      </c>
      <c r="B25">
        <v>62</v>
      </c>
      <c r="C25">
        <v>0.78976410610880998</v>
      </c>
      <c r="D25">
        <v>-16.771461022754501</v>
      </c>
      <c r="E25">
        <v>0.79285249142521896</v>
      </c>
      <c r="F25">
        <v>-16.7317324130026</v>
      </c>
      <c r="G25">
        <f t="shared" si="0"/>
        <v>3.0883853164089814E-3</v>
      </c>
      <c r="H25" s="2">
        <f t="shared" si="1"/>
        <v>3.9728609751900734E-2</v>
      </c>
      <c r="I25" t="b">
        <f t="shared" si="2"/>
        <v>1</v>
      </c>
    </row>
    <row r="26" spans="1:9">
      <c r="A26" s="1">
        <v>57</v>
      </c>
      <c r="B26">
        <v>54</v>
      </c>
      <c r="C26">
        <v>9.10224796460921E-2</v>
      </c>
      <c r="D26">
        <v>-7.33632129316379</v>
      </c>
      <c r="E26">
        <v>9.0047616589590498E-2</v>
      </c>
      <c r="F26">
        <v>-7.3359076583531104</v>
      </c>
      <c r="G26">
        <f t="shared" si="0"/>
        <v>9.7486305650160143E-4</v>
      </c>
      <c r="H26" s="2">
        <f t="shared" si="1"/>
        <v>4.1363481067957508E-4</v>
      </c>
      <c r="I26" t="b">
        <f t="shared" si="2"/>
        <v>0</v>
      </c>
    </row>
    <row r="27" spans="1:9">
      <c r="A27" s="1">
        <v>77</v>
      </c>
      <c r="B27">
        <v>57</v>
      </c>
      <c r="C27">
        <v>1.4772793049865E-2</v>
      </c>
      <c r="D27">
        <v>-5.7409200111820597</v>
      </c>
      <c r="E27">
        <v>1.47703634905754E-2</v>
      </c>
      <c r="F27">
        <v>-5.7409217764206897</v>
      </c>
      <c r="G27">
        <f t="shared" si="0"/>
        <v>2.4295592896007162E-6</v>
      </c>
      <c r="H27" s="2">
        <f t="shared" si="1"/>
        <v>-1.7652386299360501E-6</v>
      </c>
      <c r="I27" t="b">
        <f t="shared" si="2"/>
        <v>0</v>
      </c>
    </row>
    <row r="28" spans="1:9">
      <c r="A28" s="1">
        <v>100</v>
      </c>
      <c r="B28">
        <v>61</v>
      </c>
      <c r="C28">
        <v>9.7677821845405202E-2</v>
      </c>
      <c r="D28">
        <v>-6.8878088835578604</v>
      </c>
      <c r="E28">
        <v>9.0978387042155606E-2</v>
      </c>
      <c r="F28">
        <v>-6.9269172265188104</v>
      </c>
      <c r="G28">
        <f t="shared" si="0"/>
        <v>6.6994348032495959E-3</v>
      </c>
      <c r="H28" s="2">
        <f t="shared" si="1"/>
        <v>-3.9108342960950004E-2</v>
      </c>
      <c r="I28" t="b">
        <f t="shared" si="2"/>
        <v>0</v>
      </c>
    </row>
    <row r="29" spans="1:9">
      <c r="A29" s="1">
        <v>57</v>
      </c>
      <c r="B29">
        <v>53</v>
      </c>
      <c r="C29">
        <v>0.41905298663496998</v>
      </c>
      <c r="D29">
        <v>-15.055304160013799</v>
      </c>
      <c r="E29">
        <v>0.418910460503233</v>
      </c>
      <c r="F29">
        <v>-15.055241163632701</v>
      </c>
      <c r="G29">
        <f t="shared" si="0"/>
        <v>1.4252613173698636E-4</v>
      </c>
      <c r="H29" s="2">
        <f t="shared" si="1"/>
        <v>6.2996381098301413E-5</v>
      </c>
      <c r="I29" t="b">
        <f t="shared" si="2"/>
        <v>0</v>
      </c>
    </row>
    <row r="30" spans="1:9">
      <c r="A30" s="1">
        <v>90</v>
      </c>
      <c r="B30">
        <v>71</v>
      </c>
      <c r="C30">
        <v>0.50899125348101604</v>
      </c>
      <c r="D30">
        <v>-13.905478693119701</v>
      </c>
      <c r="E30">
        <v>0.50885572256707101</v>
      </c>
      <c r="F30">
        <v>-13.9052211602939</v>
      </c>
      <c r="G30">
        <f t="shared" si="0"/>
        <v>1.3553091394502559E-4</v>
      </c>
      <c r="H30" s="2">
        <f t="shared" si="1"/>
        <v>2.5753282580076586E-4</v>
      </c>
      <c r="I30" t="b">
        <f t="shared" si="2"/>
        <v>0</v>
      </c>
    </row>
    <row r="31" spans="1:9">
      <c r="A31" s="1">
        <v>92</v>
      </c>
      <c r="B31">
        <v>84</v>
      </c>
      <c r="C31">
        <v>0.260631104610829</v>
      </c>
      <c r="D31">
        <v>-8.0017098005942007</v>
      </c>
      <c r="E31">
        <v>0.25853838726365802</v>
      </c>
      <c r="F31">
        <v>-8.0005459713062699</v>
      </c>
      <c r="G31">
        <f t="shared" si="0"/>
        <v>2.0927173471709803E-3</v>
      </c>
      <c r="H31" s="2">
        <f t="shared" si="1"/>
        <v>1.1638292879307954E-3</v>
      </c>
      <c r="I31" t="b">
        <f t="shared" si="2"/>
        <v>0</v>
      </c>
    </row>
    <row r="32" spans="1:9">
      <c r="A32" s="1">
        <v>55</v>
      </c>
      <c r="B32">
        <v>48</v>
      </c>
      <c r="C32">
        <v>0.99956853243565302</v>
      </c>
      <c r="D32">
        <v>-9.9769832751681893</v>
      </c>
      <c r="E32">
        <v>0.99955603688184802</v>
      </c>
      <c r="F32">
        <v>-9.9769832868000901</v>
      </c>
      <c r="G32">
        <f t="shared" si="0"/>
        <v>1.2495553805003112E-5</v>
      </c>
      <c r="H32" s="2">
        <f t="shared" si="1"/>
        <v>-1.1631900775910253E-8</v>
      </c>
      <c r="I32" t="b">
        <f t="shared" si="2"/>
        <v>0</v>
      </c>
    </row>
    <row r="33" spans="1:9">
      <c r="A33" s="1">
        <v>65</v>
      </c>
      <c r="B33">
        <v>57</v>
      </c>
      <c r="C33">
        <v>3.8952671259282201E-2</v>
      </c>
      <c r="D33">
        <v>-14.556139322772401</v>
      </c>
      <c r="E33">
        <v>3.88557147709215E-2</v>
      </c>
      <c r="F33">
        <v>-14.5560580116023</v>
      </c>
      <c r="G33">
        <f t="shared" si="0"/>
        <v>9.6956488360701309E-5</v>
      </c>
      <c r="H33" s="2">
        <f t="shared" si="1"/>
        <v>8.1311170101017183E-5</v>
      </c>
      <c r="I33" t="b">
        <f t="shared" si="2"/>
        <v>0</v>
      </c>
    </row>
    <row r="34" spans="1:9">
      <c r="A34" s="1">
        <v>67</v>
      </c>
      <c r="B34">
        <v>53</v>
      </c>
      <c r="C34">
        <v>6.7931730963211701E-2</v>
      </c>
      <c r="D34">
        <v>-16.136857038512801</v>
      </c>
      <c r="E34">
        <v>6.9069267693792E-2</v>
      </c>
      <c r="F34">
        <v>-16.142651206829701</v>
      </c>
      <c r="G34">
        <f t="shared" si="0"/>
        <v>1.1375367305802991E-3</v>
      </c>
      <c r="H34" s="2">
        <f t="shared" si="1"/>
        <v>-5.7941683168998281E-3</v>
      </c>
      <c r="I34" t="b">
        <f t="shared" si="2"/>
        <v>0</v>
      </c>
    </row>
    <row r="35" spans="1:9">
      <c r="A35" s="1">
        <v>59</v>
      </c>
      <c r="B35">
        <v>49</v>
      </c>
      <c r="C35">
        <v>5.9935255943803903E-2</v>
      </c>
      <c r="D35">
        <v>-16.277992566423102</v>
      </c>
      <c r="E35">
        <v>5.9821858001978298E-2</v>
      </c>
      <c r="F35">
        <v>-16.277908304670401</v>
      </c>
      <c r="G35">
        <f t="shared" si="0"/>
        <v>1.1339794182560481E-4</v>
      </c>
      <c r="H35" s="2">
        <f t="shared" si="1"/>
        <v>8.4261752700598436E-5</v>
      </c>
      <c r="I35" t="b">
        <f t="shared" si="2"/>
        <v>0</v>
      </c>
    </row>
    <row r="36" spans="1:9">
      <c r="A36" s="1">
        <v>66</v>
      </c>
      <c r="B36">
        <v>58</v>
      </c>
      <c r="C36">
        <v>0.81728671683054899</v>
      </c>
      <c r="D36">
        <v>-11.0374697170656</v>
      </c>
      <c r="E36">
        <v>0.81839262677841396</v>
      </c>
      <c r="F36">
        <v>-11.0395661308327</v>
      </c>
      <c r="G36">
        <f t="shared" si="0"/>
        <v>1.1059099478649692E-3</v>
      </c>
      <c r="H36" s="2">
        <f t="shared" si="1"/>
        <v>-2.0964137671004579E-3</v>
      </c>
      <c r="I36" t="b">
        <f t="shared" si="2"/>
        <v>0</v>
      </c>
    </row>
    <row r="37" spans="1:9">
      <c r="A37" s="1">
        <v>70</v>
      </c>
      <c r="B37">
        <v>59</v>
      </c>
      <c r="C37">
        <v>0.99888486139409605</v>
      </c>
      <c r="D37">
        <v>-13.2796845288411</v>
      </c>
      <c r="E37">
        <v>0.99955404010203197</v>
      </c>
      <c r="F37">
        <v>-13.279598405300501</v>
      </c>
      <c r="G37">
        <f t="shared" si="0"/>
        <v>6.691787079359246E-4</v>
      </c>
      <c r="H37" s="2">
        <f t="shared" si="1"/>
        <v>8.6123540599558623E-5</v>
      </c>
      <c r="I37" t="b">
        <f t="shared" si="2"/>
        <v>0</v>
      </c>
    </row>
    <row r="38" spans="1:9">
      <c r="A38" s="1">
        <v>68</v>
      </c>
      <c r="B38">
        <v>53</v>
      </c>
      <c r="C38">
        <v>0.97118727473856903</v>
      </c>
      <c r="D38">
        <v>-7.61455571073708</v>
      </c>
      <c r="E38">
        <v>0.96908556626388698</v>
      </c>
      <c r="F38">
        <v>-7.6061112779101601</v>
      </c>
      <c r="G38">
        <f t="shared" si="0"/>
        <v>2.1017084746820514E-3</v>
      </c>
      <c r="H38" s="2">
        <f t="shared" si="1"/>
        <v>8.4444328269199787E-3</v>
      </c>
      <c r="I38" t="b">
        <f t="shared" si="2"/>
        <v>0</v>
      </c>
    </row>
    <row r="39" spans="1:9">
      <c r="A39" s="1">
        <v>116</v>
      </c>
      <c r="B39">
        <v>101</v>
      </c>
      <c r="C39">
        <v>0.115033956168516</v>
      </c>
      <c r="D39">
        <v>-5.3290262313444803</v>
      </c>
      <c r="E39">
        <v>0.115260015613353</v>
      </c>
      <c r="F39">
        <v>-5.3290312894000698</v>
      </c>
      <c r="G39">
        <f t="shared" si="0"/>
        <v>2.2605944483700124E-4</v>
      </c>
      <c r="H39" s="2">
        <f t="shared" si="1"/>
        <v>-5.058055589479693E-6</v>
      </c>
      <c r="I39" t="b">
        <f t="shared" si="2"/>
        <v>0</v>
      </c>
    </row>
    <row r="40" spans="1:9">
      <c r="A40" s="1">
        <v>68</v>
      </c>
      <c r="B40">
        <v>75</v>
      </c>
      <c r="C40">
        <v>7.2475407901181996E-2</v>
      </c>
      <c r="D40">
        <v>-11.524206698430801</v>
      </c>
      <c r="E40">
        <v>6.9021741707560397E-2</v>
      </c>
      <c r="F40">
        <v>-11.547421824189501</v>
      </c>
      <c r="G40">
        <f t="shared" si="0"/>
        <v>3.453666193621599E-3</v>
      </c>
      <c r="H40" s="2">
        <f t="shared" si="1"/>
        <v>-2.3215125758699884E-2</v>
      </c>
      <c r="I40" t="b">
        <f t="shared" si="2"/>
        <v>0</v>
      </c>
    </row>
    <row r="41" spans="1:9">
      <c r="A41" s="1">
        <v>61</v>
      </c>
      <c r="B41">
        <v>50</v>
      </c>
      <c r="C41">
        <v>2.5022661618738298E-2</v>
      </c>
      <c r="D41">
        <v>-16.985897510910501</v>
      </c>
      <c r="E41">
        <v>2.5276747239025701E-2</v>
      </c>
      <c r="F41">
        <v>-16.9856339333137</v>
      </c>
      <c r="G41">
        <f t="shared" si="0"/>
        <v>2.5408562028740242E-4</v>
      </c>
      <c r="H41" s="2">
        <f t="shared" si="1"/>
        <v>2.6357759680095683E-4</v>
      </c>
      <c r="I41" t="b">
        <f t="shared" si="2"/>
        <v>0</v>
      </c>
    </row>
    <row r="42" spans="1:9">
      <c r="A42" s="1">
        <v>67</v>
      </c>
      <c r="B42">
        <v>50</v>
      </c>
      <c r="C42">
        <v>1.3653451350559001E-2</v>
      </c>
      <c r="D42">
        <v>-10.0515445920238</v>
      </c>
      <c r="E42">
        <v>1.20315747193967E-2</v>
      </c>
      <c r="F42">
        <v>-10.0443839769168</v>
      </c>
      <c r="G42">
        <f t="shared" si="0"/>
        <v>1.6218766311623008E-3</v>
      </c>
      <c r="H42" s="2">
        <f t="shared" si="1"/>
        <v>7.1606151070007229E-3</v>
      </c>
      <c r="I42" t="b">
        <f t="shared" si="2"/>
        <v>0</v>
      </c>
    </row>
    <row r="43" spans="1:9">
      <c r="A43" s="1">
        <v>78</v>
      </c>
      <c r="B43">
        <v>62</v>
      </c>
      <c r="C43">
        <v>0.25342508644539002</v>
      </c>
      <c r="D43">
        <v>-7.6268831165456197</v>
      </c>
      <c r="E43">
        <v>0.25385597758973599</v>
      </c>
      <c r="F43">
        <v>-7.6269550900049303</v>
      </c>
      <c r="G43">
        <f t="shared" si="0"/>
        <v>4.3089114434596842E-4</v>
      </c>
      <c r="H43" s="2">
        <f t="shared" si="1"/>
        <v>-7.1973459310648025E-5</v>
      </c>
      <c r="I43" t="b">
        <f t="shared" si="2"/>
        <v>0</v>
      </c>
    </row>
    <row r="44" spans="1:9">
      <c r="A44" s="1">
        <v>78</v>
      </c>
      <c r="B44">
        <v>62</v>
      </c>
      <c r="C44">
        <v>4.7316019491143099E-2</v>
      </c>
      <c r="D44">
        <v>-18.004783531200701</v>
      </c>
      <c r="E44">
        <v>4.8574655777865801E-2</v>
      </c>
      <c r="F44">
        <v>-17.997604411900401</v>
      </c>
      <c r="G44">
        <f t="shared" si="0"/>
        <v>1.2586362867227016E-3</v>
      </c>
      <c r="H44" s="2">
        <f t="shared" si="1"/>
        <v>7.1791193003001297E-3</v>
      </c>
      <c r="I44" t="b">
        <f t="shared" si="2"/>
        <v>0</v>
      </c>
    </row>
    <row r="45" spans="1:9">
      <c r="A45" s="1">
        <v>66</v>
      </c>
      <c r="B45">
        <v>46</v>
      </c>
      <c r="C45">
        <v>5.0691518369851397E-2</v>
      </c>
      <c r="D45">
        <v>-20.469561134020999</v>
      </c>
      <c r="E45">
        <v>5.0632488433560899E-2</v>
      </c>
      <c r="F45">
        <v>-20.469581514968901</v>
      </c>
      <c r="G45">
        <f t="shared" si="0"/>
        <v>5.902993629049863E-5</v>
      </c>
      <c r="H45" s="2">
        <f t="shared" si="1"/>
        <v>-2.0380947901799118E-5</v>
      </c>
      <c r="I45" t="b">
        <f t="shared" si="2"/>
        <v>0</v>
      </c>
    </row>
    <row r="46" spans="1:9">
      <c r="A46" s="1">
        <v>53</v>
      </c>
      <c r="B46">
        <v>49</v>
      </c>
      <c r="C46">
        <v>1.3748159063286299E-2</v>
      </c>
      <c r="D46">
        <v>-15.0002452276577</v>
      </c>
      <c r="E46">
        <v>1.24577482513547E-2</v>
      </c>
      <c r="F46">
        <v>-15.003150497180201</v>
      </c>
      <c r="G46">
        <f t="shared" si="0"/>
        <v>1.2904108119315989E-3</v>
      </c>
      <c r="H46" s="2">
        <f t="shared" si="1"/>
        <v>-2.9052695225004754E-3</v>
      </c>
      <c r="I46" t="b">
        <f t="shared" si="2"/>
        <v>0</v>
      </c>
    </row>
    <row r="47" spans="1:9">
      <c r="A47" s="1">
        <v>81</v>
      </c>
      <c r="B47">
        <v>46</v>
      </c>
      <c r="C47">
        <v>0.76327492617439396</v>
      </c>
      <c r="D47">
        <v>-9.6664327568689998</v>
      </c>
      <c r="E47">
        <v>0.76298741857622299</v>
      </c>
      <c r="F47">
        <v>-9.6664989753531803</v>
      </c>
      <c r="G47">
        <f t="shared" si="0"/>
        <v>2.8750759817097737E-4</v>
      </c>
      <c r="H47" s="2">
        <f t="shared" si="1"/>
        <v>-6.6218484180424753E-5</v>
      </c>
      <c r="I47" t="b">
        <f t="shared" si="2"/>
        <v>0</v>
      </c>
    </row>
    <row r="48" spans="1:9">
      <c r="A48" s="1">
        <v>88</v>
      </c>
      <c r="B48">
        <v>58</v>
      </c>
      <c r="C48">
        <v>1.12808619426456E-2</v>
      </c>
      <c r="D48">
        <v>-10.5049591181727</v>
      </c>
      <c r="E48">
        <v>1.0808997840706601E-2</v>
      </c>
      <c r="F48">
        <v>-10.505141485203801</v>
      </c>
      <c r="G48">
        <f t="shared" si="0"/>
        <v>4.7186410193899957E-4</v>
      </c>
      <c r="H48" s="2">
        <f t="shared" si="1"/>
        <v>-1.8236703110119379E-4</v>
      </c>
      <c r="I48" t="b">
        <f t="shared" si="2"/>
        <v>0</v>
      </c>
    </row>
    <row r="49" spans="1:9">
      <c r="A49" s="1">
        <v>62</v>
      </c>
      <c r="B49">
        <v>53</v>
      </c>
      <c r="C49">
        <v>2.67733020738684E-2</v>
      </c>
      <c r="D49">
        <v>-14.4151438819926</v>
      </c>
      <c r="E49">
        <v>2.2418042214622801E-2</v>
      </c>
      <c r="F49">
        <v>-14.4577205268792</v>
      </c>
      <c r="G49">
        <f t="shared" si="0"/>
        <v>4.3552598592455985E-3</v>
      </c>
      <c r="H49" s="2">
        <f t="shared" si="1"/>
        <v>-4.2576644886599624E-2</v>
      </c>
      <c r="I49" t="b">
        <f t="shared" si="2"/>
        <v>0</v>
      </c>
    </row>
    <row r="50" spans="1:9">
      <c r="A50" s="1">
        <v>75</v>
      </c>
      <c r="B50">
        <v>58</v>
      </c>
      <c r="C50">
        <v>4.6265582148479902E-2</v>
      </c>
      <c r="D50">
        <v>-13.062142907366299</v>
      </c>
      <c r="E50">
        <v>4.9516845075914598E-2</v>
      </c>
      <c r="F50">
        <v>-13.045702968369</v>
      </c>
      <c r="G50">
        <f t="shared" si="0"/>
        <v>3.2512629274346963E-3</v>
      </c>
      <c r="H50" s="2">
        <f t="shared" si="1"/>
        <v>1.6439938997299564E-2</v>
      </c>
      <c r="I50" t="b">
        <f t="shared" si="2"/>
        <v>1</v>
      </c>
    </row>
    <row r="51" spans="1:9">
      <c r="A51" s="1">
        <v>102</v>
      </c>
      <c r="B51">
        <v>69</v>
      </c>
      <c r="C51">
        <v>0.37499464284842199</v>
      </c>
      <c r="D51">
        <v>-7.9241540825910803</v>
      </c>
      <c r="E51">
        <v>0.37580495495835797</v>
      </c>
      <c r="F51">
        <v>-7.9241007900503497</v>
      </c>
      <c r="G51">
        <f t="shared" si="0"/>
        <v>8.1031210993598446E-4</v>
      </c>
      <c r="H51" s="2">
        <f t="shared" si="1"/>
        <v>5.3292540730609517E-5</v>
      </c>
      <c r="I51" t="b">
        <f t="shared" si="2"/>
        <v>0</v>
      </c>
    </row>
    <row r="52" spans="1:9">
      <c r="A52" s="1">
        <v>76</v>
      </c>
      <c r="B52">
        <v>56</v>
      </c>
      <c r="C52">
        <v>0.304202196227563</v>
      </c>
      <c r="D52">
        <v>-6.9838317717376999</v>
      </c>
      <c r="E52">
        <v>0.30321490343523999</v>
      </c>
      <c r="F52">
        <v>-6.9845176316047404</v>
      </c>
      <c r="G52">
        <f t="shared" si="0"/>
        <v>9.8729279232301348E-4</v>
      </c>
      <c r="H52" s="2">
        <f t="shared" si="1"/>
        <v>-6.8585986704050583E-4</v>
      </c>
      <c r="I52" t="b">
        <f t="shared" si="2"/>
        <v>0</v>
      </c>
    </row>
    <row r="53" spans="1:9">
      <c r="A53" s="1">
        <v>86</v>
      </c>
      <c r="B53">
        <v>71</v>
      </c>
      <c r="C53">
        <v>0.138747240105379</v>
      </c>
      <c r="D53">
        <v>-8.7112306741612802</v>
      </c>
      <c r="E53">
        <v>0.14064533797502701</v>
      </c>
      <c r="F53">
        <v>-8.7128918246801899</v>
      </c>
      <c r="G53">
        <f t="shared" si="0"/>
        <v>1.8980978696480078E-3</v>
      </c>
      <c r="H53" s="2">
        <f t="shared" si="1"/>
        <v>-1.6611505189096931E-3</v>
      </c>
      <c r="I53" t="b">
        <f t="shared" si="2"/>
        <v>0</v>
      </c>
    </row>
    <row r="54" spans="1:9">
      <c r="A54" s="1">
        <v>100</v>
      </c>
      <c r="B54">
        <v>74</v>
      </c>
      <c r="C54">
        <v>0.158153384373622</v>
      </c>
      <c r="D54">
        <v>-11.8346287266234</v>
      </c>
      <c r="E54">
        <v>0.15880967058130699</v>
      </c>
      <c r="F54">
        <v>-11.834724261318801</v>
      </c>
      <c r="G54">
        <f t="shared" si="0"/>
        <v>6.5628620768498624E-4</v>
      </c>
      <c r="H54" s="2">
        <f t="shared" si="1"/>
        <v>-9.5534695400800729E-5</v>
      </c>
      <c r="I54" t="b">
        <f t="shared" si="2"/>
        <v>0</v>
      </c>
    </row>
    <row r="55" spans="1:9">
      <c r="A55" s="1">
        <v>68</v>
      </c>
      <c r="B55">
        <v>50</v>
      </c>
      <c r="C55">
        <v>4.03691011242037E-2</v>
      </c>
      <c r="D55">
        <v>-14.9659562214256</v>
      </c>
      <c r="E55">
        <v>4.6272610016194697E-2</v>
      </c>
      <c r="F55">
        <v>-15.005254416575999</v>
      </c>
      <c r="G55">
        <f t="shared" si="0"/>
        <v>5.9035088919909967E-3</v>
      </c>
      <c r="H55" s="2">
        <f t="shared" si="1"/>
        <v>-3.9298195150399451E-2</v>
      </c>
      <c r="I55" t="b">
        <f t="shared" si="2"/>
        <v>0</v>
      </c>
    </row>
    <row r="56" spans="1:9">
      <c r="A56" s="1">
        <v>76</v>
      </c>
      <c r="B56">
        <v>77</v>
      </c>
      <c r="C56">
        <v>3.04061445227349E-2</v>
      </c>
      <c r="D56">
        <v>-13.6658954280876</v>
      </c>
      <c r="E56">
        <v>3.0523990938310101E-2</v>
      </c>
      <c r="F56">
        <v>-13.6657828941992</v>
      </c>
      <c r="G56">
        <f t="shared" si="0"/>
        <v>1.1784641557520056E-4</v>
      </c>
      <c r="H56" s="2">
        <f t="shared" si="1"/>
        <v>1.1253388839982392E-4</v>
      </c>
      <c r="I56" t="b">
        <f t="shared" si="2"/>
        <v>0</v>
      </c>
    </row>
    <row r="57" spans="1:9">
      <c r="A57" s="1">
        <v>54</v>
      </c>
      <c r="B57">
        <v>62</v>
      </c>
      <c r="C57">
        <v>0.139251025016567</v>
      </c>
      <c r="D57">
        <v>-14.245964982294501</v>
      </c>
      <c r="E57">
        <v>0.14236984615336301</v>
      </c>
      <c r="F57">
        <v>-14.225917286858101</v>
      </c>
      <c r="G57">
        <f t="shared" si="0"/>
        <v>3.1188211367960128E-3</v>
      </c>
      <c r="H57" s="2">
        <f t="shared" si="1"/>
        <v>2.0047695436399948E-2</v>
      </c>
      <c r="I57" t="b">
        <f t="shared" si="2"/>
        <v>1</v>
      </c>
    </row>
    <row r="58" spans="1:9">
      <c r="A58" s="1">
        <v>74</v>
      </c>
      <c r="B58">
        <v>57</v>
      </c>
      <c r="C58">
        <v>3.6256266180149203E-2</v>
      </c>
      <c r="D58">
        <v>-18.063903825560601</v>
      </c>
      <c r="E58">
        <v>3.2077772888078802E-2</v>
      </c>
      <c r="F58">
        <v>-18.122515388423999</v>
      </c>
      <c r="G58">
        <f t="shared" si="0"/>
        <v>4.178493292070401E-3</v>
      </c>
      <c r="H58" s="2">
        <f t="shared" si="1"/>
        <v>-5.8611562863397637E-2</v>
      </c>
      <c r="I58" t="b">
        <f t="shared" si="2"/>
        <v>0</v>
      </c>
    </row>
    <row r="59" spans="1:9">
      <c r="A59" s="1">
        <v>70</v>
      </c>
      <c r="B59">
        <v>66</v>
      </c>
      <c r="C59">
        <v>0.41944323995976901</v>
      </c>
      <c r="D59">
        <v>-17.2648199669534</v>
      </c>
      <c r="E59">
        <v>0.41882420829072797</v>
      </c>
      <c r="F59">
        <v>-17.264071538838898</v>
      </c>
      <c r="G59">
        <f t="shared" si="0"/>
        <v>6.190316690410369E-4</v>
      </c>
      <c r="H59" s="2">
        <f t="shared" si="1"/>
        <v>7.4842811450182012E-4</v>
      </c>
      <c r="I59" t="b">
        <f t="shared" si="2"/>
        <v>0</v>
      </c>
    </row>
    <row r="60" spans="1:9">
      <c r="A60" s="1">
        <v>64</v>
      </c>
      <c r="B60">
        <v>53</v>
      </c>
      <c r="C60">
        <v>7.7063724952739804E-2</v>
      </c>
      <c r="D60">
        <v>-17.155557400703199</v>
      </c>
      <c r="E60">
        <v>7.4110152648160899E-2</v>
      </c>
      <c r="F60">
        <v>-17.149717292526901</v>
      </c>
      <c r="G60">
        <f t="shared" si="0"/>
        <v>2.9535723045789053E-3</v>
      </c>
      <c r="H60" s="2">
        <f t="shared" si="1"/>
        <v>5.8401081762973206E-3</v>
      </c>
      <c r="I60" t="b">
        <f t="shared" si="2"/>
        <v>0</v>
      </c>
    </row>
    <row r="61" spans="1:9">
      <c r="A61" s="1">
        <v>53</v>
      </c>
      <c r="B61">
        <v>46</v>
      </c>
      <c r="C61">
        <v>3.6330948020577001E-3</v>
      </c>
      <c r="D61">
        <v>-11.3348380371534</v>
      </c>
      <c r="E61">
        <v>3.3692955392786001E-3</v>
      </c>
      <c r="F61">
        <v>-11.3349698611127</v>
      </c>
      <c r="G61">
        <f t="shared" si="0"/>
        <v>2.6379926277910002E-4</v>
      </c>
      <c r="H61" s="2">
        <f t="shared" si="1"/>
        <v>-1.3182395930044777E-4</v>
      </c>
      <c r="I61" t="b">
        <f t="shared" si="2"/>
        <v>0</v>
      </c>
    </row>
    <row r="62" spans="1:9">
      <c r="A62" s="1">
        <v>78</v>
      </c>
      <c r="B62">
        <v>66</v>
      </c>
      <c r="C62">
        <v>3.4847905368503698E-2</v>
      </c>
      <c r="D62">
        <v>-10.4577027427683</v>
      </c>
      <c r="E62">
        <v>3.4997682884739E-2</v>
      </c>
      <c r="F62">
        <v>-10.4578172577381</v>
      </c>
      <c r="G62">
        <f t="shared" si="0"/>
        <v>1.4977751623530128E-4</v>
      </c>
      <c r="H62" s="2">
        <f t="shared" si="1"/>
        <v>-1.1451496980008358E-4</v>
      </c>
      <c r="I62" t="b">
        <f t="shared" si="2"/>
        <v>0</v>
      </c>
    </row>
    <row r="63" spans="1:9">
      <c r="A63" s="1">
        <v>67</v>
      </c>
      <c r="B63">
        <v>43</v>
      </c>
      <c r="C63">
        <v>5.9778894227366201E-2</v>
      </c>
      <c r="D63">
        <v>-13.703522631255201</v>
      </c>
      <c r="E63">
        <v>0.65754127245060501</v>
      </c>
      <c r="F63">
        <v>-12.3968880818055</v>
      </c>
      <c r="G63">
        <f t="shared" si="0"/>
        <v>0.59776237822323885</v>
      </c>
      <c r="H63" s="2">
        <f t="shared" si="1"/>
        <v>1.3066345494497007</v>
      </c>
      <c r="I63" t="b">
        <f t="shared" si="2"/>
        <v>1</v>
      </c>
    </row>
    <row r="64" spans="1:9">
      <c r="A64" s="1">
        <v>68</v>
      </c>
      <c r="B64">
        <v>69</v>
      </c>
      <c r="C64">
        <v>3.9700539029201398E-2</v>
      </c>
      <c r="D64">
        <v>-12.938940296496</v>
      </c>
      <c r="E64">
        <v>4.20477919413468E-2</v>
      </c>
      <c r="F64">
        <v>-12.9457515180892</v>
      </c>
      <c r="G64">
        <f t="shared" si="0"/>
        <v>2.3472529121454019E-3</v>
      </c>
      <c r="H64" s="2">
        <f t="shared" si="1"/>
        <v>-6.81122159319969E-3</v>
      </c>
      <c r="I64" t="b">
        <f t="shared" si="2"/>
        <v>0</v>
      </c>
    </row>
    <row r="65" spans="1:9">
      <c r="A65" s="1">
        <v>60</v>
      </c>
      <c r="B65">
        <v>51</v>
      </c>
      <c r="C65">
        <v>0.101205385685182</v>
      </c>
      <c r="D65">
        <v>-14.532239437448</v>
      </c>
      <c r="E65">
        <v>0.104269431602033</v>
      </c>
      <c r="F65">
        <v>-14.5481109903325</v>
      </c>
      <c r="G65">
        <f t="shared" si="0"/>
        <v>3.0640459168509993E-3</v>
      </c>
      <c r="H65" s="2">
        <f t="shared" si="1"/>
        <v>-1.5871552884499707E-2</v>
      </c>
      <c r="I65" t="b">
        <f t="shared" si="2"/>
        <v>0</v>
      </c>
    </row>
    <row r="66" spans="1:9">
      <c r="A66" s="1">
        <v>83</v>
      </c>
      <c r="B66">
        <v>50</v>
      </c>
      <c r="C66">
        <v>8.4894395119448508E-3</v>
      </c>
      <c r="D66">
        <v>-9.6602178955895397</v>
      </c>
      <c r="E66">
        <v>9.0523759551990497E-3</v>
      </c>
      <c r="F66">
        <v>-9.6605559971974397</v>
      </c>
      <c r="G66">
        <f t="shared" ref="G66:G99" si="3">ABS( C66-E66)</f>
        <v>5.6293644325419896E-4</v>
      </c>
      <c r="H66" s="2">
        <f t="shared" ref="H66:H99" si="4">F66-D66</f>
        <v>-3.3810160790004318E-4</v>
      </c>
      <c r="I66" t="b">
        <f t="shared" ref="I66:I99" si="5">H66&gt;0.01</f>
        <v>0</v>
      </c>
    </row>
    <row r="67" spans="1:9">
      <c r="A67" s="1">
        <v>67</v>
      </c>
      <c r="B67">
        <v>57</v>
      </c>
      <c r="C67">
        <v>3.5640880242552103E-2</v>
      </c>
      <c r="D67">
        <v>-10.6443128881628</v>
      </c>
      <c r="E67">
        <v>3.2901383290777797E-2</v>
      </c>
      <c r="F67">
        <v>-10.660308773729801</v>
      </c>
      <c r="G67">
        <f t="shared" si="3"/>
        <v>2.7394969517743062E-3</v>
      </c>
      <c r="H67" s="2">
        <f t="shared" si="4"/>
        <v>-1.5995885567001267E-2</v>
      </c>
      <c r="I67" t="b">
        <f t="shared" si="5"/>
        <v>0</v>
      </c>
    </row>
    <row r="68" spans="1:9">
      <c r="A68" s="1">
        <v>68</v>
      </c>
      <c r="B68">
        <v>61</v>
      </c>
      <c r="C68">
        <v>0.115583280425513</v>
      </c>
      <c r="D68">
        <v>-9.4857925039793507</v>
      </c>
      <c r="E68">
        <v>0.11545691285862</v>
      </c>
      <c r="F68">
        <v>-9.4857682183283298</v>
      </c>
      <c r="G68">
        <f t="shared" si="3"/>
        <v>1.2636756689299311E-4</v>
      </c>
      <c r="H68" s="2">
        <f t="shared" si="4"/>
        <v>2.428565102086111E-5</v>
      </c>
      <c r="I68" t="b">
        <f t="shared" si="5"/>
        <v>0</v>
      </c>
    </row>
    <row r="69" spans="1:9">
      <c r="A69" s="1">
        <v>75</v>
      </c>
      <c r="B69">
        <v>58</v>
      </c>
      <c r="C69">
        <v>1.8791772414317599E-2</v>
      </c>
      <c r="D69">
        <v>-15.748558896098301</v>
      </c>
      <c r="E69">
        <v>1.8989741712845301E-2</v>
      </c>
      <c r="F69">
        <v>-15.748819921628799</v>
      </c>
      <c r="G69">
        <f t="shared" si="3"/>
        <v>1.9796929852770179E-4</v>
      </c>
      <c r="H69" s="2">
        <f t="shared" si="4"/>
        <v>-2.6102553049867083E-4</v>
      </c>
      <c r="I69" t="b">
        <f t="shared" si="5"/>
        <v>0</v>
      </c>
    </row>
    <row r="70" spans="1:9">
      <c r="A70" s="1">
        <v>72</v>
      </c>
      <c r="B70">
        <v>60</v>
      </c>
      <c r="C70">
        <v>0.74421268163587795</v>
      </c>
      <c r="D70">
        <v>-9.1731045917285297</v>
      </c>
      <c r="E70">
        <v>0.73938740018264903</v>
      </c>
      <c r="F70">
        <v>-9.2118165230199391</v>
      </c>
      <c r="G70">
        <f t="shared" si="3"/>
        <v>4.8252814532289134E-3</v>
      </c>
      <c r="H70" s="2">
        <f t="shared" si="4"/>
        <v>-3.8711931291409485E-2</v>
      </c>
      <c r="I70" t="b">
        <f t="shared" si="5"/>
        <v>0</v>
      </c>
    </row>
    <row r="71" spans="1:9">
      <c r="A71" s="1">
        <v>69</v>
      </c>
      <c r="B71">
        <v>57</v>
      </c>
      <c r="C71">
        <v>2.3266322870715998E-2</v>
      </c>
      <c r="D71">
        <v>-9.9584422244125896</v>
      </c>
      <c r="E71">
        <v>2.3938135939830501E-2</v>
      </c>
      <c r="F71">
        <v>-9.9587226632656005</v>
      </c>
      <c r="G71">
        <f t="shared" si="3"/>
        <v>6.7181306911450259E-4</v>
      </c>
      <c r="H71" s="2">
        <f t="shared" si="4"/>
        <v>-2.8043885301087812E-4</v>
      </c>
      <c r="I71" t="b">
        <f t="shared" si="5"/>
        <v>0</v>
      </c>
    </row>
    <row r="72" spans="1:9">
      <c r="A72" s="1">
        <v>115</v>
      </c>
      <c r="B72">
        <v>74</v>
      </c>
      <c r="C72">
        <v>5.1555332363894001E-2</v>
      </c>
      <c r="D72">
        <v>-10.511498308702</v>
      </c>
      <c r="E72">
        <v>4.8509354996918601E-2</v>
      </c>
      <c r="F72">
        <v>-10.487099826627301</v>
      </c>
      <c r="G72">
        <f t="shared" si="3"/>
        <v>3.0459773669753998E-3</v>
      </c>
      <c r="H72" s="2">
        <f t="shared" si="4"/>
        <v>2.4398482074699857E-2</v>
      </c>
      <c r="I72" t="b">
        <f t="shared" si="5"/>
        <v>1</v>
      </c>
    </row>
    <row r="73" spans="1:9">
      <c r="A73" s="1">
        <v>100</v>
      </c>
      <c r="B73">
        <v>65</v>
      </c>
      <c r="C73">
        <v>3.7070132592413901E-2</v>
      </c>
      <c r="D73">
        <v>-7.2470063642772304</v>
      </c>
      <c r="E73">
        <v>0.84927290896624996</v>
      </c>
      <c r="F73">
        <v>-6.81632975346563</v>
      </c>
      <c r="G73">
        <f t="shared" si="3"/>
        <v>0.81220277637383609</v>
      </c>
      <c r="H73" s="2">
        <f t="shared" si="4"/>
        <v>0.43067661081160047</v>
      </c>
      <c r="I73" t="b">
        <f t="shared" si="5"/>
        <v>1</v>
      </c>
    </row>
    <row r="74" spans="1:9">
      <c r="A74" s="1">
        <v>59</v>
      </c>
      <c r="B74">
        <v>54</v>
      </c>
      <c r="C74">
        <v>2.05423295708194E-2</v>
      </c>
      <c r="D74">
        <v>-14.118026274399201</v>
      </c>
      <c r="E74">
        <v>1.9372515210594101E-2</v>
      </c>
      <c r="F74">
        <v>-14.121149517006099</v>
      </c>
      <c r="G74">
        <f t="shared" si="3"/>
        <v>1.1698143602252992E-3</v>
      </c>
      <c r="H74" s="2">
        <f t="shared" si="4"/>
        <v>-3.1232426068985575E-3</v>
      </c>
      <c r="I74" t="b">
        <f t="shared" si="5"/>
        <v>0</v>
      </c>
    </row>
    <row r="75" spans="1:9">
      <c r="A75" s="1">
        <v>80</v>
      </c>
      <c r="B75">
        <v>58</v>
      </c>
      <c r="C75">
        <v>0.242487780559139</v>
      </c>
      <c r="D75">
        <v>-11.5121416726198</v>
      </c>
      <c r="E75">
        <v>0.242350075208181</v>
      </c>
      <c r="F75">
        <v>-11.5123203946545</v>
      </c>
      <c r="G75">
        <f t="shared" si="3"/>
        <v>1.3770535095800063E-4</v>
      </c>
      <c r="H75" s="2">
        <f t="shared" si="4"/>
        <v>-1.7872203470048476E-4</v>
      </c>
      <c r="I75" t="b">
        <f t="shared" si="5"/>
        <v>0</v>
      </c>
    </row>
    <row r="76" spans="1:9">
      <c r="A76" s="1">
        <v>74</v>
      </c>
      <c r="B76">
        <v>41</v>
      </c>
      <c r="C76">
        <v>6.1992923375636798E-2</v>
      </c>
      <c r="D76">
        <v>-7.2143061975755902</v>
      </c>
      <c r="E76">
        <v>5.9231588754491103E-2</v>
      </c>
      <c r="F76">
        <v>-7.23234589323192</v>
      </c>
      <c r="G76">
        <f t="shared" si="3"/>
        <v>2.7613346211456946E-3</v>
      </c>
      <c r="H76" s="2">
        <f t="shared" si="4"/>
        <v>-1.8039695656329791E-2</v>
      </c>
      <c r="I76" t="b">
        <f t="shared" si="5"/>
        <v>0</v>
      </c>
    </row>
    <row r="77" spans="1:9">
      <c r="A77" s="1">
        <v>65</v>
      </c>
      <c r="B77">
        <v>51</v>
      </c>
      <c r="C77">
        <v>3.8885060110099297E-2</v>
      </c>
      <c r="D77">
        <v>-15.4774473072563</v>
      </c>
      <c r="E77">
        <v>3.7438906494363898E-2</v>
      </c>
      <c r="F77">
        <v>-15.473086694591901</v>
      </c>
      <c r="G77">
        <f t="shared" si="3"/>
        <v>1.4461536157353988E-3</v>
      </c>
      <c r="H77" s="2">
        <f t="shared" si="4"/>
        <v>4.3606126643993548E-3</v>
      </c>
      <c r="I77" t="b">
        <f t="shared" si="5"/>
        <v>0</v>
      </c>
    </row>
    <row r="78" spans="1:9">
      <c r="A78" s="1">
        <v>54</v>
      </c>
      <c r="B78">
        <v>46</v>
      </c>
      <c r="C78">
        <v>1.06215808163481E-2</v>
      </c>
      <c r="D78">
        <v>-12.0057936995311</v>
      </c>
      <c r="E78">
        <v>1.15902959118539E-2</v>
      </c>
      <c r="F78">
        <v>-12.002856396200301</v>
      </c>
      <c r="G78">
        <f t="shared" si="3"/>
        <v>9.6871509550579965E-4</v>
      </c>
      <c r="H78" s="2">
        <f t="shared" si="4"/>
        <v>2.9373033307997787E-3</v>
      </c>
      <c r="I78" t="b">
        <f t="shared" si="5"/>
        <v>0</v>
      </c>
    </row>
    <row r="79" spans="1:9">
      <c r="A79" s="1">
        <v>103</v>
      </c>
      <c r="B79">
        <v>82</v>
      </c>
      <c r="C79">
        <v>3.2110304702749601E-2</v>
      </c>
      <c r="D79">
        <v>-13.402847759083199</v>
      </c>
      <c r="E79">
        <v>3.19303185313633E-2</v>
      </c>
      <c r="F79">
        <v>-13.4029061116106</v>
      </c>
      <c r="G79">
        <f t="shared" si="3"/>
        <v>1.7998617138630102E-4</v>
      </c>
      <c r="H79" s="2">
        <f t="shared" si="4"/>
        <v>-5.8352527400273857E-5</v>
      </c>
      <c r="I79" t="b">
        <f t="shared" si="5"/>
        <v>0</v>
      </c>
    </row>
    <row r="80" spans="1:9">
      <c r="A80" s="1">
        <v>81</v>
      </c>
      <c r="B80">
        <v>63</v>
      </c>
      <c r="C80">
        <v>0.81038213119568003</v>
      </c>
      <c r="D80">
        <v>-4.5867248523696196</v>
      </c>
      <c r="E80">
        <v>0.81087987982074705</v>
      </c>
      <c r="F80">
        <v>-4.5860968986372797</v>
      </c>
      <c r="G80">
        <f t="shared" si="3"/>
        <v>4.9774862506701822E-4</v>
      </c>
      <c r="H80" s="2">
        <f t="shared" si="4"/>
        <v>6.2795373233992535E-4</v>
      </c>
      <c r="I80" t="b">
        <f t="shared" si="5"/>
        <v>0</v>
      </c>
    </row>
    <row r="81" spans="1:9">
      <c r="A81" s="1">
        <v>75</v>
      </c>
      <c r="B81">
        <v>56</v>
      </c>
      <c r="C81">
        <v>2.9605925447037201E-2</v>
      </c>
      <c r="D81">
        <v>-17.712592958673799</v>
      </c>
      <c r="E81">
        <v>2.91312841941746E-2</v>
      </c>
      <c r="F81">
        <v>-17.7125963420735</v>
      </c>
      <c r="G81">
        <f t="shared" si="3"/>
        <v>4.7464125286260025E-4</v>
      </c>
      <c r="H81" s="2">
        <f t="shared" si="4"/>
        <v>-3.3833997008514416E-6</v>
      </c>
      <c r="I81" t="b">
        <f t="shared" si="5"/>
        <v>0</v>
      </c>
    </row>
    <row r="82" spans="1:9">
      <c r="A82" s="1">
        <v>63</v>
      </c>
      <c r="B82">
        <v>43</v>
      </c>
      <c r="C82">
        <v>0.270493916125226</v>
      </c>
      <c r="D82">
        <v>-7.9248192518600797</v>
      </c>
      <c r="E82">
        <v>0.27094415056159199</v>
      </c>
      <c r="F82">
        <v>-7.9250644004512196</v>
      </c>
      <c r="G82">
        <f t="shared" si="3"/>
        <v>4.502344363659927E-4</v>
      </c>
      <c r="H82" s="2">
        <f t="shared" si="4"/>
        <v>-2.4514859113988763E-4</v>
      </c>
      <c r="I82" t="b">
        <f t="shared" si="5"/>
        <v>0</v>
      </c>
    </row>
    <row r="83" spans="1:9">
      <c r="A83" s="1">
        <v>73</v>
      </c>
      <c r="B83">
        <v>60</v>
      </c>
      <c r="C83">
        <v>5.1163174044343796E-3</v>
      </c>
      <c r="D83">
        <v>-10.5406912950404</v>
      </c>
      <c r="E83">
        <v>5.0706199988811004E-3</v>
      </c>
      <c r="F83">
        <v>-10.540679429350099</v>
      </c>
      <c r="G83">
        <f t="shared" si="3"/>
        <v>4.5697405553279252E-5</v>
      </c>
      <c r="H83" s="2">
        <f t="shared" si="4"/>
        <v>1.1865690300538745E-5</v>
      </c>
      <c r="I83" t="b">
        <f t="shared" si="5"/>
        <v>0</v>
      </c>
    </row>
    <row r="84" spans="1:9">
      <c r="A84" s="1">
        <v>74</v>
      </c>
      <c r="B84">
        <v>50</v>
      </c>
      <c r="C84">
        <v>3.3001952370511803E-2</v>
      </c>
      <c r="D84">
        <v>-15.6509041041993</v>
      </c>
      <c r="E84">
        <v>3.3107039392485597E-2</v>
      </c>
      <c r="F84">
        <v>-15.651014452488599</v>
      </c>
      <c r="G84">
        <f t="shared" si="3"/>
        <v>1.0508702197379455E-4</v>
      </c>
      <c r="H84" s="2">
        <f t="shared" si="4"/>
        <v>-1.1034828929901153E-4</v>
      </c>
      <c r="I84" t="b">
        <f t="shared" si="5"/>
        <v>0</v>
      </c>
    </row>
    <row r="85" spans="1:9">
      <c r="A85" s="1">
        <v>99</v>
      </c>
      <c r="B85">
        <v>66</v>
      </c>
      <c r="C85">
        <v>0.45483142351241401</v>
      </c>
      <c r="D85">
        <v>-11.554564313963001</v>
      </c>
      <c r="E85">
        <v>0.44886032694189698</v>
      </c>
      <c r="F85">
        <v>-11.654597698415101</v>
      </c>
      <c r="G85">
        <f t="shared" si="3"/>
        <v>5.9710965705170316E-3</v>
      </c>
      <c r="H85" s="2">
        <f t="shared" si="4"/>
        <v>-0.10003338445210019</v>
      </c>
      <c r="I85" t="b">
        <f t="shared" si="5"/>
        <v>0</v>
      </c>
    </row>
    <row r="86" spans="1:9">
      <c r="A86" s="1">
        <v>66</v>
      </c>
      <c r="B86">
        <v>54</v>
      </c>
      <c r="C86">
        <v>0.228002923010312</v>
      </c>
      <c r="D86">
        <v>-10.9656362702256</v>
      </c>
      <c r="E86">
        <v>0.22759478489805601</v>
      </c>
      <c r="F86">
        <v>-10.965994813132999</v>
      </c>
      <c r="G86">
        <f t="shared" si="3"/>
        <v>4.0813811225598462E-4</v>
      </c>
      <c r="H86" s="2">
        <f t="shared" si="4"/>
        <v>-3.5854290739933958E-4</v>
      </c>
      <c r="I86" t="b">
        <f t="shared" si="5"/>
        <v>0</v>
      </c>
    </row>
    <row r="87" spans="1:9">
      <c r="A87" s="1">
        <v>64</v>
      </c>
      <c r="B87">
        <v>61</v>
      </c>
      <c r="C87">
        <v>0.41863871216575999</v>
      </c>
      <c r="D87">
        <v>-7.2344411622302598</v>
      </c>
      <c r="E87">
        <v>0.41840868826931998</v>
      </c>
      <c r="F87">
        <v>-7.2326149399863198</v>
      </c>
      <c r="G87">
        <f t="shared" si="3"/>
        <v>2.3002389644000143E-4</v>
      </c>
      <c r="H87" s="2">
        <f t="shared" si="4"/>
        <v>1.8262222439400233E-3</v>
      </c>
      <c r="I87" t="b">
        <f t="shared" si="5"/>
        <v>0</v>
      </c>
    </row>
    <row r="88" spans="1:9">
      <c r="A88" s="1">
        <v>76</v>
      </c>
      <c r="B88">
        <v>56</v>
      </c>
      <c r="C88">
        <v>0.98797443495634396</v>
      </c>
      <c r="D88">
        <v>-11.348990350982101</v>
      </c>
      <c r="E88">
        <v>0.98702416594334197</v>
      </c>
      <c r="F88">
        <v>-11.3468790699421</v>
      </c>
      <c r="G88">
        <f t="shared" si="3"/>
        <v>9.5026901300199196E-4</v>
      </c>
      <c r="H88" s="2">
        <f t="shared" si="4"/>
        <v>2.1112810400012449E-3</v>
      </c>
      <c r="I88" t="b">
        <f t="shared" si="5"/>
        <v>0</v>
      </c>
    </row>
    <row r="89" spans="1:9">
      <c r="A89" s="1">
        <v>82</v>
      </c>
      <c r="B89">
        <v>56</v>
      </c>
      <c r="C89">
        <v>2.31822668105948E-2</v>
      </c>
      <c r="D89">
        <v>-14.778164214609101</v>
      </c>
      <c r="E89">
        <v>2.32761251980526E-2</v>
      </c>
      <c r="F89">
        <v>-14.777776059149</v>
      </c>
      <c r="G89">
        <f t="shared" si="3"/>
        <v>9.3858387457800702E-5</v>
      </c>
      <c r="H89" s="2">
        <f t="shared" si="4"/>
        <v>3.8815546010084745E-4</v>
      </c>
      <c r="I89" t="b">
        <f t="shared" si="5"/>
        <v>0</v>
      </c>
    </row>
    <row r="90" spans="1:9">
      <c r="A90" s="1">
        <v>69</v>
      </c>
      <c r="B90">
        <v>61</v>
      </c>
      <c r="C90">
        <v>9.2862033263981403E-2</v>
      </c>
      <c r="D90">
        <v>-10.0738464116582</v>
      </c>
      <c r="E90">
        <v>9.3734602157101402E-2</v>
      </c>
      <c r="F90">
        <v>-10.073887168269399</v>
      </c>
      <c r="G90">
        <f t="shared" si="3"/>
        <v>8.7256889311999875E-4</v>
      </c>
      <c r="H90" s="2">
        <f t="shared" si="4"/>
        <v>-4.0756611198844439E-5</v>
      </c>
      <c r="I90" t="b">
        <f t="shared" si="5"/>
        <v>0</v>
      </c>
    </row>
    <row r="91" spans="1:9">
      <c r="A91" s="1">
        <v>61</v>
      </c>
      <c r="B91">
        <v>52</v>
      </c>
      <c r="C91">
        <v>0.241523573463788</v>
      </c>
      <c r="D91">
        <v>-12.4368559256905</v>
      </c>
      <c r="E91">
        <v>0.243461784694216</v>
      </c>
      <c r="F91">
        <v>-12.4479039114188</v>
      </c>
      <c r="G91">
        <f t="shared" si="3"/>
        <v>1.9382112304280052E-3</v>
      </c>
      <c r="H91" s="2">
        <f t="shared" si="4"/>
        <v>-1.1047985728300347E-2</v>
      </c>
      <c r="I91" t="b">
        <f t="shared" si="5"/>
        <v>0</v>
      </c>
    </row>
    <row r="92" spans="1:9">
      <c r="A92" s="1">
        <v>60</v>
      </c>
      <c r="B92">
        <v>61</v>
      </c>
      <c r="C92">
        <v>4.12470051433435E-2</v>
      </c>
      <c r="D92">
        <v>-22.485097162616199</v>
      </c>
      <c r="E92">
        <v>4.1343450878885801E-2</v>
      </c>
      <c r="F92">
        <v>-22.485236510085901</v>
      </c>
      <c r="G92">
        <f t="shared" si="3"/>
        <v>9.6445735542301236E-5</v>
      </c>
      <c r="H92" s="2">
        <f t="shared" si="4"/>
        <v>-1.3934746970178935E-4</v>
      </c>
      <c r="I92" t="b">
        <f t="shared" si="5"/>
        <v>0</v>
      </c>
    </row>
    <row r="93" spans="1:9">
      <c r="A93" s="1">
        <v>77</v>
      </c>
      <c r="B93">
        <v>55</v>
      </c>
      <c r="C93">
        <v>0.98505905609060795</v>
      </c>
      <c r="D93">
        <v>-7.2554763601306602</v>
      </c>
      <c r="E93">
        <v>0.984431045182526</v>
      </c>
      <c r="F93">
        <v>-7.2559956309196503</v>
      </c>
      <c r="G93">
        <f t="shared" si="3"/>
        <v>6.2801090808195514E-4</v>
      </c>
      <c r="H93" s="2">
        <f t="shared" si="4"/>
        <v>-5.1927078899005608E-4</v>
      </c>
      <c r="I93" t="b">
        <f t="shared" si="5"/>
        <v>0</v>
      </c>
    </row>
    <row r="94" spans="1:9">
      <c r="A94" s="1">
        <v>100</v>
      </c>
      <c r="B94">
        <v>55</v>
      </c>
      <c r="C94">
        <v>0.59928207697220104</v>
      </c>
      <c r="D94">
        <v>-10.000432964001</v>
      </c>
      <c r="E94">
        <v>0.59760805522420002</v>
      </c>
      <c r="F94">
        <v>-10.004147588759199</v>
      </c>
      <c r="G94">
        <f t="shared" si="3"/>
        <v>1.67402174800102E-3</v>
      </c>
      <c r="H94" s="2">
        <f t="shared" si="4"/>
        <v>-3.7146247581993919E-3</v>
      </c>
      <c r="I94" t="b">
        <f t="shared" si="5"/>
        <v>0</v>
      </c>
    </row>
    <row r="95" spans="1:9">
      <c r="A95" s="1">
        <v>75</v>
      </c>
      <c r="B95">
        <v>74</v>
      </c>
      <c r="C95">
        <v>4.1243068739614704E-3</v>
      </c>
      <c r="D95">
        <v>-10.6286570526104</v>
      </c>
      <c r="E95">
        <v>3.6710189980156301E-3</v>
      </c>
      <c r="F95">
        <v>-10.628846205832399</v>
      </c>
      <c r="G95">
        <f t="shared" si="3"/>
        <v>4.532878759458403E-4</v>
      </c>
      <c r="H95" s="2">
        <f t="shared" si="4"/>
        <v>-1.8915322199930529E-4</v>
      </c>
      <c r="I95" t="b">
        <f t="shared" si="5"/>
        <v>0</v>
      </c>
    </row>
    <row r="96" spans="1:9">
      <c r="A96" s="1">
        <v>72</v>
      </c>
      <c r="B96">
        <v>63</v>
      </c>
      <c r="C96">
        <v>0.62136656641378196</v>
      </c>
      <c r="D96">
        <v>-11.9494840455784</v>
      </c>
      <c r="E96">
        <v>0.62135439956947502</v>
      </c>
      <c r="F96">
        <v>-11.949452454953599</v>
      </c>
      <c r="G96">
        <f t="shared" si="3"/>
        <v>1.2166844306937818E-5</v>
      </c>
      <c r="H96" s="2">
        <f t="shared" si="4"/>
        <v>3.1590624800514888E-5</v>
      </c>
      <c r="I96" t="b">
        <f t="shared" si="5"/>
        <v>0</v>
      </c>
    </row>
    <row r="97" spans="1:9">
      <c r="A97" s="1">
        <v>59</v>
      </c>
      <c r="B97">
        <v>54</v>
      </c>
      <c r="C97">
        <v>4.2428297006208197E-2</v>
      </c>
      <c r="D97">
        <v>-16.914398516649101</v>
      </c>
      <c r="E97">
        <v>4.2282143627175001E-2</v>
      </c>
      <c r="F97">
        <v>-16.914508809480001</v>
      </c>
      <c r="G97">
        <f t="shared" si="3"/>
        <v>1.4615337903319675E-4</v>
      </c>
      <c r="H97" s="2">
        <f t="shared" si="4"/>
        <v>-1.1029283090024933E-4</v>
      </c>
      <c r="I97" t="b">
        <f t="shared" si="5"/>
        <v>0</v>
      </c>
    </row>
    <row r="98" spans="1:9">
      <c r="A98" s="1">
        <v>92</v>
      </c>
      <c r="B98">
        <v>89</v>
      </c>
      <c r="C98">
        <v>6.6504600347418799E-2</v>
      </c>
      <c r="D98">
        <v>-7.40220628748731</v>
      </c>
      <c r="E98">
        <v>6.6858702911123002E-2</v>
      </c>
      <c r="F98">
        <v>-7.4018485034556596</v>
      </c>
      <c r="G98">
        <f t="shared" si="3"/>
        <v>3.5410256370420334E-4</v>
      </c>
      <c r="H98" s="2">
        <f t="shared" si="4"/>
        <v>3.5778403165043215E-4</v>
      </c>
      <c r="I98" t="b">
        <f t="shared" si="5"/>
        <v>0</v>
      </c>
    </row>
    <row r="99" spans="1:9">
      <c r="A99" s="1">
        <v>72</v>
      </c>
      <c r="B99">
        <v>52</v>
      </c>
      <c r="C99">
        <v>1.1779151009577099E-2</v>
      </c>
      <c r="D99">
        <v>-10.204105839107299</v>
      </c>
      <c r="E99">
        <v>6.8970629919531201E-3</v>
      </c>
      <c r="F99">
        <v>-10.2428395601827</v>
      </c>
      <c r="G99">
        <f t="shared" si="3"/>
        <v>4.8820880176239792E-3</v>
      </c>
      <c r="H99" s="2">
        <f t="shared" si="4"/>
        <v>-3.8733721075400851E-2</v>
      </c>
      <c r="I99" t="b">
        <f t="shared" si="5"/>
        <v>0</v>
      </c>
    </row>
    <row r="100" spans="1:9">
      <c r="A100">
        <f>AVERAGE(A1:A99)</f>
        <v>76.101010101010104</v>
      </c>
      <c r="B100">
        <f>AVERAGE(B1:B99)</f>
        <v>60.383838383838381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71E1-547B-4209-BE81-F7C38AF0025A}">
  <dimension ref="B1:R101"/>
  <sheetViews>
    <sheetView topLeftCell="A13" workbookViewId="0">
      <selection activeCell="O1" sqref="O1:R1"/>
    </sheetView>
  </sheetViews>
  <sheetFormatPr defaultRowHeight="15"/>
  <cols>
    <col min="9" max="9" width="10.28515625" style="2" bestFit="1" customWidth="1"/>
  </cols>
  <sheetData>
    <row r="1" spans="2:18">
      <c r="B1" t="s">
        <v>0</v>
      </c>
      <c r="C1">
        <v>3</v>
      </c>
      <c r="D1" t="s">
        <v>1</v>
      </c>
      <c r="E1" t="s">
        <v>2</v>
      </c>
      <c r="O1" t="s">
        <v>3</v>
      </c>
      <c r="P1" t="s">
        <v>4</v>
      </c>
      <c r="Q1" t="s">
        <v>5</v>
      </c>
      <c r="R1" t="s">
        <v>6</v>
      </c>
    </row>
    <row r="2" spans="2:18">
      <c r="B2" s="1">
        <v>43</v>
      </c>
      <c r="C2">
        <v>40</v>
      </c>
      <c r="D2">
        <v>3.3597634252111098E-3</v>
      </c>
      <c r="E2">
        <v>-11.271512488741999</v>
      </c>
      <c r="F2">
        <v>3.3146899066617899E-3</v>
      </c>
      <c r="G2">
        <v>-11.271490715365699</v>
      </c>
      <c r="H2">
        <f t="shared" ref="H2:H33" si="0">ABS( D2-F2)</f>
        <v>4.5073518549319878E-5</v>
      </c>
      <c r="I2" s="2">
        <f t="shared" ref="I2:I33" si="1">G2-E2</f>
        <v>2.1773376300160407E-5</v>
      </c>
      <c r="J2" t="b">
        <f t="shared" ref="J2:J33" si="2">I2&gt;0.01</f>
        <v>0</v>
      </c>
      <c r="K2" s="2">
        <f t="shared" ref="K2:K33" si="3">-I2</f>
        <v>-2.1773376300160407E-5</v>
      </c>
      <c r="L2" t="b">
        <f t="shared" ref="L2:L33" si="4">K2&gt;0.01</f>
        <v>0</v>
      </c>
      <c r="N2">
        <v>1</v>
      </c>
      <c r="O2" s="1">
        <v>43</v>
      </c>
      <c r="P2">
        <v>34</v>
      </c>
      <c r="Q2">
        <v>38</v>
      </c>
      <c r="R2">
        <v>31</v>
      </c>
    </row>
    <row r="3" spans="2:18">
      <c r="B3" s="1">
        <v>44</v>
      </c>
      <c r="C3">
        <v>41</v>
      </c>
      <c r="D3">
        <v>2.1857512291472501E-2</v>
      </c>
      <c r="E3">
        <v>-14.4574643965402</v>
      </c>
      <c r="F3">
        <v>2.19829292868698E-2</v>
      </c>
      <c r="G3">
        <v>-14.457635282660901</v>
      </c>
      <c r="H3">
        <f t="shared" si="0"/>
        <v>1.2541699539729903E-4</v>
      </c>
      <c r="I3" s="2">
        <f t="shared" si="1"/>
        <v>-1.7088612070104148E-4</v>
      </c>
      <c r="J3" t="b">
        <f t="shared" si="2"/>
        <v>0</v>
      </c>
      <c r="K3" s="2">
        <f t="shared" si="3"/>
        <v>1.7088612070104148E-4</v>
      </c>
      <c r="L3" t="b">
        <f t="shared" si="4"/>
        <v>0</v>
      </c>
      <c r="N3">
        <v>2</v>
      </c>
      <c r="O3" s="1">
        <v>44</v>
      </c>
      <c r="P3">
        <v>35</v>
      </c>
      <c r="Q3">
        <v>39</v>
      </c>
      <c r="R3">
        <v>36</v>
      </c>
    </row>
    <row r="4" spans="2:18">
      <c r="B4" s="1">
        <v>44</v>
      </c>
      <c r="C4">
        <v>50</v>
      </c>
      <c r="D4">
        <v>1.94724712796071E-2</v>
      </c>
      <c r="E4">
        <v>-14.1211473933575</v>
      </c>
      <c r="F4">
        <v>1.9650032988473901E-2</v>
      </c>
      <c r="G4">
        <v>-14.1210217045739</v>
      </c>
      <c r="H4">
        <f t="shared" si="0"/>
        <v>1.7756170886680175E-4</v>
      </c>
      <c r="I4" s="2">
        <f t="shared" si="1"/>
        <v>1.2568878359964231E-4</v>
      </c>
      <c r="J4" t="b">
        <f t="shared" si="2"/>
        <v>0</v>
      </c>
      <c r="K4" s="2">
        <f t="shared" si="3"/>
        <v>-1.2568878359964231E-4</v>
      </c>
      <c r="L4" t="b">
        <f t="shared" si="4"/>
        <v>0</v>
      </c>
      <c r="N4">
        <v>3</v>
      </c>
      <c r="O4" s="1">
        <v>44</v>
      </c>
      <c r="P4">
        <v>36</v>
      </c>
      <c r="Q4">
        <v>41</v>
      </c>
      <c r="R4">
        <v>37</v>
      </c>
    </row>
    <row r="5" spans="2:18">
      <c r="B5" s="1">
        <v>44</v>
      </c>
      <c r="C5">
        <v>47</v>
      </c>
      <c r="D5">
        <v>4.2632660352528398E-2</v>
      </c>
      <c r="E5">
        <v>-16.914037522006399</v>
      </c>
      <c r="F5">
        <v>4.2062153572736398E-2</v>
      </c>
      <c r="G5">
        <v>-16.914442334113101</v>
      </c>
      <c r="H5">
        <f t="shared" si="0"/>
        <v>5.7050677979200021E-4</v>
      </c>
      <c r="I5" s="2">
        <f t="shared" si="1"/>
        <v>-4.0481210670151313E-4</v>
      </c>
      <c r="J5" t="b">
        <f t="shared" si="2"/>
        <v>0</v>
      </c>
      <c r="K5" s="2">
        <f t="shared" si="3"/>
        <v>4.0481210670151313E-4</v>
      </c>
      <c r="L5" t="b">
        <f t="shared" si="4"/>
        <v>0</v>
      </c>
      <c r="N5">
        <v>4</v>
      </c>
      <c r="O5" s="1">
        <v>44</v>
      </c>
      <c r="P5">
        <v>37</v>
      </c>
      <c r="Q5">
        <v>44</v>
      </c>
      <c r="R5">
        <v>37</v>
      </c>
    </row>
    <row r="6" spans="2:18">
      <c r="B6" s="1">
        <v>45</v>
      </c>
      <c r="C6">
        <v>47</v>
      </c>
      <c r="D6">
        <v>3.9966118536516097E-2</v>
      </c>
      <c r="E6">
        <v>-15.4997668964391</v>
      </c>
      <c r="F6">
        <v>3.9686383280341297E-2</v>
      </c>
      <c r="G6">
        <v>-15.5003925781413</v>
      </c>
      <c r="H6">
        <f t="shared" si="0"/>
        <v>2.7973525617479983E-4</v>
      </c>
      <c r="I6" s="2">
        <f t="shared" si="1"/>
        <v>-6.2568170219989838E-4</v>
      </c>
      <c r="J6" t="b">
        <f t="shared" si="2"/>
        <v>0</v>
      </c>
      <c r="K6" s="2">
        <f t="shared" si="3"/>
        <v>6.2568170219989838E-4</v>
      </c>
      <c r="L6" t="b">
        <f t="shared" si="4"/>
        <v>0</v>
      </c>
      <c r="N6">
        <v>5</v>
      </c>
      <c r="O6" s="1">
        <v>45</v>
      </c>
      <c r="P6">
        <v>38</v>
      </c>
      <c r="Q6">
        <v>45</v>
      </c>
      <c r="R6">
        <v>37</v>
      </c>
    </row>
    <row r="7" spans="2:18">
      <c r="B7" s="1">
        <v>45</v>
      </c>
      <c r="C7">
        <v>36</v>
      </c>
      <c r="D7">
        <v>9.7350219894476897E-2</v>
      </c>
      <c r="E7">
        <v>-11.410912941558699</v>
      </c>
      <c r="F7">
        <v>9.6479420807664404E-2</v>
      </c>
      <c r="G7">
        <v>-11.4076516034105</v>
      </c>
      <c r="H7">
        <f t="shared" si="0"/>
        <v>8.7079908681249318E-4</v>
      </c>
      <c r="I7" s="2">
        <f t="shared" si="1"/>
        <v>3.2613381481993997E-3</v>
      </c>
      <c r="J7" t="b">
        <f t="shared" si="2"/>
        <v>0</v>
      </c>
      <c r="K7" s="2">
        <f t="shared" si="3"/>
        <v>-3.2613381481993997E-3</v>
      </c>
      <c r="L7" t="b">
        <f t="shared" si="4"/>
        <v>0</v>
      </c>
      <c r="N7">
        <v>6</v>
      </c>
      <c r="O7" s="1">
        <v>45</v>
      </c>
      <c r="P7">
        <v>39</v>
      </c>
      <c r="Q7">
        <v>46</v>
      </c>
      <c r="R7">
        <v>37</v>
      </c>
    </row>
    <row r="8" spans="2:18">
      <c r="B8" s="1">
        <v>45</v>
      </c>
      <c r="C8">
        <v>41</v>
      </c>
      <c r="D8">
        <v>2.7880385562446899E-2</v>
      </c>
      <c r="E8">
        <v>-17.4307503047708</v>
      </c>
      <c r="F8">
        <v>2.7891906580375801E-2</v>
      </c>
      <c r="G8">
        <v>-17.430715351782901</v>
      </c>
      <c r="H8">
        <f t="shared" si="0"/>
        <v>1.1521017928901867E-5</v>
      </c>
      <c r="I8" s="2">
        <f t="shared" si="1"/>
        <v>3.4952987899572463E-5</v>
      </c>
      <c r="J8" t="b">
        <f t="shared" si="2"/>
        <v>0</v>
      </c>
      <c r="K8" s="2">
        <f t="shared" si="3"/>
        <v>-3.4952987899572463E-5</v>
      </c>
      <c r="L8" t="b">
        <f t="shared" si="4"/>
        <v>0</v>
      </c>
      <c r="N8">
        <v>7</v>
      </c>
      <c r="O8" s="1">
        <v>45</v>
      </c>
      <c r="P8">
        <v>40</v>
      </c>
      <c r="Q8">
        <v>46</v>
      </c>
      <c r="R8">
        <v>38</v>
      </c>
    </row>
    <row r="9" spans="2:18">
      <c r="B9" s="1">
        <v>45</v>
      </c>
      <c r="C9">
        <v>41</v>
      </c>
      <c r="D9">
        <v>5.8452119819846299E-2</v>
      </c>
      <c r="E9">
        <v>-14.4111867962185</v>
      </c>
      <c r="F9">
        <v>5.74724963507941E-2</v>
      </c>
      <c r="G9">
        <v>-14.4091764439589</v>
      </c>
      <c r="H9">
        <f t="shared" si="0"/>
        <v>9.7962346905219877E-4</v>
      </c>
      <c r="I9" s="2">
        <f t="shared" si="1"/>
        <v>2.0103522595995571E-3</v>
      </c>
      <c r="J9" t="b">
        <f t="shared" si="2"/>
        <v>0</v>
      </c>
      <c r="K9" s="2">
        <f t="shared" si="3"/>
        <v>-2.0103522595995571E-3</v>
      </c>
      <c r="L9" t="b">
        <f t="shared" si="4"/>
        <v>0</v>
      </c>
      <c r="N9">
        <v>8</v>
      </c>
      <c r="O9" s="1">
        <v>45</v>
      </c>
      <c r="P9">
        <v>40</v>
      </c>
      <c r="Q9">
        <v>47</v>
      </c>
      <c r="R9">
        <v>38</v>
      </c>
    </row>
    <row r="10" spans="2:18">
      <c r="B10" s="1">
        <v>47</v>
      </c>
      <c r="C10">
        <v>42</v>
      </c>
      <c r="D10">
        <v>4.7458534956008902E-4</v>
      </c>
      <c r="E10">
        <v>-9.9754742531584792</v>
      </c>
      <c r="F10">
        <v>0.99952902215465</v>
      </c>
      <c r="G10">
        <v>-9.9769813772957807</v>
      </c>
      <c r="H10">
        <f t="shared" si="0"/>
        <v>0.99905443680508987</v>
      </c>
      <c r="I10" s="2">
        <f t="shared" si="1"/>
        <v>-1.5071241373014743E-3</v>
      </c>
      <c r="J10" t="b">
        <f t="shared" si="2"/>
        <v>0</v>
      </c>
      <c r="K10" s="2">
        <f t="shared" si="3"/>
        <v>1.5071241373014743E-3</v>
      </c>
      <c r="L10" t="b">
        <f t="shared" si="4"/>
        <v>0</v>
      </c>
      <c r="N10">
        <v>9</v>
      </c>
      <c r="O10" s="1">
        <v>47</v>
      </c>
      <c r="P10">
        <v>40</v>
      </c>
      <c r="Q10">
        <v>47</v>
      </c>
      <c r="R10">
        <v>38</v>
      </c>
    </row>
    <row r="11" spans="2:18">
      <c r="B11" s="1">
        <v>48</v>
      </c>
      <c r="C11">
        <v>41</v>
      </c>
      <c r="D11">
        <v>6.8419501711788094E-2</v>
      </c>
      <c r="E11">
        <v>-16.140341688178399</v>
      </c>
      <c r="F11">
        <v>6.9662549202055904E-2</v>
      </c>
      <c r="G11">
        <v>-16.142438829836799</v>
      </c>
      <c r="H11">
        <f t="shared" si="0"/>
        <v>1.2430474902678096E-3</v>
      </c>
      <c r="I11" s="2">
        <f t="shared" si="1"/>
        <v>-2.0971416583996927E-3</v>
      </c>
      <c r="J11" t="b">
        <f t="shared" si="2"/>
        <v>0</v>
      </c>
      <c r="K11" s="2">
        <f t="shared" si="3"/>
        <v>2.0971416583996927E-3</v>
      </c>
      <c r="L11" t="b">
        <f t="shared" si="4"/>
        <v>0</v>
      </c>
      <c r="N11">
        <v>10</v>
      </c>
      <c r="O11" s="1">
        <v>48</v>
      </c>
      <c r="P11">
        <v>40</v>
      </c>
      <c r="Q11">
        <v>48</v>
      </c>
      <c r="R11">
        <v>38</v>
      </c>
    </row>
    <row r="12" spans="2:18">
      <c r="B12" s="1">
        <v>48</v>
      </c>
      <c r="C12">
        <v>41</v>
      </c>
      <c r="D12">
        <v>6.0368407077634897E-2</v>
      </c>
      <c r="E12">
        <v>-16.277886048349799</v>
      </c>
      <c r="F12">
        <v>6.0591507406795503E-2</v>
      </c>
      <c r="G12">
        <v>-16.277566508147199</v>
      </c>
      <c r="H12">
        <f t="shared" si="0"/>
        <v>2.231003291606054E-4</v>
      </c>
      <c r="I12" s="2">
        <f t="shared" si="1"/>
        <v>3.1954020260016591E-4</v>
      </c>
      <c r="J12" t="b">
        <f t="shared" si="2"/>
        <v>0</v>
      </c>
      <c r="K12" s="2">
        <f t="shared" si="3"/>
        <v>-3.1954020260016591E-4</v>
      </c>
      <c r="L12" t="b">
        <f t="shared" si="4"/>
        <v>0</v>
      </c>
      <c r="N12">
        <v>11</v>
      </c>
      <c r="O12" s="1">
        <v>48</v>
      </c>
      <c r="P12">
        <v>40</v>
      </c>
      <c r="Q12">
        <v>48</v>
      </c>
      <c r="R12">
        <v>39</v>
      </c>
    </row>
    <row r="13" spans="2:18">
      <c r="B13" s="1">
        <v>48</v>
      </c>
      <c r="C13">
        <v>46</v>
      </c>
      <c r="D13">
        <v>0.10686619825393499</v>
      </c>
      <c r="E13">
        <v>-14.5326961089766</v>
      </c>
      <c r="F13">
        <v>0.104004001670116</v>
      </c>
      <c r="G13">
        <v>-14.548186427239401</v>
      </c>
      <c r="H13">
        <f t="shared" si="0"/>
        <v>2.8621965838189906E-3</v>
      </c>
      <c r="I13" s="2">
        <f t="shared" si="1"/>
        <v>-1.5490318262800784E-2</v>
      </c>
      <c r="J13" t="b">
        <f t="shared" si="2"/>
        <v>0</v>
      </c>
      <c r="K13" s="2">
        <f t="shared" si="3"/>
        <v>1.5490318262800784E-2</v>
      </c>
      <c r="L13" t="b">
        <f t="shared" si="4"/>
        <v>1</v>
      </c>
      <c r="N13">
        <v>12</v>
      </c>
      <c r="O13" s="1">
        <v>48</v>
      </c>
      <c r="P13">
        <v>40</v>
      </c>
      <c r="Q13">
        <v>48</v>
      </c>
      <c r="R13">
        <v>39</v>
      </c>
    </row>
    <row r="14" spans="2:18">
      <c r="B14" s="1">
        <v>49</v>
      </c>
      <c r="C14">
        <v>39</v>
      </c>
      <c r="D14">
        <v>4.5288015307052898E-2</v>
      </c>
      <c r="E14">
        <v>-15.007272404697099</v>
      </c>
      <c r="F14">
        <v>4.30338542589749E-2</v>
      </c>
      <c r="G14">
        <v>-14.999067433579899</v>
      </c>
      <c r="H14">
        <f t="shared" si="0"/>
        <v>2.2541610480779975E-3</v>
      </c>
      <c r="I14" s="2">
        <f t="shared" si="1"/>
        <v>8.2049711172000883E-3</v>
      </c>
      <c r="J14" t="b">
        <f t="shared" si="2"/>
        <v>0</v>
      </c>
      <c r="K14" s="2">
        <f t="shared" si="3"/>
        <v>-8.2049711172000883E-3</v>
      </c>
      <c r="L14" t="b">
        <f t="shared" si="4"/>
        <v>0</v>
      </c>
      <c r="N14">
        <v>13</v>
      </c>
      <c r="O14" s="1">
        <v>49</v>
      </c>
      <c r="P14">
        <v>41</v>
      </c>
      <c r="Q14">
        <v>48</v>
      </c>
      <c r="R14">
        <v>39</v>
      </c>
    </row>
    <row r="15" spans="2:18">
      <c r="B15" s="1">
        <v>49</v>
      </c>
      <c r="C15">
        <v>46</v>
      </c>
      <c r="D15">
        <v>3.5755790800409198E-3</v>
      </c>
      <c r="E15">
        <v>-11.334877998665601</v>
      </c>
      <c r="F15">
        <v>3.0136386976084002E-3</v>
      </c>
      <c r="G15">
        <v>-11.3349391709808</v>
      </c>
      <c r="H15">
        <f t="shared" si="0"/>
        <v>5.619403824325196E-4</v>
      </c>
      <c r="I15" s="2">
        <f t="shared" si="1"/>
        <v>-6.1172315199087279E-5</v>
      </c>
      <c r="J15" t="b">
        <f t="shared" si="2"/>
        <v>0</v>
      </c>
      <c r="K15" s="2">
        <f t="shared" si="3"/>
        <v>6.1172315199087279E-5</v>
      </c>
      <c r="L15" t="b">
        <f t="shared" si="4"/>
        <v>0</v>
      </c>
      <c r="N15">
        <v>14</v>
      </c>
      <c r="O15" s="1">
        <v>49</v>
      </c>
      <c r="P15">
        <v>41</v>
      </c>
      <c r="Q15">
        <v>48</v>
      </c>
      <c r="R15">
        <v>39</v>
      </c>
    </row>
    <row r="16" spans="2:18">
      <c r="B16" s="1">
        <v>49</v>
      </c>
      <c r="C16">
        <v>43</v>
      </c>
      <c r="D16">
        <v>3.3227674105882302E-2</v>
      </c>
      <c r="E16">
        <v>-15.651046251636201</v>
      </c>
      <c r="F16">
        <v>3.2934201753042E-2</v>
      </c>
      <c r="G16">
        <v>-15.650792143271</v>
      </c>
      <c r="H16">
        <f t="shared" si="0"/>
        <v>2.934723528403016E-4</v>
      </c>
      <c r="I16" s="2">
        <f t="shared" si="1"/>
        <v>2.5410836520123325E-4</v>
      </c>
      <c r="J16" t="b">
        <f t="shared" si="2"/>
        <v>0</v>
      </c>
      <c r="K16" s="2">
        <f t="shared" si="3"/>
        <v>-2.5410836520123325E-4</v>
      </c>
      <c r="L16" t="b">
        <f t="shared" si="4"/>
        <v>0</v>
      </c>
      <c r="N16">
        <v>15</v>
      </c>
      <c r="O16" s="1">
        <v>49</v>
      </c>
      <c r="P16">
        <v>41</v>
      </c>
      <c r="Q16">
        <v>48</v>
      </c>
      <c r="R16">
        <v>39</v>
      </c>
    </row>
    <row r="17" spans="2:18">
      <c r="B17" s="1">
        <v>49</v>
      </c>
      <c r="C17">
        <v>35</v>
      </c>
      <c r="D17">
        <v>0.244085441843543</v>
      </c>
      <c r="E17">
        <v>-12.447886264916299</v>
      </c>
      <c r="F17">
        <v>0.24391707816675401</v>
      </c>
      <c r="G17">
        <v>-12.448062686249999</v>
      </c>
      <c r="H17">
        <f t="shared" si="0"/>
        <v>1.6836367678899067E-4</v>
      </c>
      <c r="I17" s="2">
        <f t="shared" si="1"/>
        <v>-1.7642133370010527E-4</v>
      </c>
      <c r="J17" t="b">
        <f t="shared" si="2"/>
        <v>0</v>
      </c>
      <c r="K17" s="2">
        <f t="shared" si="3"/>
        <v>1.7642133370010527E-4</v>
      </c>
      <c r="L17" t="b">
        <f t="shared" si="4"/>
        <v>0</v>
      </c>
      <c r="N17">
        <v>16</v>
      </c>
      <c r="O17" s="1">
        <v>49</v>
      </c>
      <c r="P17">
        <v>41</v>
      </c>
      <c r="Q17">
        <v>48</v>
      </c>
      <c r="R17">
        <v>39</v>
      </c>
    </row>
    <row r="18" spans="2:18">
      <c r="B18" s="1">
        <v>49</v>
      </c>
      <c r="C18">
        <v>42</v>
      </c>
      <c r="D18">
        <v>4.0615412228059297E-2</v>
      </c>
      <c r="E18">
        <v>-22.4817875278526</v>
      </c>
      <c r="F18">
        <v>4.1081692718874699E-2</v>
      </c>
      <c r="G18">
        <v>-22.484632812815899</v>
      </c>
      <c r="H18">
        <f t="shared" si="0"/>
        <v>4.6628049081540168E-4</v>
      </c>
      <c r="I18" s="2">
        <f t="shared" si="1"/>
        <v>-2.8452849632998323E-3</v>
      </c>
      <c r="J18" t="b">
        <f t="shared" si="2"/>
        <v>0</v>
      </c>
      <c r="K18" s="2">
        <f t="shared" si="3"/>
        <v>2.8452849632998323E-3</v>
      </c>
      <c r="L18" t="b">
        <f t="shared" si="4"/>
        <v>0</v>
      </c>
      <c r="N18">
        <v>17</v>
      </c>
      <c r="O18" s="1">
        <v>49</v>
      </c>
      <c r="P18">
        <v>41</v>
      </c>
      <c r="Q18">
        <v>48</v>
      </c>
      <c r="R18">
        <v>39</v>
      </c>
    </row>
    <row r="19" spans="2:18">
      <c r="B19" s="1">
        <v>50</v>
      </c>
      <c r="C19">
        <v>40</v>
      </c>
      <c r="D19">
        <v>5.0546737676295202E-2</v>
      </c>
      <c r="E19">
        <v>-20.4695466478226</v>
      </c>
      <c r="F19">
        <v>5.0687975807382199E-2</v>
      </c>
      <c r="G19">
        <v>-20.4695633780611</v>
      </c>
      <c r="H19">
        <f t="shared" si="0"/>
        <v>1.4123813108699729E-4</v>
      </c>
      <c r="I19" s="2">
        <f t="shared" si="1"/>
        <v>-1.6730238499462757E-5</v>
      </c>
      <c r="J19" t="b">
        <f t="shared" si="2"/>
        <v>0</v>
      </c>
      <c r="K19" s="2">
        <f t="shared" si="3"/>
        <v>1.6730238499462757E-5</v>
      </c>
      <c r="L19" t="b">
        <f t="shared" si="4"/>
        <v>0</v>
      </c>
      <c r="N19">
        <v>18</v>
      </c>
      <c r="O19" s="1">
        <v>50</v>
      </c>
      <c r="P19">
        <v>41</v>
      </c>
      <c r="Q19">
        <v>49</v>
      </c>
      <c r="R19">
        <v>40</v>
      </c>
    </row>
    <row r="20" spans="2:18">
      <c r="B20" s="1">
        <v>50</v>
      </c>
      <c r="C20">
        <v>49</v>
      </c>
      <c r="D20">
        <v>1.2965838357524E-2</v>
      </c>
      <c r="E20">
        <v>-15.0034032155468</v>
      </c>
      <c r="F20">
        <v>1.5094629635233E-2</v>
      </c>
      <c r="G20">
        <v>-14.984744209843299</v>
      </c>
      <c r="H20">
        <f t="shared" si="0"/>
        <v>2.1287912777089996E-3</v>
      </c>
      <c r="I20" s="2">
        <f t="shared" si="1"/>
        <v>1.8659005703501208E-2</v>
      </c>
      <c r="J20" t="b">
        <f t="shared" si="2"/>
        <v>1</v>
      </c>
      <c r="K20" s="2">
        <f t="shared" si="3"/>
        <v>-1.8659005703501208E-2</v>
      </c>
      <c r="L20" t="b">
        <f t="shared" si="4"/>
        <v>0</v>
      </c>
      <c r="N20">
        <v>19</v>
      </c>
      <c r="O20" s="1">
        <v>50</v>
      </c>
      <c r="P20">
        <v>42</v>
      </c>
      <c r="Q20">
        <v>50</v>
      </c>
      <c r="R20">
        <v>40</v>
      </c>
    </row>
    <row r="21" spans="2:18">
      <c r="B21" s="1">
        <v>51</v>
      </c>
      <c r="C21">
        <v>45</v>
      </c>
      <c r="D21">
        <v>3.8162824758903903E-2</v>
      </c>
      <c r="E21">
        <v>-15.477119040296399</v>
      </c>
      <c r="F21">
        <v>3.8621630936441401E-2</v>
      </c>
      <c r="G21">
        <v>-15.477756354981899</v>
      </c>
      <c r="H21">
        <f t="shared" si="0"/>
        <v>4.5880617753749769E-4</v>
      </c>
      <c r="I21" s="2">
        <f t="shared" si="1"/>
        <v>-6.3731468550010106E-4</v>
      </c>
      <c r="J21" t="b">
        <f t="shared" si="2"/>
        <v>0</v>
      </c>
      <c r="K21" s="2">
        <f t="shared" si="3"/>
        <v>6.3731468550010106E-4</v>
      </c>
      <c r="L21" t="b">
        <f t="shared" si="4"/>
        <v>0</v>
      </c>
      <c r="N21">
        <v>20</v>
      </c>
      <c r="O21" s="1">
        <v>51</v>
      </c>
      <c r="P21">
        <v>42</v>
      </c>
      <c r="Q21">
        <v>50</v>
      </c>
      <c r="R21">
        <v>41</v>
      </c>
    </row>
    <row r="22" spans="2:18">
      <c r="B22" s="1">
        <v>51</v>
      </c>
      <c r="C22">
        <v>44</v>
      </c>
      <c r="D22">
        <v>9.1967509394922705E-3</v>
      </c>
      <c r="E22">
        <v>-12.003081808194301</v>
      </c>
      <c r="F22">
        <v>1.07629738292222E-2</v>
      </c>
      <c r="G22">
        <v>-12.005605978800199</v>
      </c>
      <c r="H22">
        <f t="shared" si="0"/>
        <v>1.5662228897299294E-3</v>
      </c>
      <c r="I22" s="2">
        <f t="shared" si="1"/>
        <v>-2.5241706058984903E-3</v>
      </c>
      <c r="J22" t="b">
        <f t="shared" si="2"/>
        <v>0</v>
      </c>
      <c r="K22" s="2">
        <f t="shared" si="3"/>
        <v>2.5241706058984903E-3</v>
      </c>
      <c r="L22" t="b">
        <f t="shared" si="4"/>
        <v>0</v>
      </c>
      <c r="N22">
        <v>21</v>
      </c>
      <c r="O22" s="1">
        <v>51</v>
      </c>
      <c r="P22">
        <v>42</v>
      </c>
      <c r="Q22">
        <v>51</v>
      </c>
      <c r="R22">
        <v>41</v>
      </c>
    </row>
    <row r="23" spans="2:18">
      <c r="B23" s="1">
        <v>52</v>
      </c>
      <c r="C23">
        <v>49</v>
      </c>
      <c r="D23">
        <v>0.81833012379782</v>
      </c>
      <c r="E23">
        <v>-11.039684178698201</v>
      </c>
      <c r="F23">
        <v>0.81832432734083904</v>
      </c>
      <c r="G23">
        <v>-11.0396936910882</v>
      </c>
      <c r="H23">
        <f t="shared" si="0"/>
        <v>5.7964569809554334E-6</v>
      </c>
      <c r="I23" s="2">
        <f t="shared" si="1"/>
        <v>-9.5123899992444194E-6</v>
      </c>
      <c r="J23" t="b">
        <f t="shared" si="2"/>
        <v>0</v>
      </c>
      <c r="K23" s="2">
        <f t="shared" si="3"/>
        <v>9.5123899992444194E-6</v>
      </c>
      <c r="L23" t="b">
        <f t="shared" si="4"/>
        <v>0</v>
      </c>
      <c r="N23">
        <v>22</v>
      </c>
      <c r="O23" s="1">
        <v>52</v>
      </c>
      <c r="P23">
        <v>43</v>
      </c>
      <c r="Q23">
        <v>51</v>
      </c>
      <c r="R23">
        <v>41</v>
      </c>
    </row>
    <row r="24" spans="2:18">
      <c r="B24" s="1">
        <v>52</v>
      </c>
      <c r="C24">
        <v>62</v>
      </c>
      <c r="D24">
        <v>0.139134112856413</v>
      </c>
      <c r="E24">
        <v>-14.2456957410129</v>
      </c>
      <c r="F24">
        <v>0.139836835371207</v>
      </c>
      <c r="G24">
        <v>-14.246205175268599</v>
      </c>
      <c r="H24">
        <f t="shared" si="0"/>
        <v>7.0272251479400194E-4</v>
      </c>
      <c r="I24" s="2">
        <f t="shared" si="1"/>
        <v>-5.0943425569904832E-4</v>
      </c>
      <c r="J24" t="b">
        <f t="shared" si="2"/>
        <v>0</v>
      </c>
      <c r="K24" s="2">
        <f t="shared" si="3"/>
        <v>5.0943425569904832E-4</v>
      </c>
      <c r="L24" t="b">
        <f t="shared" si="4"/>
        <v>0</v>
      </c>
      <c r="N24">
        <v>23</v>
      </c>
      <c r="O24" s="1">
        <v>52</v>
      </c>
      <c r="P24">
        <v>43</v>
      </c>
      <c r="Q24">
        <v>51</v>
      </c>
      <c r="R24">
        <v>41</v>
      </c>
    </row>
    <row r="25" spans="2:18">
      <c r="B25" s="1">
        <v>52</v>
      </c>
      <c r="C25">
        <v>40</v>
      </c>
      <c r="D25">
        <v>3.2900419563190599E-2</v>
      </c>
      <c r="E25">
        <v>-10.660308057715699</v>
      </c>
      <c r="F25">
        <v>3.3319505323269397E-2</v>
      </c>
      <c r="G25">
        <v>-10.6602001768868</v>
      </c>
      <c r="H25">
        <f t="shared" si="0"/>
        <v>4.1908576007879811E-4</v>
      </c>
      <c r="I25" s="2">
        <f t="shared" si="1"/>
        <v>1.0788082889945372E-4</v>
      </c>
      <c r="J25" t="b">
        <f t="shared" si="2"/>
        <v>0</v>
      </c>
      <c r="K25" s="2">
        <f t="shared" si="3"/>
        <v>-1.0788082889945372E-4</v>
      </c>
      <c r="L25" t="b">
        <f t="shared" si="4"/>
        <v>0</v>
      </c>
      <c r="N25">
        <v>24</v>
      </c>
      <c r="O25" s="1">
        <v>52</v>
      </c>
      <c r="P25">
        <v>44</v>
      </c>
      <c r="Q25">
        <v>51</v>
      </c>
      <c r="R25">
        <v>41</v>
      </c>
    </row>
    <row r="26" spans="2:18">
      <c r="B26" s="1">
        <v>53</v>
      </c>
      <c r="C26">
        <v>41</v>
      </c>
      <c r="D26">
        <v>2.7413665649970598E-2</v>
      </c>
      <c r="E26">
        <v>-18.945695048734201</v>
      </c>
      <c r="F26">
        <v>2.7523532920295999E-2</v>
      </c>
      <c r="G26">
        <v>-18.945838378199099</v>
      </c>
      <c r="H26">
        <f t="shared" si="0"/>
        <v>1.0986727032540056E-4</v>
      </c>
      <c r="I26" s="2">
        <f t="shared" si="1"/>
        <v>-1.4332946489759024E-4</v>
      </c>
      <c r="J26" t="b">
        <f t="shared" si="2"/>
        <v>0</v>
      </c>
      <c r="K26" s="2">
        <f t="shared" si="3"/>
        <v>1.4332946489759024E-4</v>
      </c>
      <c r="L26" t="b">
        <f t="shared" si="4"/>
        <v>0</v>
      </c>
      <c r="N26">
        <v>25</v>
      </c>
      <c r="O26" s="1">
        <v>53</v>
      </c>
      <c r="P26">
        <v>44</v>
      </c>
      <c r="Q26">
        <v>51</v>
      </c>
      <c r="R26">
        <v>41</v>
      </c>
    </row>
    <row r="27" spans="2:18">
      <c r="B27" s="1">
        <v>53</v>
      </c>
      <c r="C27">
        <v>76</v>
      </c>
      <c r="D27">
        <v>6.4412152728522701E-2</v>
      </c>
      <c r="E27">
        <v>-10.2133754562575</v>
      </c>
      <c r="F27">
        <v>6.4739428314911293E-2</v>
      </c>
      <c r="G27">
        <v>-10.213425131926799</v>
      </c>
      <c r="H27">
        <f t="shared" si="0"/>
        <v>3.2727558638859233E-4</v>
      </c>
      <c r="I27" s="2">
        <f t="shared" si="1"/>
        <v>-4.9675669298920866E-5</v>
      </c>
      <c r="J27" t="b">
        <f t="shared" si="2"/>
        <v>0</v>
      </c>
      <c r="K27" s="2">
        <f t="shared" si="3"/>
        <v>4.9675669298920866E-5</v>
      </c>
      <c r="L27" t="b">
        <f t="shared" si="4"/>
        <v>0</v>
      </c>
      <c r="N27">
        <v>26</v>
      </c>
      <c r="O27" s="1">
        <v>53</v>
      </c>
      <c r="P27">
        <v>44</v>
      </c>
      <c r="Q27">
        <v>52</v>
      </c>
      <c r="R27">
        <v>41</v>
      </c>
    </row>
    <row r="28" spans="2:18">
      <c r="B28" s="1">
        <v>53</v>
      </c>
      <c r="C28">
        <v>44</v>
      </c>
      <c r="D28">
        <v>7.64500011309312E-2</v>
      </c>
      <c r="E28">
        <v>-17.157504600295201</v>
      </c>
      <c r="F28">
        <v>7.5753896538504201E-2</v>
      </c>
      <c r="G28">
        <v>-17.1576972458721</v>
      </c>
      <c r="H28">
        <f t="shared" si="0"/>
        <v>6.9610459242699929E-4</v>
      </c>
      <c r="I28" s="2">
        <f t="shared" si="1"/>
        <v>-1.926455768987978E-4</v>
      </c>
      <c r="J28" t="b">
        <f t="shared" si="2"/>
        <v>0</v>
      </c>
      <c r="K28" s="2">
        <f t="shared" si="3"/>
        <v>1.926455768987978E-4</v>
      </c>
      <c r="L28" t="b">
        <f t="shared" si="4"/>
        <v>0</v>
      </c>
      <c r="N28">
        <v>27</v>
      </c>
      <c r="O28" s="1">
        <v>53</v>
      </c>
      <c r="P28">
        <v>44</v>
      </c>
      <c r="Q28">
        <v>52</v>
      </c>
      <c r="R28">
        <v>41</v>
      </c>
    </row>
    <row r="29" spans="2:18">
      <c r="B29" s="1">
        <v>54</v>
      </c>
      <c r="C29">
        <v>46</v>
      </c>
      <c r="D29">
        <v>4.03922584011411E-2</v>
      </c>
      <c r="E29">
        <v>-14.552479335770199</v>
      </c>
      <c r="F29">
        <v>3.8763263880537302E-2</v>
      </c>
      <c r="G29">
        <v>-14.555941735726099</v>
      </c>
      <c r="H29">
        <f t="shared" si="0"/>
        <v>1.6289945206037978E-3</v>
      </c>
      <c r="I29" s="2">
        <f t="shared" si="1"/>
        <v>-3.4623999559002527E-3</v>
      </c>
      <c r="J29" t="b">
        <f t="shared" si="2"/>
        <v>0</v>
      </c>
      <c r="K29" s="2">
        <f t="shared" si="3"/>
        <v>3.4623999559002527E-3</v>
      </c>
      <c r="L29" t="b">
        <f t="shared" si="4"/>
        <v>0</v>
      </c>
      <c r="N29">
        <v>28</v>
      </c>
      <c r="O29" s="1">
        <v>54</v>
      </c>
      <c r="P29">
        <v>44</v>
      </c>
      <c r="Q29">
        <v>52</v>
      </c>
      <c r="R29">
        <v>41</v>
      </c>
    </row>
    <row r="30" spans="2:18">
      <c r="B30" s="1">
        <v>54</v>
      </c>
      <c r="C30">
        <v>50</v>
      </c>
      <c r="D30">
        <v>0.41575337328614798</v>
      </c>
      <c r="E30">
        <v>-17.220602752155699</v>
      </c>
      <c r="F30">
        <v>0.41909251717934898</v>
      </c>
      <c r="G30">
        <v>-17.264726242153799</v>
      </c>
      <c r="H30">
        <f t="shared" si="0"/>
        <v>3.339143893201002E-3</v>
      </c>
      <c r="I30" s="2">
        <f t="shared" si="1"/>
        <v>-4.4123489998099785E-2</v>
      </c>
      <c r="J30" t="b">
        <f t="shared" si="2"/>
        <v>0</v>
      </c>
      <c r="K30" s="2">
        <f t="shared" si="3"/>
        <v>4.4123489998099785E-2</v>
      </c>
      <c r="L30" t="b">
        <f t="shared" si="4"/>
        <v>1</v>
      </c>
      <c r="N30">
        <v>29</v>
      </c>
      <c r="O30" s="1">
        <v>54</v>
      </c>
      <c r="P30">
        <v>44</v>
      </c>
      <c r="Q30">
        <v>53</v>
      </c>
      <c r="R30">
        <v>41</v>
      </c>
    </row>
    <row r="31" spans="2:18">
      <c r="B31" s="1">
        <v>54</v>
      </c>
      <c r="C31">
        <v>48</v>
      </c>
      <c r="D31">
        <v>0.62165429761676205</v>
      </c>
      <c r="E31">
        <v>-11.949898476803501</v>
      </c>
      <c r="F31">
        <v>0.62141246987017995</v>
      </c>
      <c r="G31">
        <v>-11.9495929550926</v>
      </c>
      <c r="H31">
        <f t="shared" si="0"/>
        <v>2.4182774658210171E-4</v>
      </c>
      <c r="I31" s="2">
        <f t="shared" si="1"/>
        <v>3.0552171090114655E-4</v>
      </c>
      <c r="J31" t="b">
        <f t="shared" si="2"/>
        <v>0</v>
      </c>
      <c r="K31" s="2">
        <f t="shared" si="3"/>
        <v>-3.0552171090114655E-4</v>
      </c>
      <c r="L31" t="b">
        <f t="shared" si="4"/>
        <v>0</v>
      </c>
      <c r="N31">
        <v>30</v>
      </c>
      <c r="O31" s="1">
        <v>54</v>
      </c>
      <c r="P31">
        <v>44</v>
      </c>
      <c r="Q31">
        <v>53</v>
      </c>
      <c r="R31">
        <v>41</v>
      </c>
    </row>
    <row r="32" spans="2:18">
      <c r="B32" s="1">
        <v>55</v>
      </c>
      <c r="C32">
        <v>52</v>
      </c>
      <c r="D32">
        <v>0.68681310311390498</v>
      </c>
      <c r="E32">
        <v>-8.9314156296175096</v>
      </c>
      <c r="F32">
        <v>0.68535866668462497</v>
      </c>
      <c r="G32">
        <v>-8.9330169725346504</v>
      </c>
      <c r="H32">
        <f t="shared" si="0"/>
        <v>1.4544364292800038E-3</v>
      </c>
      <c r="I32" s="2">
        <f t="shared" si="1"/>
        <v>-1.6013429171408688E-3</v>
      </c>
      <c r="J32" t="b">
        <f t="shared" si="2"/>
        <v>0</v>
      </c>
      <c r="K32" s="2">
        <f t="shared" si="3"/>
        <v>1.6013429171408688E-3</v>
      </c>
      <c r="L32" t="b">
        <f t="shared" si="4"/>
        <v>0</v>
      </c>
      <c r="N32">
        <v>31</v>
      </c>
      <c r="O32" s="1">
        <v>55</v>
      </c>
      <c r="P32">
        <v>44</v>
      </c>
      <c r="Q32">
        <v>53</v>
      </c>
      <c r="R32">
        <v>42</v>
      </c>
    </row>
    <row r="33" spans="2:18">
      <c r="B33" s="1">
        <v>55</v>
      </c>
      <c r="C33">
        <v>45</v>
      </c>
      <c r="D33">
        <v>7.5502043556482296E-2</v>
      </c>
      <c r="E33">
        <v>-11.978892750180499</v>
      </c>
      <c r="F33">
        <v>7.7331581432462507E-2</v>
      </c>
      <c r="G33">
        <v>-11.978480099690699</v>
      </c>
      <c r="H33">
        <f t="shared" si="0"/>
        <v>1.8295378759802111E-3</v>
      </c>
      <c r="I33" s="2">
        <f t="shared" si="1"/>
        <v>4.1265048979965968E-4</v>
      </c>
      <c r="J33" t="b">
        <f t="shared" si="2"/>
        <v>0</v>
      </c>
      <c r="K33" s="2">
        <f t="shared" si="3"/>
        <v>-4.1265048979965968E-4</v>
      </c>
      <c r="L33" t="b">
        <f t="shared" si="4"/>
        <v>0</v>
      </c>
      <c r="N33">
        <v>32</v>
      </c>
      <c r="O33" s="1">
        <v>55</v>
      </c>
      <c r="P33">
        <v>44</v>
      </c>
      <c r="Q33">
        <v>54</v>
      </c>
      <c r="R33">
        <v>42</v>
      </c>
    </row>
    <row r="34" spans="2:18">
      <c r="B34" s="1">
        <v>55</v>
      </c>
      <c r="C34">
        <v>38</v>
      </c>
      <c r="D34">
        <v>2.5229092792501299E-2</v>
      </c>
      <c r="E34">
        <v>-16.985718208577499</v>
      </c>
      <c r="F34">
        <v>2.5172196341598198E-2</v>
      </c>
      <c r="G34">
        <v>-16.985797762931298</v>
      </c>
      <c r="H34">
        <f t="shared" ref="H34:H65" si="5">ABS( D34-F34)</f>
        <v>5.6896450903100304E-5</v>
      </c>
      <c r="I34" s="2">
        <f t="shared" ref="I34:I65" si="6">G34-E34</f>
        <v>-7.9554353799693445E-5</v>
      </c>
      <c r="J34" t="b">
        <f t="shared" ref="J34:J65" si="7">I34&gt;0.01</f>
        <v>0</v>
      </c>
      <c r="K34" s="2">
        <f t="shared" ref="K34:K65" si="8">-I34</f>
        <v>7.9554353799693445E-5</v>
      </c>
      <c r="L34" t="b">
        <f t="shared" ref="L34:L65" si="9">K34&gt;0.01</f>
        <v>0</v>
      </c>
      <c r="N34">
        <v>33</v>
      </c>
      <c r="O34" s="1">
        <v>55</v>
      </c>
      <c r="P34">
        <v>45</v>
      </c>
      <c r="Q34">
        <v>54</v>
      </c>
      <c r="R34">
        <v>42</v>
      </c>
    </row>
    <row r="35" spans="2:18">
      <c r="B35" s="1">
        <v>55</v>
      </c>
      <c r="C35">
        <v>44</v>
      </c>
      <c r="D35">
        <v>3.1697983946450202E-2</v>
      </c>
      <c r="E35">
        <v>-18.1224032827194</v>
      </c>
      <c r="F35">
        <v>3.2114162841319897E-2</v>
      </c>
      <c r="G35">
        <v>-18.122478139300402</v>
      </c>
      <c r="H35">
        <f t="shared" si="5"/>
        <v>4.1617889486969539E-4</v>
      </c>
      <c r="I35" s="2">
        <f t="shared" si="6"/>
        <v>-7.4856581001370159E-5</v>
      </c>
      <c r="J35" t="b">
        <f t="shared" si="7"/>
        <v>0</v>
      </c>
      <c r="K35" s="2">
        <f t="shared" si="8"/>
        <v>7.4856581001370159E-5</v>
      </c>
      <c r="L35" t="b">
        <f t="shared" si="9"/>
        <v>0</v>
      </c>
      <c r="N35">
        <v>34</v>
      </c>
      <c r="O35" s="1">
        <v>55</v>
      </c>
      <c r="P35">
        <v>45</v>
      </c>
      <c r="Q35">
        <v>54</v>
      </c>
      <c r="R35">
        <v>42</v>
      </c>
    </row>
    <row r="36" spans="2:18">
      <c r="B36" s="1">
        <v>55</v>
      </c>
      <c r="C36">
        <v>44</v>
      </c>
      <c r="D36">
        <v>0.115223305603113</v>
      </c>
      <c r="E36">
        <v>-9.4856664485543192</v>
      </c>
      <c r="F36">
        <v>0.115761864523763</v>
      </c>
      <c r="G36">
        <v>-9.4857900904018493</v>
      </c>
      <c r="H36">
        <f t="shared" si="5"/>
        <v>5.3855892064999522E-4</v>
      </c>
      <c r="I36" s="2">
        <f t="shared" si="6"/>
        <v>-1.2364184753010932E-4</v>
      </c>
      <c r="J36" t="b">
        <f t="shared" si="7"/>
        <v>0</v>
      </c>
      <c r="K36" s="2">
        <f t="shared" si="8"/>
        <v>1.2364184753010932E-4</v>
      </c>
      <c r="L36" t="b">
        <f t="shared" si="9"/>
        <v>0</v>
      </c>
      <c r="N36">
        <v>35</v>
      </c>
      <c r="O36" s="1">
        <v>55</v>
      </c>
      <c r="P36">
        <v>45</v>
      </c>
      <c r="Q36">
        <v>54</v>
      </c>
      <c r="R36">
        <v>42</v>
      </c>
    </row>
    <row r="37" spans="2:18">
      <c r="B37" s="1">
        <v>55</v>
      </c>
      <c r="C37">
        <v>47</v>
      </c>
      <c r="D37">
        <v>1.9031294882356501E-2</v>
      </c>
      <c r="E37">
        <v>-15.748832211799</v>
      </c>
      <c r="F37">
        <v>1.9053934407053701E-2</v>
      </c>
      <c r="G37">
        <v>-15.7488327039613</v>
      </c>
      <c r="H37">
        <f t="shared" si="5"/>
        <v>2.2639524697200264E-5</v>
      </c>
      <c r="I37" s="2">
        <f t="shared" si="6"/>
        <v>-4.9216230024740071E-7</v>
      </c>
      <c r="J37" t="b">
        <f t="shared" si="7"/>
        <v>0</v>
      </c>
      <c r="K37" s="2">
        <f t="shared" si="8"/>
        <v>4.9216230024740071E-7</v>
      </c>
      <c r="L37" t="b">
        <f t="shared" si="9"/>
        <v>0</v>
      </c>
      <c r="N37">
        <v>36</v>
      </c>
      <c r="O37" s="1">
        <v>55</v>
      </c>
      <c r="P37">
        <v>45</v>
      </c>
      <c r="Q37">
        <v>54</v>
      </c>
      <c r="R37">
        <v>42</v>
      </c>
    </row>
    <row r="38" spans="2:18">
      <c r="B38" s="1">
        <v>55</v>
      </c>
      <c r="C38">
        <v>40</v>
      </c>
      <c r="D38">
        <v>0.27305661142116</v>
      </c>
      <c r="E38">
        <v>-7.9190544278809796</v>
      </c>
      <c r="F38">
        <v>0.27306131206648399</v>
      </c>
      <c r="G38">
        <v>-7.9190279644031403</v>
      </c>
      <c r="H38">
        <f t="shared" si="5"/>
        <v>4.7006453239850643E-6</v>
      </c>
      <c r="I38" s="2">
        <f t="shared" si="6"/>
        <v>2.6463477839300253E-5</v>
      </c>
      <c r="J38" t="b">
        <f t="shared" si="7"/>
        <v>0</v>
      </c>
      <c r="K38" s="2">
        <f t="shared" si="8"/>
        <v>-2.6463477839300253E-5</v>
      </c>
      <c r="L38" t="b">
        <f t="shared" si="9"/>
        <v>0</v>
      </c>
      <c r="N38">
        <v>37</v>
      </c>
      <c r="O38" s="1">
        <v>55</v>
      </c>
      <c r="P38">
        <v>45</v>
      </c>
      <c r="Q38">
        <v>54</v>
      </c>
      <c r="R38">
        <v>42</v>
      </c>
    </row>
    <row r="39" spans="2:18">
      <c r="B39" s="1">
        <v>56</v>
      </c>
      <c r="C39">
        <v>40</v>
      </c>
      <c r="D39">
        <v>9.0855723017480905E-2</v>
      </c>
      <c r="E39">
        <v>-7.3363827285609498</v>
      </c>
      <c r="F39">
        <v>9.0685728489218201E-2</v>
      </c>
      <c r="G39">
        <v>-7.3363892507984403</v>
      </c>
      <c r="H39">
        <f t="shared" si="5"/>
        <v>1.6999452826270411E-4</v>
      </c>
      <c r="I39" s="2">
        <f t="shared" si="6"/>
        <v>-6.5222374905360425E-6</v>
      </c>
      <c r="J39" t="b">
        <f t="shared" si="7"/>
        <v>0</v>
      </c>
      <c r="K39" s="2">
        <f t="shared" si="8"/>
        <v>6.5222374905360425E-6</v>
      </c>
      <c r="L39" t="b">
        <f t="shared" si="9"/>
        <v>0</v>
      </c>
      <c r="N39">
        <v>38</v>
      </c>
      <c r="O39" s="1">
        <v>56</v>
      </c>
      <c r="P39">
        <v>45</v>
      </c>
      <c r="Q39">
        <v>54</v>
      </c>
      <c r="R39">
        <v>43</v>
      </c>
    </row>
    <row r="40" spans="2:18">
      <c r="B40" s="1">
        <v>56</v>
      </c>
      <c r="C40">
        <v>47</v>
      </c>
      <c r="D40">
        <v>1.422452028263E-2</v>
      </c>
      <c r="E40">
        <v>-5.74059816108183</v>
      </c>
      <c r="F40">
        <v>1.4935724591455901E-2</v>
      </c>
      <c r="G40">
        <v>-5.7407368211257301</v>
      </c>
      <c r="H40">
        <f t="shared" si="5"/>
        <v>7.1120430882590062E-4</v>
      </c>
      <c r="I40" s="2">
        <f t="shared" si="6"/>
        <v>-1.3866004390017395E-4</v>
      </c>
      <c r="J40" t="b">
        <f t="shared" si="7"/>
        <v>0</v>
      </c>
      <c r="K40" s="2">
        <f t="shared" si="8"/>
        <v>1.3866004390017395E-4</v>
      </c>
      <c r="L40" t="b">
        <f t="shared" si="9"/>
        <v>0</v>
      </c>
      <c r="N40">
        <v>39</v>
      </c>
      <c r="O40" s="1">
        <v>56</v>
      </c>
      <c r="P40">
        <v>45</v>
      </c>
      <c r="Q40">
        <v>54</v>
      </c>
      <c r="R40">
        <v>43</v>
      </c>
    </row>
    <row r="41" spans="2:18">
      <c r="B41" s="1">
        <v>56</v>
      </c>
      <c r="C41">
        <v>53</v>
      </c>
      <c r="D41">
        <v>0.41993071672381399</v>
      </c>
      <c r="E41">
        <v>-15.053439420901199</v>
      </c>
      <c r="F41">
        <v>0.41837642018614302</v>
      </c>
      <c r="G41">
        <v>-15.0540935301362</v>
      </c>
      <c r="H41">
        <f t="shared" si="5"/>
        <v>1.5542965376709739E-3</v>
      </c>
      <c r="I41" s="2">
        <f t="shared" si="6"/>
        <v>-6.5410923500053286E-4</v>
      </c>
      <c r="J41" t="b">
        <f t="shared" si="7"/>
        <v>0</v>
      </c>
      <c r="K41" s="2">
        <f t="shared" si="8"/>
        <v>6.5410923500053286E-4</v>
      </c>
      <c r="L41" t="b">
        <f t="shared" si="9"/>
        <v>0</v>
      </c>
      <c r="N41">
        <v>40</v>
      </c>
      <c r="O41" s="1">
        <v>56</v>
      </c>
      <c r="P41">
        <v>46</v>
      </c>
      <c r="Q41">
        <v>54</v>
      </c>
      <c r="R41">
        <v>43</v>
      </c>
    </row>
    <row r="42" spans="2:18">
      <c r="B42" s="1">
        <v>56</v>
      </c>
      <c r="C42">
        <v>49</v>
      </c>
      <c r="D42">
        <v>4.7123198104238401E-2</v>
      </c>
      <c r="E42">
        <v>-13.0610625933534</v>
      </c>
      <c r="F42">
        <v>4.5939213678854E-2</v>
      </c>
      <c r="G42">
        <v>-13.061936119104599</v>
      </c>
      <c r="H42">
        <f t="shared" si="5"/>
        <v>1.1839844253844004E-3</v>
      </c>
      <c r="I42" s="2">
        <f t="shared" si="6"/>
        <v>-8.735257511993666E-4</v>
      </c>
      <c r="J42" t="b">
        <f t="shared" si="7"/>
        <v>0</v>
      </c>
      <c r="K42" s="2">
        <f t="shared" si="8"/>
        <v>8.735257511993666E-4</v>
      </c>
      <c r="L42" t="b">
        <f t="shared" si="9"/>
        <v>0</v>
      </c>
      <c r="N42">
        <v>41</v>
      </c>
      <c r="O42" s="1">
        <v>56</v>
      </c>
      <c r="P42">
        <v>46</v>
      </c>
      <c r="Q42">
        <v>54</v>
      </c>
      <c r="R42">
        <v>43</v>
      </c>
    </row>
    <row r="43" spans="2:18">
      <c r="B43" s="1">
        <v>56</v>
      </c>
      <c r="C43">
        <v>44</v>
      </c>
      <c r="D43">
        <v>0.98654786096139602</v>
      </c>
      <c r="E43">
        <v>-11.343940266040899</v>
      </c>
      <c r="F43">
        <v>0.988263241303875</v>
      </c>
      <c r="G43">
        <v>-11.3486395662215</v>
      </c>
      <c r="H43">
        <f t="shared" si="5"/>
        <v>1.7153803424789782E-3</v>
      </c>
      <c r="I43" s="2">
        <f t="shared" si="6"/>
        <v>-4.6993001806008294E-3</v>
      </c>
      <c r="J43" t="b">
        <f t="shared" si="7"/>
        <v>0</v>
      </c>
      <c r="K43" s="2">
        <f t="shared" si="8"/>
        <v>4.6993001806008294E-3</v>
      </c>
      <c r="L43" t="b">
        <f t="shared" si="9"/>
        <v>0</v>
      </c>
      <c r="N43">
        <v>42</v>
      </c>
      <c r="O43" s="1">
        <v>56</v>
      </c>
      <c r="P43">
        <v>46</v>
      </c>
      <c r="Q43">
        <v>54</v>
      </c>
      <c r="R43">
        <v>43</v>
      </c>
    </row>
    <row r="44" spans="2:18">
      <c r="B44" s="1">
        <v>57</v>
      </c>
      <c r="C44">
        <v>49</v>
      </c>
      <c r="D44">
        <v>4.2113151965845E-4</v>
      </c>
      <c r="E44">
        <v>-13.2770267762142</v>
      </c>
      <c r="F44">
        <v>0.99847564218124896</v>
      </c>
      <c r="G44">
        <v>-13.278917723185501</v>
      </c>
      <c r="H44">
        <f t="shared" si="5"/>
        <v>0.99805451066159045</v>
      </c>
      <c r="I44" s="2">
        <f t="shared" si="6"/>
        <v>-1.8909469713008775E-3</v>
      </c>
      <c r="J44" t="b">
        <f t="shared" si="7"/>
        <v>0</v>
      </c>
      <c r="K44" s="2">
        <f t="shared" si="8"/>
        <v>1.8909469713008775E-3</v>
      </c>
      <c r="L44" t="b">
        <f t="shared" si="9"/>
        <v>0</v>
      </c>
      <c r="N44">
        <v>43</v>
      </c>
      <c r="O44" s="1">
        <v>57</v>
      </c>
      <c r="P44">
        <v>46</v>
      </c>
      <c r="Q44">
        <v>55</v>
      </c>
      <c r="R44">
        <v>44</v>
      </c>
    </row>
    <row r="45" spans="2:18">
      <c r="B45" s="1">
        <v>58</v>
      </c>
      <c r="C45">
        <v>43</v>
      </c>
      <c r="D45">
        <v>0.30380147378234901</v>
      </c>
      <c r="E45">
        <v>-6.9844227242077004</v>
      </c>
      <c r="F45">
        <v>0.303106009834819</v>
      </c>
      <c r="G45">
        <v>-6.9844342508048101</v>
      </c>
      <c r="H45">
        <f t="shared" si="5"/>
        <v>6.9546394753000618E-4</v>
      </c>
      <c r="I45" s="2">
        <f t="shared" si="6"/>
        <v>-1.152659710967896E-5</v>
      </c>
      <c r="J45" t="b">
        <f t="shared" si="7"/>
        <v>0</v>
      </c>
      <c r="K45" s="2">
        <f t="shared" si="8"/>
        <v>1.152659710967896E-5</v>
      </c>
      <c r="L45" t="b">
        <f t="shared" si="9"/>
        <v>0</v>
      </c>
      <c r="N45">
        <v>44</v>
      </c>
      <c r="O45" s="1">
        <v>58</v>
      </c>
      <c r="P45">
        <v>46</v>
      </c>
      <c r="Q45">
        <v>55</v>
      </c>
      <c r="R45">
        <v>44</v>
      </c>
    </row>
    <row r="46" spans="2:18">
      <c r="B46" s="1">
        <v>58</v>
      </c>
      <c r="C46">
        <v>44</v>
      </c>
      <c r="D46">
        <v>5.88892583826841E-2</v>
      </c>
      <c r="E46">
        <v>-7.2332013417100898</v>
      </c>
      <c r="F46">
        <v>5.80072382886863E-2</v>
      </c>
      <c r="G46">
        <v>-7.2339672239723098</v>
      </c>
      <c r="H46">
        <f t="shared" si="5"/>
        <v>8.8202009399779985E-4</v>
      </c>
      <c r="I46" s="2">
        <f t="shared" si="6"/>
        <v>-7.6588226222007449E-4</v>
      </c>
      <c r="J46" t="b">
        <f t="shared" si="7"/>
        <v>0</v>
      </c>
      <c r="K46" s="2">
        <f t="shared" si="8"/>
        <v>7.6588226222007449E-4</v>
      </c>
      <c r="L46" t="b">
        <f t="shared" si="9"/>
        <v>0</v>
      </c>
      <c r="N46">
        <v>45</v>
      </c>
      <c r="O46" s="1">
        <v>58</v>
      </c>
      <c r="P46">
        <v>46</v>
      </c>
      <c r="Q46">
        <v>55</v>
      </c>
      <c r="R46">
        <v>44</v>
      </c>
    </row>
    <row r="47" spans="2:18">
      <c r="B47" s="1">
        <v>58</v>
      </c>
      <c r="C47">
        <v>45</v>
      </c>
      <c r="D47">
        <v>0.22755089740574899</v>
      </c>
      <c r="E47">
        <v>-10.9659906319686</v>
      </c>
      <c r="F47">
        <v>0.227795234274658</v>
      </c>
      <c r="G47">
        <v>-10.965908403324701</v>
      </c>
      <c r="H47">
        <f t="shared" si="5"/>
        <v>2.4433686890901196E-4</v>
      </c>
      <c r="I47" s="2">
        <f t="shared" si="6"/>
        <v>8.2228643899284748E-5</v>
      </c>
      <c r="J47" t="b">
        <f t="shared" si="7"/>
        <v>0</v>
      </c>
      <c r="K47" s="2">
        <f t="shared" si="8"/>
        <v>-8.2228643899284748E-5</v>
      </c>
      <c r="L47" t="b">
        <f t="shared" si="9"/>
        <v>0</v>
      </c>
      <c r="N47">
        <v>46</v>
      </c>
      <c r="O47" s="1">
        <v>58</v>
      </c>
      <c r="P47">
        <v>47</v>
      </c>
      <c r="Q47">
        <v>55</v>
      </c>
      <c r="R47">
        <v>44</v>
      </c>
    </row>
    <row r="48" spans="2:18">
      <c r="B48" s="1">
        <v>59</v>
      </c>
      <c r="C48">
        <v>44</v>
      </c>
      <c r="D48">
        <v>4.6332070571265101E-2</v>
      </c>
      <c r="E48">
        <v>-18.0000773762699</v>
      </c>
      <c r="F48">
        <v>4.7276645972347001E-2</v>
      </c>
      <c r="G48">
        <v>-18.004768815933001</v>
      </c>
      <c r="H48">
        <f t="shared" si="5"/>
        <v>9.4457540108189991E-4</v>
      </c>
      <c r="I48" s="2">
        <f t="shared" si="6"/>
        <v>-4.6914396631017041E-3</v>
      </c>
      <c r="J48" t="b">
        <f t="shared" si="7"/>
        <v>0</v>
      </c>
      <c r="K48" s="2">
        <f t="shared" si="8"/>
        <v>4.6914396631017041E-3</v>
      </c>
      <c r="L48" t="b">
        <f t="shared" si="9"/>
        <v>0</v>
      </c>
      <c r="N48">
        <v>47</v>
      </c>
      <c r="O48" s="1">
        <v>59</v>
      </c>
      <c r="P48">
        <v>47</v>
      </c>
      <c r="Q48">
        <v>56</v>
      </c>
      <c r="R48">
        <v>44</v>
      </c>
    </row>
    <row r="49" spans="2:18">
      <c r="B49" s="1">
        <v>59</v>
      </c>
      <c r="C49">
        <v>46</v>
      </c>
      <c r="D49">
        <v>0.239355694762767</v>
      </c>
      <c r="E49">
        <v>-11.490686264106801</v>
      </c>
      <c r="F49">
        <v>0.24280501264256199</v>
      </c>
      <c r="G49">
        <v>-11.511334925983</v>
      </c>
      <c r="H49">
        <f t="shared" si="5"/>
        <v>3.4493178797949942E-3</v>
      </c>
      <c r="I49" s="2">
        <f t="shared" si="6"/>
        <v>-2.0648661876199625E-2</v>
      </c>
      <c r="J49" t="b">
        <f t="shared" si="7"/>
        <v>0</v>
      </c>
      <c r="K49" s="2">
        <f t="shared" si="8"/>
        <v>2.0648661876199625E-2</v>
      </c>
      <c r="L49" t="b">
        <f t="shared" si="9"/>
        <v>1</v>
      </c>
      <c r="N49">
        <v>48</v>
      </c>
      <c r="O49" s="1">
        <v>59</v>
      </c>
      <c r="P49">
        <v>47</v>
      </c>
      <c r="Q49">
        <v>56</v>
      </c>
      <c r="R49">
        <v>44</v>
      </c>
    </row>
    <row r="50" spans="2:18">
      <c r="B50" s="1">
        <v>59</v>
      </c>
      <c r="C50">
        <v>45</v>
      </c>
      <c r="D50">
        <v>2.8459777552624899E-2</v>
      </c>
      <c r="E50">
        <v>-17.710245821207</v>
      </c>
      <c r="F50">
        <v>3.0987107788024399E-2</v>
      </c>
      <c r="G50">
        <v>-17.704791471054399</v>
      </c>
      <c r="H50">
        <f t="shared" si="5"/>
        <v>2.5273302353994997E-3</v>
      </c>
      <c r="I50" s="2">
        <f t="shared" si="6"/>
        <v>5.45435015260054E-3</v>
      </c>
      <c r="J50" t="b">
        <f t="shared" si="7"/>
        <v>0</v>
      </c>
      <c r="K50" s="2">
        <f t="shared" si="8"/>
        <v>-5.45435015260054E-3</v>
      </c>
      <c r="L50" t="b">
        <f t="shared" si="9"/>
        <v>0</v>
      </c>
      <c r="N50">
        <v>49</v>
      </c>
      <c r="O50" s="1">
        <v>59</v>
      </c>
      <c r="P50">
        <v>47</v>
      </c>
      <c r="Q50">
        <v>56</v>
      </c>
      <c r="R50">
        <v>44</v>
      </c>
    </row>
    <row r="51" spans="2:18">
      <c r="B51" s="1">
        <v>60</v>
      </c>
      <c r="C51">
        <v>34</v>
      </c>
      <c r="D51">
        <v>0.97131857529886101</v>
      </c>
      <c r="E51">
        <v>-7.6145935939625904</v>
      </c>
      <c r="F51">
        <v>0.97124462742606199</v>
      </c>
      <c r="G51">
        <v>-7.6145792947283404</v>
      </c>
      <c r="H51">
        <f t="shared" si="5"/>
        <v>7.3947872799018377E-5</v>
      </c>
      <c r="I51" s="2">
        <f t="shared" si="6"/>
        <v>1.4299234250003678E-5</v>
      </c>
      <c r="J51" t="b">
        <f t="shared" si="7"/>
        <v>0</v>
      </c>
      <c r="K51" s="2">
        <f t="shared" si="8"/>
        <v>-1.4299234250003678E-5</v>
      </c>
      <c r="L51" t="b">
        <f t="shared" si="9"/>
        <v>0</v>
      </c>
      <c r="N51">
        <v>50</v>
      </c>
      <c r="O51" s="1">
        <v>60</v>
      </c>
      <c r="P51">
        <v>47</v>
      </c>
      <c r="Q51">
        <v>56</v>
      </c>
      <c r="R51">
        <v>44</v>
      </c>
    </row>
    <row r="52" spans="2:18">
      <c r="B52" s="1">
        <v>60</v>
      </c>
      <c r="C52">
        <v>55</v>
      </c>
      <c r="D52">
        <v>0.420977004902298</v>
      </c>
      <c r="E52">
        <v>-7.2426031447426302</v>
      </c>
      <c r="F52">
        <v>0.42067371429142603</v>
      </c>
      <c r="G52">
        <v>-7.2426125540677804</v>
      </c>
      <c r="H52">
        <f t="shared" si="5"/>
        <v>3.0329061087197573E-4</v>
      </c>
      <c r="I52" s="2">
        <f t="shared" si="6"/>
        <v>-9.4093251501448094E-6</v>
      </c>
      <c r="J52" t="b">
        <f t="shared" si="7"/>
        <v>0</v>
      </c>
      <c r="K52" s="2">
        <f t="shared" si="8"/>
        <v>9.4093251501448094E-6</v>
      </c>
      <c r="L52" t="b">
        <f t="shared" si="9"/>
        <v>0</v>
      </c>
      <c r="N52">
        <v>51</v>
      </c>
      <c r="O52" s="1">
        <v>60</v>
      </c>
      <c r="P52">
        <v>48</v>
      </c>
      <c r="Q52">
        <v>57</v>
      </c>
      <c r="R52">
        <v>45</v>
      </c>
    </row>
    <row r="53" spans="2:18">
      <c r="B53" s="1">
        <v>60</v>
      </c>
      <c r="C53">
        <v>44</v>
      </c>
      <c r="D53">
        <v>9.3035725323877397E-2</v>
      </c>
      <c r="E53">
        <v>-10.074053423546999</v>
      </c>
      <c r="F53">
        <v>9.3229490620128599E-2</v>
      </c>
      <c r="G53">
        <v>-10.074167337530101</v>
      </c>
      <c r="H53">
        <f t="shared" si="5"/>
        <v>1.9376529625120265E-4</v>
      </c>
      <c r="I53" s="2">
        <f t="shared" si="6"/>
        <v>-1.1391398310145462E-4</v>
      </c>
      <c r="J53" t="b">
        <f t="shared" si="7"/>
        <v>0</v>
      </c>
      <c r="K53" s="2">
        <f t="shared" si="8"/>
        <v>1.1391398310145462E-4</v>
      </c>
      <c r="L53" t="b">
        <f t="shared" si="9"/>
        <v>0</v>
      </c>
      <c r="N53">
        <v>52</v>
      </c>
      <c r="O53" s="1">
        <v>60</v>
      </c>
      <c r="P53">
        <v>48</v>
      </c>
      <c r="Q53">
        <v>57</v>
      </c>
      <c r="R53">
        <v>45</v>
      </c>
    </row>
    <row r="54" spans="2:18">
      <c r="B54" s="1">
        <v>61</v>
      </c>
      <c r="C54">
        <v>73</v>
      </c>
      <c r="D54">
        <v>7.1767618309919901E-2</v>
      </c>
      <c r="E54">
        <v>-11.533430701272399</v>
      </c>
      <c r="F54">
        <v>7.1060558046115094E-2</v>
      </c>
      <c r="G54">
        <v>-11.540358301450601</v>
      </c>
      <c r="H54">
        <f t="shared" si="5"/>
        <v>7.070602638048068E-4</v>
      </c>
      <c r="I54" s="2">
        <f t="shared" si="6"/>
        <v>-6.9276001782014873E-3</v>
      </c>
      <c r="J54" t="b">
        <f t="shared" si="7"/>
        <v>0</v>
      </c>
      <c r="K54" s="2">
        <f t="shared" si="8"/>
        <v>6.9276001782014873E-3</v>
      </c>
      <c r="L54" t="b">
        <f t="shared" si="9"/>
        <v>0</v>
      </c>
      <c r="N54">
        <v>53</v>
      </c>
      <c r="O54" s="1">
        <v>61</v>
      </c>
      <c r="P54">
        <v>48</v>
      </c>
      <c r="Q54">
        <v>57</v>
      </c>
      <c r="R54">
        <v>45</v>
      </c>
    </row>
    <row r="55" spans="2:18">
      <c r="B55" s="1">
        <v>61</v>
      </c>
      <c r="C55">
        <v>45</v>
      </c>
      <c r="D55">
        <v>1.39209439722844E-2</v>
      </c>
      <c r="E55">
        <v>-10.051601834808899</v>
      </c>
      <c r="F55">
        <v>1.38384444674132E-2</v>
      </c>
      <c r="G55">
        <v>-10.051618233250601</v>
      </c>
      <c r="H55">
        <f t="shared" si="5"/>
        <v>8.2499504871200169E-5</v>
      </c>
      <c r="I55" s="2">
        <f t="shared" si="6"/>
        <v>-1.6398441701426236E-5</v>
      </c>
      <c r="J55" t="b">
        <f t="shared" si="7"/>
        <v>0</v>
      </c>
      <c r="K55" s="2">
        <f t="shared" si="8"/>
        <v>1.6398441701426236E-5</v>
      </c>
      <c r="L55" t="b">
        <f t="shared" si="9"/>
        <v>0</v>
      </c>
      <c r="N55">
        <v>54</v>
      </c>
      <c r="O55" s="1">
        <v>61</v>
      </c>
      <c r="P55">
        <v>48</v>
      </c>
      <c r="Q55">
        <v>57</v>
      </c>
      <c r="R55">
        <v>46</v>
      </c>
    </row>
    <row r="56" spans="2:18">
      <c r="B56" s="1">
        <v>61</v>
      </c>
      <c r="C56">
        <v>37</v>
      </c>
      <c r="D56">
        <v>5.96374647677681E-2</v>
      </c>
      <c r="E56">
        <v>-13.703362382985199</v>
      </c>
      <c r="F56">
        <v>0.65815857202873895</v>
      </c>
      <c r="G56">
        <v>-12.396488462594</v>
      </c>
      <c r="H56">
        <f t="shared" si="5"/>
        <v>0.59852110726097085</v>
      </c>
      <c r="I56" s="2">
        <f t="shared" si="6"/>
        <v>1.3068739203911992</v>
      </c>
      <c r="J56" t="b">
        <f t="shared" si="7"/>
        <v>1</v>
      </c>
      <c r="K56" s="2">
        <f t="shared" si="8"/>
        <v>-1.3068739203911992</v>
      </c>
      <c r="L56" t="b">
        <f t="shared" si="9"/>
        <v>0</v>
      </c>
      <c r="N56">
        <v>55</v>
      </c>
      <c r="O56" s="1">
        <v>61</v>
      </c>
      <c r="P56">
        <v>49</v>
      </c>
      <c r="Q56">
        <v>57</v>
      </c>
      <c r="R56">
        <v>46</v>
      </c>
    </row>
    <row r="57" spans="2:18">
      <c r="B57" s="1">
        <v>61</v>
      </c>
      <c r="C57">
        <v>40</v>
      </c>
      <c r="D57">
        <v>8.6791007867838606E-3</v>
      </c>
      <c r="E57">
        <v>-9.6605068875763696</v>
      </c>
      <c r="F57">
        <v>8.9992399637787799E-3</v>
      </c>
      <c r="G57">
        <v>-9.6605909796044198</v>
      </c>
      <c r="H57">
        <f t="shared" si="5"/>
        <v>3.2013917699491926E-4</v>
      </c>
      <c r="I57" s="2">
        <f t="shared" si="6"/>
        <v>-8.4092028050264389E-5</v>
      </c>
      <c r="J57" t="b">
        <f t="shared" si="7"/>
        <v>0</v>
      </c>
      <c r="K57" s="2">
        <f t="shared" si="8"/>
        <v>8.4092028050264389E-5</v>
      </c>
      <c r="L57" t="b">
        <f t="shared" si="9"/>
        <v>0</v>
      </c>
      <c r="N57">
        <v>56</v>
      </c>
      <c r="O57" s="1">
        <v>61</v>
      </c>
      <c r="P57">
        <v>49</v>
      </c>
      <c r="Q57">
        <v>57</v>
      </c>
      <c r="R57">
        <v>46</v>
      </c>
    </row>
    <row r="58" spans="2:18">
      <c r="B58" s="1">
        <v>61</v>
      </c>
      <c r="C58">
        <v>42</v>
      </c>
      <c r="D58">
        <v>0.74002924840111495</v>
      </c>
      <c r="E58">
        <v>-9.2118782782277702</v>
      </c>
      <c r="F58">
        <v>0.740400497511293</v>
      </c>
      <c r="G58">
        <v>-9.2111882289339508</v>
      </c>
      <c r="H58">
        <f t="shared" si="5"/>
        <v>3.7124911017805129E-4</v>
      </c>
      <c r="I58" s="2">
        <f t="shared" si="6"/>
        <v>6.9004929381932811E-4</v>
      </c>
      <c r="J58" t="b">
        <f t="shared" si="7"/>
        <v>0</v>
      </c>
      <c r="K58" s="2">
        <f t="shared" si="8"/>
        <v>-6.9004929381932811E-4</v>
      </c>
      <c r="L58" t="b">
        <f t="shared" si="9"/>
        <v>0</v>
      </c>
      <c r="N58">
        <v>57</v>
      </c>
      <c r="O58" s="1">
        <v>61</v>
      </c>
      <c r="P58">
        <v>49</v>
      </c>
      <c r="Q58">
        <v>58</v>
      </c>
      <c r="R58">
        <v>46</v>
      </c>
    </row>
    <row r="59" spans="2:18">
      <c r="B59" s="1">
        <v>62</v>
      </c>
      <c r="C59">
        <v>56</v>
      </c>
      <c r="D59">
        <v>3.04740378671568E-2</v>
      </c>
      <c r="E59">
        <v>-13.6658439658239</v>
      </c>
      <c r="F59">
        <v>3.0333613449545001E-2</v>
      </c>
      <c r="G59">
        <v>-13.6659102588967</v>
      </c>
      <c r="H59">
        <f t="shared" si="5"/>
        <v>1.4042441761179941E-4</v>
      </c>
      <c r="I59" s="2">
        <f t="shared" si="6"/>
        <v>-6.6293072800149844E-5</v>
      </c>
      <c r="J59" t="b">
        <f t="shared" si="7"/>
        <v>0</v>
      </c>
      <c r="K59" s="2">
        <f t="shared" si="8"/>
        <v>6.6293072800149844E-5</v>
      </c>
      <c r="L59" t="b">
        <f t="shared" si="9"/>
        <v>0</v>
      </c>
      <c r="N59">
        <v>58</v>
      </c>
      <c r="O59" s="1">
        <v>62</v>
      </c>
      <c r="P59">
        <v>49</v>
      </c>
      <c r="Q59">
        <v>58</v>
      </c>
      <c r="R59">
        <v>46</v>
      </c>
    </row>
    <row r="60" spans="2:18">
      <c r="B60" s="1">
        <v>62</v>
      </c>
      <c r="C60">
        <v>55</v>
      </c>
      <c r="D60">
        <v>0.80994455406947397</v>
      </c>
      <c r="E60">
        <v>-4.58655162756979</v>
      </c>
      <c r="F60">
        <v>0.81005901039252903</v>
      </c>
      <c r="G60">
        <v>-4.5866625120306104</v>
      </c>
      <c r="H60">
        <f t="shared" si="5"/>
        <v>1.144563230550677E-4</v>
      </c>
      <c r="I60" s="2">
        <f t="shared" si="6"/>
        <v>-1.1088446082041514E-4</v>
      </c>
      <c r="J60" t="b">
        <f t="shared" si="7"/>
        <v>0</v>
      </c>
      <c r="K60" s="2">
        <f t="shared" si="8"/>
        <v>1.1088446082041514E-4</v>
      </c>
      <c r="L60" t="b">
        <f t="shared" si="9"/>
        <v>0</v>
      </c>
      <c r="N60">
        <v>59</v>
      </c>
      <c r="O60" s="1">
        <v>62</v>
      </c>
      <c r="P60">
        <v>49</v>
      </c>
      <c r="Q60">
        <v>58</v>
      </c>
      <c r="R60">
        <v>46</v>
      </c>
    </row>
    <row r="61" spans="2:18">
      <c r="B61" s="1">
        <v>62</v>
      </c>
      <c r="C61">
        <v>47</v>
      </c>
      <c r="D61">
        <v>1.18925551873377E-2</v>
      </c>
      <c r="E61">
        <v>-10.2019293940262</v>
      </c>
      <c r="F61">
        <v>7.5628055222828703E-3</v>
      </c>
      <c r="G61">
        <v>-10.2438421050753</v>
      </c>
      <c r="H61">
        <f t="shared" si="5"/>
        <v>4.3297496650548297E-3</v>
      </c>
      <c r="I61" s="2">
        <f t="shared" si="6"/>
        <v>-4.1912711049100437E-2</v>
      </c>
      <c r="J61" t="b">
        <f t="shared" si="7"/>
        <v>0</v>
      </c>
      <c r="K61" s="2">
        <f t="shared" si="8"/>
        <v>4.1912711049100437E-2</v>
      </c>
      <c r="L61" t="b">
        <f t="shared" si="9"/>
        <v>1</v>
      </c>
      <c r="N61">
        <v>60</v>
      </c>
      <c r="O61" s="1">
        <v>62</v>
      </c>
      <c r="P61">
        <v>49</v>
      </c>
      <c r="Q61">
        <v>58</v>
      </c>
      <c r="R61">
        <v>47</v>
      </c>
    </row>
    <row r="62" spans="2:18">
      <c r="B62" s="1">
        <v>63</v>
      </c>
      <c r="C62">
        <v>45</v>
      </c>
      <c r="D62">
        <v>5.20207712312429E-2</v>
      </c>
      <c r="E62">
        <v>-8.9374443694113594</v>
      </c>
      <c r="F62">
        <v>5.2584314141402098E-2</v>
      </c>
      <c r="G62">
        <v>-8.9384917150364398</v>
      </c>
      <c r="H62">
        <f t="shared" si="5"/>
        <v>5.6354291015919822E-4</v>
      </c>
      <c r="I62" s="2">
        <f t="shared" si="6"/>
        <v>-1.0473456250803537E-3</v>
      </c>
      <c r="J62" t="b">
        <f t="shared" si="7"/>
        <v>0</v>
      </c>
      <c r="K62" s="2">
        <f t="shared" si="8"/>
        <v>1.0473456250803537E-3</v>
      </c>
      <c r="L62" t="b">
        <f t="shared" si="9"/>
        <v>0</v>
      </c>
      <c r="N62">
        <v>61</v>
      </c>
      <c r="O62" s="1">
        <v>63</v>
      </c>
      <c r="P62">
        <v>50</v>
      </c>
      <c r="Q62">
        <v>58</v>
      </c>
      <c r="R62">
        <v>47</v>
      </c>
    </row>
    <row r="63" spans="2:18">
      <c r="B63" s="1">
        <v>63</v>
      </c>
      <c r="C63">
        <v>49</v>
      </c>
      <c r="D63">
        <v>2.3942630550387499E-2</v>
      </c>
      <c r="E63">
        <v>-9.9587185765275006</v>
      </c>
      <c r="F63">
        <v>2.50665365722695E-2</v>
      </c>
      <c r="G63">
        <v>-9.9552241575156799</v>
      </c>
      <c r="H63">
        <f t="shared" si="5"/>
        <v>1.1239060218820006E-3</v>
      </c>
      <c r="I63" s="2">
        <f t="shared" si="6"/>
        <v>3.4944190118206819E-3</v>
      </c>
      <c r="J63" t="b">
        <f t="shared" si="7"/>
        <v>0</v>
      </c>
      <c r="K63" s="2">
        <f t="shared" si="8"/>
        <v>-3.4944190118206819E-3</v>
      </c>
      <c r="L63" t="b">
        <f t="shared" si="9"/>
        <v>0</v>
      </c>
      <c r="N63">
        <v>62</v>
      </c>
      <c r="O63" s="1">
        <v>63</v>
      </c>
      <c r="P63">
        <v>50</v>
      </c>
      <c r="Q63">
        <v>58</v>
      </c>
      <c r="R63">
        <v>47</v>
      </c>
    </row>
    <row r="64" spans="2:18">
      <c r="B64" s="1">
        <v>63</v>
      </c>
      <c r="C64">
        <v>45</v>
      </c>
      <c r="D64">
        <v>2.6845557207620999E-2</v>
      </c>
      <c r="E64">
        <v>-14.7245789583815</v>
      </c>
      <c r="F64">
        <v>1.9666792297630801E-2</v>
      </c>
      <c r="G64">
        <v>-14.754617308416799</v>
      </c>
      <c r="H64">
        <f t="shared" si="5"/>
        <v>7.1787649099901985E-3</v>
      </c>
      <c r="I64" s="2">
        <f t="shared" si="6"/>
        <v>-3.0038350035299644E-2</v>
      </c>
      <c r="J64" t="b">
        <f t="shared" si="7"/>
        <v>0</v>
      </c>
      <c r="K64" s="2">
        <f t="shared" si="8"/>
        <v>3.0038350035299644E-2</v>
      </c>
      <c r="L64" t="b">
        <f t="shared" si="9"/>
        <v>1</v>
      </c>
      <c r="N64">
        <v>63</v>
      </c>
      <c r="O64" s="1">
        <v>63</v>
      </c>
      <c r="P64">
        <v>50</v>
      </c>
      <c r="Q64">
        <v>59</v>
      </c>
      <c r="R64">
        <v>47</v>
      </c>
    </row>
    <row r="65" spans="2:18">
      <c r="B65" s="1">
        <v>64</v>
      </c>
      <c r="C65">
        <v>52</v>
      </c>
      <c r="D65">
        <v>0.57906117993881701</v>
      </c>
      <c r="E65">
        <v>-12.653536113999699</v>
      </c>
      <c r="F65">
        <v>0.57798527461346005</v>
      </c>
      <c r="G65">
        <v>-12.658891236582299</v>
      </c>
      <c r="H65">
        <f t="shared" si="5"/>
        <v>1.0759053253569517E-3</v>
      </c>
      <c r="I65" s="2">
        <f t="shared" si="6"/>
        <v>-5.3551225825998472E-3</v>
      </c>
      <c r="J65" t="b">
        <f t="shared" si="7"/>
        <v>0</v>
      </c>
      <c r="K65" s="2">
        <f t="shared" si="8"/>
        <v>5.3551225825998472E-3</v>
      </c>
      <c r="L65" t="b">
        <f t="shared" si="9"/>
        <v>0</v>
      </c>
      <c r="N65">
        <v>64</v>
      </c>
      <c r="O65" s="1">
        <v>64</v>
      </c>
      <c r="P65">
        <v>51</v>
      </c>
      <c r="Q65">
        <v>59</v>
      </c>
      <c r="R65">
        <v>48</v>
      </c>
    </row>
    <row r="66" spans="2:18">
      <c r="B66" s="1">
        <v>64</v>
      </c>
      <c r="C66">
        <v>54</v>
      </c>
      <c r="D66">
        <v>0.221081313817966</v>
      </c>
      <c r="E66">
        <v>-7.4953891867707201</v>
      </c>
      <c r="F66">
        <v>0.221410115877859</v>
      </c>
      <c r="G66">
        <v>-7.4955215543264302</v>
      </c>
      <c r="H66">
        <f t="shared" ref="H66:H100" si="10">ABS( D66-F66)</f>
        <v>3.2880205989299638E-4</v>
      </c>
      <c r="I66" s="2">
        <f t="shared" ref="I66:I100" si="11">G66-E66</f>
        <v>-1.3236755571011116E-4</v>
      </c>
      <c r="J66" t="b">
        <f t="shared" ref="J66:J97" si="12">I66&gt;0.01</f>
        <v>0</v>
      </c>
      <c r="K66" s="2">
        <f t="shared" ref="K66:K100" si="13">-I66</f>
        <v>1.3236755571011116E-4</v>
      </c>
      <c r="L66" t="b">
        <f t="shared" ref="L66:L97" si="14">K66&gt;0.01</f>
        <v>0</v>
      </c>
      <c r="N66">
        <v>65</v>
      </c>
      <c r="O66" s="1">
        <v>64</v>
      </c>
      <c r="P66">
        <v>51</v>
      </c>
      <c r="Q66">
        <v>59</v>
      </c>
      <c r="R66">
        <v>48</v>
      </c>
    </row>
    <row r="67" spans="2:18">
      <c r="B67" s="1">
        <v>64</v>
      </c>
      <c r="C67">
        <v>46</v>
      </c>
      <c r="D67">
        <v>0.790548480401841</v>
      </c>
      <c r="E67">
        <v>-16.7690812193031</v>
      </c>
      <c r="F67">
        <v>0.789952276225379</v>
      </c>
      <c r="G67">
        <v>-16.771366549927201</v>
      </c>
      <c r="H67">
        <f t="shared" si="10"/>
        <v>5.9620417646200075E-4</v>
      </c>
      <c r="I67" s="2">
        <f t="shared" si="11"/>
        <v>-2.2853306241010785E-3</v>
      </c>
      <c r="J67" t="b">
        <f t="shared" si="12"/>
        <v>0</v>
      </c>
      <c r="K67" s="2">
        <f t="shared" si="13"/>
        <v>2.2853306241010785E-3</v>
      </c>
      <c r="L67" t="b">
        <f t="shared" si="14"/>
        <v>0</v>
      </c>
      <c r="N67">
        <v>66</v>
      </c>
      <c r="O67" s="1">
        <v>64</v>
      </c>
      <c r="P67">
        <v>51</v>
      </c>
      <c r="Q67">
        <v>59</v>
      </c>
      <c r="R67">
        <v>48</v>
      </c>
    </row>
    <row r="68" spans="2:18">
      <c r="B68" s="1">
        <v>64</v>
      </c>
      <c r="C68">
        <v>52</v>
      </c>
      <c r="D68">
        <v>4.1365327113975302E-2</v>
      </c>
      <c r="E68">
        <v>-12.946996499194499</v>
      </c>
      <c r="F68">
        <v>4.26450669242334E-2</v>
      </c>
      <c r="G68">
        <v>-12.9424957752393</v>
      </c>
      <c r="H68">
        <f t="shared" si="10"/>
        <v>1.2797398102580987E-3</v>
      </c>
      <c r="I68" s="2">
        <f t="shared" si="11"/>
        <v>4.5007239551999589E-3</v>
      </c>
      <c r="J68" t="b">
        <f t="shared" si="12"/>
        <v>0</v>
      </c>
      <c r="K68" s="2">
        <f t="shared" si="13"/>
        <v>-4.5007239551999589E-3</v>
      </c>
      <c r="L68" t="b">
        <f t="shared" si="14"/>
        <v>0</v>
      </c>
      <c r="N68">
        <v>67</v>
      </c>
      <c r="O68" s="1">
        <v>64</v>
      </c>
      <c r="P68">
        <v>52</v>
      </c>
      <c r="Q68">
        <v>59</v>
      </c>
      <c r="R68">
        <v>48</v>
      </c>
    </row>
    <row r="69" spans="2:18">
      <c r="B69" s="1">
        <v>64</v>
      </c>
      <c r="C69">
        <v>51</v>
      </c>
      <c r="D69">
        <v>5.43147707878562E-3</v>
      </c>
      <c r="E69">
        <v>-10.5405512947498</v>
      </c>
      <c r="F69">
        <v>5.0054687997704598E-3</v>
      </c>
      <c r="G69">
        <v>-10.540648418941</v>
      </c>
      <c r="H69">
        <f t="shared" si="10"/>
        <v>4.2600827901516022E-4</v>
      </c>
      <c r="I69" s="2">
        <f t="shared" si="11"/>
        <v>-9.7124191199782217E-5</v>
      </c>
      <c r="J69" t="b">
        <f t="shared" si="12"/>
        <v>0</v>
      </c>
      <c r="K69" s="2">
        <f t="shared" si="13"/>
        <v>9.7124191199782217E-5</v>
      </c>
      <c r="L69" t="b">
        <f t="shared" si="14"/>
        <v>0</v>
      </c>
      <c r="N69">
        <v>68</v>
      </c>
      <c r="O69" s="1">
        <v>64</v>
      </c>
      <c r="P69">
        <v>52</v>
      </c>
      <c r="Q69">
        <v>60</v>
      </c>
      <c r="R69">
        <v>48</v>
      </c>
    </row>
    <row r="70" spans="2:18">
      <c r="B70" s="1">
        <v>64</v>
      </c>
      <c r="C70">
        <v>50</v>
      </c>
      <c r="D70">
        <v>0.448974405174141</v>
      </c>
      <c r="E70">
        <v>-11.6545961713661</v>
      </c>
      <c r="F70">
        <v>0.44853192368720501</v>
      </c>
      <c r="G70">
        <v>-11.654183728841801</v>
      </c>
      <c r="H70">
        <f t="shared" si="10"/>
        <v>4.424814869359861E-4</v>
      </c>
      <c r="I70" s="2">
        <f t="shared" si="11"/>
        <v>4.1244252429883943E-4</v>
      </c>
      <c r="J70" t="b">
        <f t="shared" si="12"/>
        <v>0</v>
      </c>
      <c r="K70" s="2">
        <f t="shared" si="13"/>
        <v>-4.1244252429883943E-4</v>
      </c>
      <c r="L70" t="b">
        <f t="shared" si="14"/>
        <v>0</v>
      </c>
      <c r="N70">
        <v>69</v>
      </c>
      <c r="O70" s="1">
        <v>64</v>
      </c>
      <c r="P70">
        <v>52</v>
      </c>
      <c r="Q70">
        <v>60</v>
      </c>
      <c r="R70">
        <v>48</v>
      </c>
    </row>
    <row r="71" spans="2:18">
      <c r="B71" s="1">
        <v>65</v>
      </c>
      <c r="C71">
        <v>48</v>
      </c>
      <c r="D71">
        <v>0.63572063786492805</v>
      </c>
      <c r="E71">
        <v>-13.0170602454023</v>
      </c>
      <c r="F71">
        <v>0.63553356953183004</v>
      </c>
      <c r="G71">
        <v>-13.0166737759788</v>
      </c>
      <c r="H71">
        <f t="shared" si="10"/>
        <v>1.8706833309800608E-4</v>
      </c>
      <c r="I71" s="2">
        <f t="shared" si="11"/>
        <v>3.864694234998467E-4</v>
      </c>
      <c r="J71" t="b">
        <f t="shared" si="12"/>
        <v>0</v>
      </c>
      <c r="K71" s="2">
        <f t="shared" si="13"/>
        <v>-3.864694234998467E-4</v>
      </c>
      <c r="L71" t="b">
        <f t="shared" si="14"/>
        <v>0</v>
      </c>
      <c r="N71">
        <v>70</v>
      </c>
      <c r="O71" s="1">
        <v>65</v>
      </c>
      <c r="P71">
        <v>52</v>
      </c>
      <c r="Q71">
        <v>60</v>
      </c>
      <c r="R71">
        <v>49</v>
      </c>
    </row>
    <row r="72" spans="2:18">
      <c r="B72" s="1">
        <v>65</v>
      </c>
      <c r="C72">
        <v>48</v>
      </c>
      <c r="D72">
        <v>2.5806458701481301E-2</v>
      </c>
      <c r="E72">
        <v>-12.8323100799527</v>
      </c>
      <c r="F72">
        <v>2.6389315388932699E-2</v>
      </c>
      <c r="G72">
        <v>-12.831704875113999</v>
      </c>
      <c r="H72">
        <f t="shared" si="10"/>
        <v>5.8285668745139754E-4</v>
      </c>
      <c r="I72" s="2">
        <f t="shared" si="11"/>
        <v>6.0520483870085684E-4</v>
      </c>
      <c r="J72" t="b">
        <f t="shared" si="12"/>
        <v>0</v>
      </c>
      <c r="K72" s="2">
        <f t="shared" si="13"/>
        <v>-6.0520483870085684E-4</v>
      </c>
      <c r="L72" t="b">
        <f t="shared" si="14"/>
        <v>0</v>
      </c>
      <c r="N72">
        <v>71</v>
      </c>
      <c r="O72" s="1">
        <v>65</v>
      </c>
      <c r="P72">
        <v>52</v>
      </c>
      <c r="Q72">
        <v>60</v>
      </c>
      <c r="R72">
        <v>49</v>
      </c>
    </row>
    <row r="73" spans="2:18">
      <c r="B73" s="1">
        <v>66</v>
      </c>
      <c r="C73">
        <v>54</v>
      </c>
      <c r="D73">
        <v>0.79918313083866099</v>
      </c>
      <c r="E73">
        <v>-7.7638590975504203</v>
      </c>
      <c r="F73">
        <v>0.79942414395412198</v>
      </c>
      <c r="G73">
        <v>-7.7636354852889697</v>
      </c>
      <c r="H73">
        <f t="shared" si="10"/>
        <v>2.4101311546098625E-4</v>
      </c>
      <c r="I73" s="2">
        <f t="shared" si="11"/>
        <v>2.2361226145051205E-4</v>
      </c>
      <c r="J73" t="b">
        <f t="shared" si="12"/>
        <v>0</v>
      </c>
      <c r="K73" s="2">
        <f t="shared" si="13"/>
        <v>-2.2361226145051205E-4</v>
      </c>
      <c r="L73" t="b">
        <f t="shared" si="14"/>
        <v>0</v>
      </c>
      <c r="N73">
        <v>72</v>
      </c>
      <c r="O73" s="1">
        <v>66</v>
      </c>
      <c r="P73">
        <v>52</v>
      </c>
      <c r="Q73">
        <v>62</v>
      </c>
      <c r="R73">
        <v>50</v>
      </c>
    </row>
    <row r="74" spans="2:18">
      <c r="B74" s="1">
        <v>66</v>
      </c>
      <c r="C74">
        <v>62</v>
      </c>
      <c r="D74">
        <v>5.9746167880481503E-2</v>
      </c>
      <c r="E74">
        <v>-13.473078667447499</v>
      </c>
      <c r="F74">
        <v>5.9564283796324703E-2</v>
      </c>
      <c r="G74">
        <v>-13.473180416664199</v>
      </c>
      <c r="H74">
        <f t="shared" si="10"/>
        <v>1.818840841567998E-4</v>
      </c>
      <c r="I74" s="2">
        <f t="shared" si="11"/>
        <v>-1.0174921670014214E-4</v>
      </c>
      <c r="J74" t="b">
        <f t="shared" si="12"/>
        <v>0</v>
      </c>
      <c r="K74" s="2">
        <f t="shared" si="13"/>
        <v>1.0174921670014214E-4</v>
      </c>
      <c r="L74" t="b">
        <f t="shared" si="14"/>
        <v>0</v>
      </c>
      <c r="N74">
        <v>73</v>
      </c>
      <c r="O74" s="1">
        <v>66</v>
      </c>
      <c r="P74">
        <v>53</v>
      </c>
      <c r="Q74">
        <v>63</v>
      </c>
      <c r="R74">
        <v>50</v>
      </c>
    </row>
    <row r="75" spans="2:18">
      <c r="B75" s="1">
        <v>66</v>
      </c>
      <c r="C75">
        <v>51</v>
      </c>
      <c r="D75">
        <v>1.08983507506992E-2</v>
      </c>
      <c r="E75">
        <v>-10.5051546654982</v>
      </c>
      <c r="F75">
        <v>1.1049677735179401E-2</v>
      </c>
      <c r="G75">
        <v>-10.505126089929201</v>
      </c>
      <c r="H75">
        <f t="shared" si="10"/>
        <v>1.5132698448020072E-4</v>
      </c>
      <c r="I75" s="2">
        <f t="shared" si="11"/>
        <v>2.8575568999045231E-5</v>
      </c>
      <c r="J75" t="b">
        <f t="shared" si="12"/>
        <v>0</v>
      </c>
      <c r="K75" s="2">
        <f t="shared" si="13"/>
        <v>-2.8575568999045231E-5</v>
      </c>
      <c r="L75" t="b">
        <f t="shared" si="14"/>
        <v>0</v>
      </c>
      <c r="N75">
        <v>74</v>
      </c>
      <c r="O75" s="1">
        <v>66</v>
      </c>
      <c r="P75">
        <v>54</v>
      </c>
      <c r="Q75">
        <v>63</v>
      </c>
      <c r="R75">
        <v>50</v>
      </c>
    </row>
    <row r="76" spans="2:18">
      <c r="B76" s="1">
        <v>67</v>
      </c>
      <c r="C76">
        <v>52</v>
      </c>
      <c r="D76">
        <v>7.9195573344306894E-2</v>
      </c>
      <c r="E76">
        <v>-9.0716693742472891</v>
      </c>
      <c r="F76">
        <v>7.9282801845510203E-2</v>
      </c>
      <c r="G76">
        <v>-9.0716170012899493</v>
      </c>
      <c r="H76">
        <f t="shared" si="10"/>
        <v>8.7228501203309716E-5</v>
      </c>
      <c r="I76" s="2">
        <f t="shared" si="11"/>
        <v>5.2372957339841264E-5</v>
      </c>
      <c r="J76" t="b">
        <f t="shared" si="12"/>
        <v>0</v>
      </c>
      <c r="K76" s="2">
        <f t="shared" si="13"/>
        <v>-5.2372957339841264E-5</v>
      </c>
      <c r="L76" t="b">
        <f t="shared" si="14"/>
        <v>0</v>
      </c>
      <c r="N76">
        <v>75</v>
      </c>
      <c r="O76" s="1">
        <v>67</v>
      </c>
      <c r="P76">
        <v>54</v>
      </c>
      <c r="Q76">
        <v>65</v>
      </c>
      <c r="R76">
        <v>50</v>
      </c>
    </row>
    <row r="77" spans="2:18">
      <c r="B77" s="1">
        <v>67</v>
      </c>
      <c r="C77">
        <v>58</v>
      </c>
      <c r="D77">
        <v>0.76336192868537001</v>
      </c>
      <c r="E77">
        <v>-9.66634355230177</v>
      </c>
      <c r="F77">
        <v>0.76330567262339699</v>
      </c>
      <c r="G77">
        <v>-9.6664049019514398</v>
      </c>
      <c r="H77">
        <f t="shared" si="10"/>
        <v>5.6256061973014582E-5</v>
      </c>
      <c r="I77" s="2">
        <f t="shared" si="11"/>
        <v>-6.1349649669750761E-5</v>
      </c>
      <c r="J77" t="b">
        <f t="shared" si="12"/>
        <v>0</v>
      </c>
      <c r="K77" s="2">
        <f t="shared" si="13"/>
        <v>6.1349649669750761E-5</v>
      </c>
      <c r="L77" t="b">
        <f t="shared" si="14"/>
        <v>0</v>
      </c>
      <c r="N77">
        <v>76</v>
      </c>
      <c r="O77" s="1">
        <v>67</v>
      </c>
      <c r="P77">
        <v>55</v>
      </c>
      <c r="Q77">
        <v>65</v>
      </c>
      <c r="R77">
        <v>50</v>
      </c>
    </row>
    <row r="78" spans="2:18">
      <c r="B78" s="1">
        <v>67</v>
      </c>
      <c r="C78">
        <v>65</v>
      </c>
      <c r="D78">
        <v>3.60862342324699E-3</v>
      </c>
      <c r="E78">
        <v>-10.6287918604922</v>
      </c>
      <c r="F78">
        <v>4.5958013550204697E-3</v>
      </c>
      <c r="G78">
        <v>-10.627371280846701</v>
      </c>
      <c r="H78">
        <f t="shared" si="10"/>
        <v>9.8717793177347966E-4</v>
      </c>
      <c r="I78" s="2">
        <f t="shared" si="11"/>
        <v>1.4205796454991315E-3</v>
      </c>
      <c r="J78" t="b">
        <f t="shared" si="12"/>
        <v>0</v>
      </c>
      <c r="K78" s="2">
        <f t="shared" si="13"/>
        <v>-1.4205796454991315E-3</v>
      </c>
      <c r="L78" t="b">
        <f t="shared" si="14"/>
        <v>0</v>
      </c>
      <c r="N78">
        <v>77</v>
      </c>
      <c r="O78" s="1">
        <v>67</v>
      </c>
      <c r="P78">
        <v>55</v>
      </c>
      <c r="Q78">
        <v>65</v>
      </c>
      <c r="R78">
        <v>52</v>
      </c>
    </row>
    <row r="79" spans="2:18">
      <c r="B79" s="1">
        <v>69</v>
      </c>
      <c r="C79">
        <v>56</v>
      </c>
      <c r="D79">
        <v>0.13715262708166101</v>
      </c>
      <c r="E79">
        <v>-8.6975234981673601</v>
      </c>
      <c r="F79">
        <v>0.14004834169274799</v>
      </c>
      <c r="G79">
        <v>-8.7141102925240492</v>
      </c>
      <c r="H79">
        <f t="shared" si="10"/>
        <v>2.8957146110869803E-3</v>
      </c>
      <c r="I79" s="2">
        <f t="shared" si="11"/>
        <v>-1.6586794356689083E-2</v>
      </c>
      <c r="J79" t="b">
        <f t="shared" si="12"/>
        <v>0</v>
      </c>
      <c r="K79" s="2">
        <f t="shared" si="13"/>
        <v>1.6586794356689083E-2</v>
      </c>
      <c r="L79" t="b">
        <f t="shared" si="14"/>
        <v>1</v>
      </c>
      <c r="N79">
        <v>78</v>
      </c>
      <c r="O79" s="1">
        <v>69</v>
      </c>
      <c r="P79">
        <v>55</v>
      </c>
      <c r="Q79">
        <v>66</v>
      </c>
      <c r="R79">
        <v>52</v>
      </c>
    </row>
    <row r="80" spans="2:18">
      <c r="B80" s="1">
        <v>70</v>
      </c>
      <c r="C80">
        <v>51</v>
      </c>
      <c r="D80">
        <v>0.43265592770997502</v>
      </c>
      <c r="E80">
        <v>-7.7481024291285499</v>
      </c>
      <c r="F80">
        <v>0.43160306991662301</v>
      </c>
      <c r="G80">
        <v>-7.7522115328154699</v>
      </c>
      <c r="H80">
        <f t="shared" si="10"/>
        <v>1.0528577933520133E-3</v>
      </c>
      <c r="I80" s="2">
        <f t="shared" si="11"/>
        <v>-4.1091036869200792E-3</v>
      </c>
      <c r="J80" t="b">
        <f t="shared" si="12"/>
        <v>0</v>
      </c>
      <c r="K80" s="2">
        <f t="shared" si="13"/>
        <v>4.1091036869200792E-3</v>
      </c>
      <c r="L80" t="b">
        <f t="shared" si="14"/>
        <v>0</v>
      </c>
      <c r="N80">
        <v>79</v>
      </c>
      <c r="O80" s="1">
        <v>70</v>
      </c>
      <c r="P80">
        <v>55</v>
      </c>
      <c r="Q80">
        <v>67</v>
      </c>
      <c r="R80">
        <v>52</v>
      </c>
    </row>
    <row r="81" spans="2:18">
      <c r="B81" s="1">
        <v>70</v>
      </c>
      <c r="C81">
        <v>52</v>
      </c>
      <c r="D81">
        <v>0.35883846164176197</v>
      </c>
      <c r="E81">
        <v>-8.4475999539782496</v>
      </c>
      <c r="F81">
        <v>0.36006099830944799</v>
      </c>
      <c r="G81">
        <v>-8.4380800388891792</v>
      </c>
      <c r="H81">
        <f t="shared" si="10"/>
        <v>1.2225366676860139E-3</v>
      </c>
      <c r="I81" s="2">
        <f t="shared" si="11"/>
        <v>9.5199150890703521E-3</v>
      </c>
      <c r="J81" t="b">
        <f t="shared" si="12"/>
        <v>0</v>
      </c>
      <c r="K81" s="2">
        <f t="shared" si="13"/>
        <v>-9.5199150890703521E-3</v>
      </c>
      <c r="L81" t="b">
        <f t="shared" si="14"/>
        <v>0</v>
      </c>
      <c r="N81">
        <v>80</v>
      </c>
      <c r="O81" s="1">
        <v>70</v>
      </c>
      <c r="P81">
        <v>56</v>
      </c>
      <c r="Q81">
        <v>67</v>
      </c>
      <c r="R81">
        <v>53</v>
      </c>
    </row>
    <row r="82" spans="2:18">
      <c r="B82" s="1">
        <v>70</v>
      </c>
      <c r="C82">
        <v>59</v>
      </c>
      <c r="D82">
        <v>3.53029402556106E-2</v>
      </c>
      <c r="E82">
        <v>-10.4578597536785</v>
      </c>
      <c r="F82">
        <v>3.6095486590944699E-2</v>
      </c>
      <c r="G82">
        <v>-10.456775194285401</v>
      </c>
      <c r="H82">
        <f t="shared" si="10"/>
        <v>7.9254633533409891E-4</v>
      </c>
      <c r="I82" s="2">
        <f t="shared" si="11"/>
        <v>1.0845593930994823E-3</v>
      </c>
      <c r="J82" t="b">
        <f t="shared" si="12"/>
        <v>0</v>
      </c>
      <c r="K82" s="2">
        <f t="shared" si="13"/>
        <v>-1.0845593930994823E-3</v>
      </c>
      <c r="L82" t="b">
        <f t="shared" si="14"/>
        <v>0</v>
      </c>
      <c r="N82">
        <v>81</v>
      </c>
      <c r="O82" s="1">
        <v>70</v>
      </c>
      <c r="P82">
        <v>56</v>
      </c>
      <c r="Q82">
        <v>67</v>
      </c>
      <c r="R82">
        <v>53</v>
      </c>
    </row>
    <row r="83" spans="2:18">
      <c r="B83" s="1">
        <v>70</v>
      </c>
      <c r="C83">
        <v>49</v>
      </c>
      <c r="D83">
        <v>0.984784660098172</v>
      </c>
      <c r="E83">
        <v>-7.2559430313864004</v>
      </c>
      <c r="F83">
        <v>0.98275535428454697</v>
      </c>
      <c r="G83">
        <v>-7.2479010651662898</v>
      </c>
      <c r="H83">
        <f t="shared" si="10"/>
        <v>2.0293058136250375E-3</v>
      </c>
      <c r="I83" s="2">
        <f t="shared" si="11"/>
        <v>8.0419662201105524E-3</v>
      </c>
      <c r="J83" t="b">
        <f t="shared" si="12"/>
        <v>0</v>
      </c>
      <c r="K83" s="2">
        <f t="shared" si="13"/>
        <v>-8.0419662201105524E-3</v>
      </c>
      <c r="L83" t="b">
        <f t="shared" si="14"/>
        <v>0</v>
      </c>
      <c r="N83">
        <v>82</v>
      </c>
      <c r="O83" s="1">
        <v>70</v>
      </c>
      <c r="P83">
        <v>56</v>
      </c>
      <c r="Q83">
        <v>68</v>
      </c>
      <c r="R83">
        <v>54</v>
      </c>
    </row>
    <row r="84" spans="2:18">
      <c r="B84" s="1">
        <v>70</v>
      </c>
      <c r="C84">
        <v>56</v>
      </c>
      <c r="D84">
        <v>0.59769418199347202</v>
      </c>
      <c r="E84">
        <v>-10.004207198037699</v>
      </c>
      <c r="F84">
        <v>0.59841361660797299</v>
      </c>
      <c r="G84">
        <v>-10.003644497282099</v>
      </c>
      <c r="H84">
        <f t="shared" si="10"/>
        <v>7.1943461450096891E-4</v>
      </c>
      <c r="I84" s="2">
        <f t="shared" si="11"/>
        <v>5.6270075559972099E-4</v>
      </c>
      <c r="J84" t="b">
        <f t="shared" si="12"/>
        <v>0</v>
      </c>
      <c r="K84" s="2">
        <f t="shared" si="13"/>
        <v>-5.6270075559972099E-4</v>
      </c>
      <c r="L84" t="b">
        <f t="shared" si="14"/>
        <v>0</v>
      </c>
      <c r="N84">
        <v>83</v>
      </c>
      <c r="O84" s="1">
        <v>70</v>
      </c>
      <c r="P84">
        <v>56</v>
      </c>
      <c r="Q84">
        <v>69</v>
      </c>
      <c r="R84">
        <v>54</v>
      </c>
    </row>
    <row r="85" spans="2:18">
      <c r="B85" s="1">
        <v>71</v>
      </c>
      <c r="C85">
        <v>46</v>
      </c>
      <c r="D85">
        <v>6.6792826058615598E-2</v>
      </c>
      <c r="E85">
        <v>-7.40195670841302</v>
      </c>
      <c r="F85">
        <v>0.82016823099087</v>
      </c>
      <c r="G85">
        <v>-7.1159201082606502</v>
      </c>
      <c r="H85">
        <f t="shared" si="10"/>
        <v>0.75337540493225441</v>
      </c>
      <c r="I85" s="2">
        <f t="shared" si="11"/>
        <v>0.28603660015236976</v>
      </c>
      <c r="J85" t="b">
        <f t="shared" si="12"/>
        <v>1</v>
      </c>
      <c r="K85" s="2">
        <f t="shared" si="13"/>
        <v>-0.28603660015236976</v>
      </c>
      <c r="L85" t="b">
        <f t="shared" si="14"/>
        <v>0</v>
      </c>
      <c r="N85">
        <v>84</v>
      </c>
      <c r="O85" s="1">
        <v>71</v>
      </c>
      <c r="P85">
        <v>57</v>
      </c>
      <c r="Q85">
        <v>71</v>
      </c>
      <c r="R85">
        <v>55</v>
      </c>
    </row>
    <row r="86" spans="2:18">
      <c r="B86" s="1">
        <v>72</v>
      </c>
      <c r="C86">
        <v>48</v>
      </c>
      <c r="D86">
        <v>0.25341253520495899</v>
      </c>
      <c r="E86">
        <v>-7.6268741786613399</v>
      </c>
      <c r="F86">
        <v>0.25356730025972102</v>
      </c>
      <c r="G86">
        <v>-7.6269573471758498</v>
      </c>
      <c r="H86">
        <f t="shared" si="10"/>
        <v>1.547650547620294E-4</v>
      </c>
      <c r="I86" s="2">
        <f t="shared" si="11"/>
        <v>-8.3168514509956992E-5</v>
      </c>
      <c r="J86" t="b">
        <f t="shared" si="12"/>
        <v>0</v>
      </c>
      <c r="K86" s="2">
        <f t="shared" si="13"/>
        <v>8.3168514509956992E-5</v>
      </c>
      <c r="L86" t="b">
        <f t="shared" si="14"/>
        <v>0</v>
      </c>
      <c r="N86">
        <v>85</v>
      </c>
      <c r="O86" s="1">
        <v>72</v>
      </c>
      <c r="P86">
        <v>58</v>
      </c>
      <c r="Q86">
        <v>71</v>
      </c>
      <c r="R86">
        <v>55</v>
      </c>
    </row>
    <row r="87" spans="2:18">
      <c r="B87" s="1">
        <v>76</v>
      </c>
      <c r="C87">
        <v>57</v>
      </c>
      <c r="D87">
        <v>0.50431373244445399</v>
      </c>
      <c r="E87">
        <v>-13.8222073989152</v>
      </c>
      <c r="F87">
        <v>0.50848435999327601</v>
      </c>
      <c r="G87">
        <v>-13.903859999208599</v>
      </c>
      <c r="H87">
        <f t="shared" si="10"/>
        <v>4.1706275488220257E-3</v>
      </c>
      <c r="I87" s="2">
        <f t="shared" si="11"/>
        <v>-8.1652600293399047E-2</v>
      </c>
      <c r="J87" t="b">
        <f t="shared" si="12"/>
        <v>0</v>
      </c>
      <c r="K87" s="2">
        <f t="shared" si="13"/>
        <v>8.1652600293399047E-2</v>
      </c>
      <c r="L87" t="b">
        <f t="shared" si="14"/>
        <v>1</v>
      </c>
      <c r="N87">
        <v>86</v>
      </c>
      <c r="O87" s="1">
        <v>76</v>
      </c>
      <c r="P87">
        <v>59</v>
      </c>
      <c r="Q87">
        <v>73</v>
      </c>
      <c r="R87">
        <v>56</v>
      </c>
    </row>
    <row r="88" spans="2:18">
      <c r="B88" s="1">
        <v>76</v>
      </c>
      <c r="C88">
        <v>66</v>
      </c>
      <c r="D88">
        <v>0.37601342927370901</v>
      </c>
      <c r="E88">
        <v>-7.9239510907587896</v>
      </c>
      <c r="F88">
        <v>0.37641763775696402</v>
      </c>
      <c r="G88">
        <v>-7.9235021662270402</v>
      </c>
      <c r="H88">
        <f t="shared" si="10"/>
        <v>4.0420848325500858E-4</v>
      </c>
      <c r="I88" s="2">
        <f t="shared" si="11"/>
        <v>4.4892453174938396E-4</v>
      </c>
      <c r="J88" t="b">
        <f t="shared" si="12"/>
        <v>0</v>
      </c>
      <c r="K88" s="2">
        <f t="shared" si="13"/>
        <v>-4.4892453174938396E-4</v>
      </c>
      <c r="L88" t="b">
        <f t="shared" si="14"/>
        <v>0</v>
      </c>
      <c r="N88">
        <v>87</v>
      </c>
      <c r="O88" s="1">
        <v>76</v>
      </c>
      <c r="P88">
        <v>59</v>
      </c>
      <c r="Q88">
        <v>74</v>
      </c>
      <c r="R88">
        <v>58</v>
      </c>
    </row>
    <row r="89" spans="2:18">
      <c r="B89" s="1">
        <v>80</v>
      </c>
      <c r="C89">
        <v>52</v>
      </c>
      <c r="D89">
        <v>0.15871188990369101</v>
      </c>
      <c r="E89">
        <v>-11.8347664432796</v>
      </c>
      <c r="F89">
        <v>0.158872685913692</v>
      </c>
      <c r="G89">
        <v>-11.8346865412755</v>
      </c>
      <c r="H89">
        <f t="shared" si="10"/>
        <v>1.6079601000099086E-4</v>
      </c>
      <c r="I89" s="2">
        <f t="shared" si="11"/>
        <v>7.9902004099352553E-5</v>
      </c>
      <c r="J89" t="b">
        <f t="shared" si="12"/>
        <v>0</v>
      </c>
      <c r="K89" s="2">
        <f t="shared" si="13"/>
        <v>-7.9902004099352553E-5</v>
      </c>
      <c r="L89" t="b">
        <f t="shared" si="14"/>
        <v>0</v>
      </c>
      <c r="N89">
        <v>88</v>
      </c>
      <c r="O89" s="1">
        <v>80</v>
      </c>
      <c r="P89">
        <v>62</v>
      </c>
      <c r="Q89">
        <v>75</v>
      </c>
      <c r="R89">
        <v>58</v>
      </c>
    </row>
    <row r="90" spans="2:18">
      <c r="B90" s="1">
        <v>82</v>
      </c>
      <c r="C90">
        <v>44</v>
      </c>
      <c r="D90">
        <v>9.2535439919057494E-2</v>
      </c>
      <c r="E90">
        <v>-6.9253583602322202</v>
      </c>
      <c r="F90">
        <v>9.1073038535969902E-2</v>
      </c>
      <c r="G90">
        <v>-6.9269461147336404</v>
      </c>
      <c r="H90">
        <f t="shared" si="10"/>
        <v>1.4624013830875915E-3</v>
      </c>
      <c r="I90" s="2">
        <f t="shared" si="11"/>
        <v>-1.5877545014202354E-3</v>
      </c>
      <c r="J90" t="b">
        <f t="shared" si="12"/>
        <v>0</v>
      </c>
      <c r="K90" s="2">
        <f t="shared" si="13"/>
        <v>1.5877545014202354E-3</v>
      </c>
      <c r="L90" t="b">
        <f t="shared" si="14"/>
        <v>0</v>
      </c>
      <c r="N90">
        <v>89</v>
      </c>
      <c r="O90" s="1">
        <v>82</v>
      </c>
      <c r="P90">
        <v>62</v>
      </c>
      <c r="Q90">
        <v>76</v>
      </c>
      <c r="R90">
        <v>60</v>
      </c>
    </row>
    <row r="91" spans="2:18">
      <c r="B91" s="1">
        <v>83</v>
      </c>
      <c r="C91">
        <v>55</v>
      </c>
      <c r="D91">
        <v>0.25968340296352399</v>
      </c>
      <c r="E91">
        <v>-8.0026983057502807</v>
      </c>
      <c r="F91">
        <v>0.25949113559821202</v>
      </c>
      <c r="G91">
        <v>-8.00259400437597</v>
      </c>
      <c r="H91">
        <f t="shared" si="10"/>
        <v>1.9226736531197108E-4</v>
      </c>
      <c r="I91" s="2">
        <f t="shared" si="11"/>
        <v>1.0430137431072239E-4</v>
      </c>
      <c r="J91" t="b">
        <f t="shared" si="12"/>
        <v>0</v>
      </c>
      <c r="K91" s="2">
        <f t="shared" si="13"/>
        <v>-1.0430137431072239E-4</v>
      </c>
      <c r="L91" t="b">
        <f t="shared" si="14"/>
        <v>0</v>
      </c>
      <c r="N91">
        <v>90</v>
      </c>
      <c r="O91" s="1">
        <v>83</v>
      </c>
      <c r="P91">
        <v>65</v>
      </c>
      <c r="Q91">
        <v>76</v>
      </c>
      <c r="R91">
        <v>60</v>
      </c>
    </row>
    <row r="92" spans="2:18">
      <c r="B92" s="1">
        <v>86</v>
      </c>
      <c r="C92">
        <v>56</v>
      </c>
      <c r="D92">
        <v>2.9148623312749498E-2</v>
      </c>
      <c r="E92">
        <v>-4.5964635370132703</v>
      </c>
      <c r="F92">
        <v>2.7840556754147198E-2</v>
      </c>
      <c r="G92">
        <v>-4.5921412533408601</v>
      </c>
      <c r="H92">
        <f t="shared" si="10"/>
        <v>1.3080665586022999E-3</v>
      </c>
      <c r="I92" s="2">
        <f t="shared" si="11"/>
        <v>4.3222836724101654E-3</v>
      </c>
      <c r="J92" t="b">
        <f t="shared" si="12"/>
        <v>0</v>
      </c>
      <c r="K92" s="2">
        <f t="shared" si="13"/>
        <v>-4.3222836724101654E-3</v>
      </c>
      <c r="L92" t="b">
        <f t="shared" si="14"/>
        <v>0</v>
      </c>
      <c r="N92">
        <v>91</v>
      </c>
      <c r="O92" s="1">
        <v>86</v>
      </c>
      <c r="P92">
        <v>66</v>
      </c>
      <c r="Q92">
        <v>79</v>
      </c>
      <c r="R92">
        <v>60</v>
      </c>
    </row>
    <row r="93" spans="2:18">
      <c r="B93" s="1">
        <v>87</v>
      </c>
      <c r="C93">
        <v>55</v>
      </c>
      <c r="D93">
        <v>3.7312378848042498E-2</v>
      </c>
      <c r="E93">
        <v>-7.24727179994591</v>
      </c>
      <c r="F93">
        <v>0.84516574648551801</v>
      </c>
      <c r="G93">
        <v>-6.8328369003666696</v>
      </c>
      <c r="H93">
        <f t="shared" si="10"/>
        <v>0.80785336763747551</v>
      </c>
      <c r="I93" s="2">
        <f t="shared" si="11"/>
        <v>0.4144348995792404</v>
      </c>
      <c r="J93" t="b">
        <f t="shared" si="12"/>
        <v>1</v>
      </c>
      <c r="K93" s="2">
        <f t="shared" si="13"/>
        <v>-0.4144348995792404</v>
      </c>
      <c r="L93" t="b">
        <f t="shared" si="14"/>
        <v>0</v>
      </c>
      <c r="N93">
        <v>92</v>
      </c>
      <c r="O93" s="1">
        <v>87</v>
      </c>
      <c r="P93">
        <v>67</v>
      </c>
      <c r="Q93">
        <v>82</v>
      </c>
      <c r="R93">
        <v>61</v>
      </c>
    </row>
    <row r="94" spans="2:18">
      <c r="B94" s="1">
        <v>89</v>
      </c>
      <c r="C94">
        <v>86</v>
      </c>
      <c r="D94">
        <v>0.76811833869148904</v>
      </c>
      <c r="E94">
        <v>-13.9777411319942</v>
      </c>
      <c r="F94">
        <v>0.76809774542318199</v>
      </c>
      <c r="G94">
        <v>-13.9777516206026</v>
      </c>
      <c r="H94">
        <f t="shared" si="10"/>
        <v>2.0593268307056434E-5</v>
      </c>
      <c r="I94" s="2">
        <f t="shared" si="11"/>
        <v>-1.0488608399583654E-5</v>
      </c>
      <c r="J94" t="b">
        <f t="shared" si="12"/>
        <v>0</v>
      </c>
      <c r="K94" s="2">
        <f t="shared" si="13"/>
        <v>1.0488608399583654E-5</v>
      </c>
      <c r="L94" t="b">
        <f t="shared" si="14"/>
        <v>0</v>
      </c>
      <c r="N94">
        <v>93</v>
      </c>
      <c r="O94" s="1">
        <v>89</v>
      </c>
      <c r="P94">
        <v>73</v>
      </c>
      <c r="Q94">
        <v>86</v>
      </c>
      <c r="R94">
        <v>61</v>
      </c>
    </row>
    <row r="95" spans="2:18">
      <c r="B95" s="1">
        <v>90</v>
      </c>
      <c r="C95">
        <v>76</v>
      </c>
      <c r="D95">
        <v>0.115511894486427</v>
      </c>
      <c r="E95">
        <v>-5.3287622733692501</v>
      </c>
      <c r="F95">
        <v>0.115846442974491</v>
      </c>
      <c r="G95">
        <v>-5.3279560663018</v>
      </c>
      <c r="H95">
        <f t="shared" si="10"/>
        <v>3.3454848806399595E-4</v>
      </c>
      <c r="I95" s="2">
        <f t="shared" si="11"/>
        <v>8.062070674501598E-4</v>
      </c>
      <c r="J95" t="b">
        <f t="shared" si="12"/>
        <v>0</v>
      </c>
      <c r="K95" s="2">
        <f t="shared" si="13"/>
        <v>-8.062070674501598E-4</v>
      </c>
      <c r="L95" t="b">
        <f t="shared" si="14"/>
        <v>0</v>
      </c>
      <c r="N95">
        <v>94</v>
      </c>
      <c r="O95" s="1">
        <v>90</v>
      </c>
      <c r="P95">
        <v>73</v>
      </c>
      <c r="Q95">
        <v>86</v>
      </c>
      <c r="R95">
        <v>63</v>
      </c>
    </row>
    <row r="96" spans="2:18">
      <c r="B96" s="1">
        <v>95</v>
      </c>
      <c r="C96">
        <v>73</v>
      </c>
      <c r="D96">
        <v>3.5848322498874402E-2</v>
      </c>
      <c r="E96">
        <v>-7.2353489984659802</v>
      </c>
      <c r="F96">
        <v>3.5952511647097E-2</v>
      </c>
      <c r="G96">
        <v>-7.2353166464645797</v>
      </c>
      <c r="H96">
        <f t="shared" si="10"/>
        <v>1.0418914822259845E-4</v>
      </c>
      <c r="I96" s="2">
        <f t="shared" si="11"/>
        <v>3.2352001400504093E-5</v>
      </c>
      <c r="J96" t="b">
        <f t="shared" si="12"/>
        <v>0</v>
      </c>
      <c r="K96" s="2">
        <f t="shared" si="13"/>
        <v>-3.2352001400504093E-5</v>
      </c>
      <c r="L96" t="b">
        <f t="shared" si="14"/>
        <v>0</v>
      </c>
      <c r="N96">
        <v>95</v>
      </c>
      <c r="O96" s="1">
        <v>95</v>
      </c>
      <c r="P96">
        <v>76</v>
      </c>
      <c r="Q96">
        <v>89</v>
      </c>
      <c r="R96">
        <v>63</v>
      </c>
    </row>
    <row r="97" spans="2:18">
      <c r="B97" s="1">
        <v>95</v>
      </c>
      <c r="C97">
        <v>67</v>
      </c>
      <c r="D97">
        <v>3.0210536719761798E-2</v>
      </c>
      <c r="E97">
        <v>-13.3992973052762</v>
      </c>
      <c r="F97">
        <v>3.1834085178684003E-2</v>
      </c>
      <c r="G97">
        <v>-13.402903839742001</v>
      </c>
      <c r="H97">
        <f t="shared" si="10"/>
        <v>1.6235484589222048E-3</v>
      </c>
      <c r="I97" s="2">
        <f t="shared" si="11"/>
        <v>-3.6065344658009479E-3</v>
      </c>
      <c r="J97" t="b">
        <f t="shared" si="12"/>
        <v>0</v>
      </c>
      <c r="K97" s="2">
        <f t="shared" si="13"/>
        <v>3.6065344658009479E-3</v>
      </c>
      <c r="L97" t="b">
        <f t="shared" si="14"/>
        <v>0</v>
      </c>
      <c r="N97">
        <v>96</v>
      </c>
      <c r="O97" s="1">
        <v>95</v>
      </c>
      <c r="P97">
        <v>76</v>
      </c>
      <c r="Q97">
        <v>89</v>
      </c>
      <c r="R97">
        <v>73</v>
      </c>
    </row>
    <row r="98" spans="2:18">
      <c r="B98" s="1">
        <v>97</v>
      </c>
      <c r="C98">
        <v>59</v>
      </c>
      <c r="D98">
        <v>5.2205668423522603E-2</v>
      </c>
      <c r="E98">
        <v>-10.511618424440201</v>
      </c>
      <c r="F98">
        <v>5.1488947523050901E-2</v>
      </c>
      <c r="G98">
        <v>-10.511385740089199</v>
      </c>
      <c r="H98">
        <f t="shared" si="10"/>
        <v>7.1672090047170123E-4</v>
      </c>
      <c r="I98" s="2">
        <f t="shared" si="11"/>
        <v>2.326843510012111E-4</v>
      </c>
      <c r="J98" t="b">
        <f t="shared" ref="J98:J129" si="15">I98&gt;0.01</f>
        <v>0</v>
      </c>
      <c r="K98" s="2">
        <f t="shared" si="13"/>
        <v>-2.326843510012111E-4</v>
      </c>
      <c r="L98" t="b">
        <f t="shared" ref="L98:L129" si="16">K98&gt;0.01</f>
        <v>0</v>
      </c>
      <c r="N98">
        <v>97</v>
      </c>
      <c r="O98" s="1">
        <v>97</v>
      </c>
      <c r="P98">
        <v>76</v>
      </c>
      <c r="Q98">
        <v>93</v>
      </c>
      <c r="R98">
        <v>75</v>
      </c>
    </row>
    <row r="99" spans="2:18">
      <c r="B99" s="1">
        <v>98</v>
      </c>
      <c r="C99">
        <v>76</v>
      </c>
      <c r="D99">
        <v>0.805411923975072</v>
      </c>
      <c r="E99">
        <v>-5.8769185027788797</v>
      </c>
      <c r="F99">
        <v>0.80624075270612505</v>
      </c>
      <c r="G99">
        <v>-5.8761116927439003</v>
      </c>
      <c r="H99">
        <f t="shared" si="10"/>
        <v>8.288287310530551E-4</v>
      </c>
      <c r="I99" s="2">
        <f t="shared" si="11"/>
        <v>8.068100349793994E-4</v>
      </c>
      <c r="J99" t="b">
        <f t="shared" si="15"/>
        <v>0</v>
      </c>
      <c r="K99" s="2">
        <f t="shared" si="13"/>
        <v>-8.068100349793994E-4</v>
      </c>
      <c r="L99" t="b">
        <f t="shared" si="16"/>
        <v>0</v>
      </c>
      <c r="N99">
        <v>98</v>
      </c>
      <c r="O99" s="1">
        <v>98</v>
      </c>
      <c r="P99">
        <v>86</v>
      </c>
      <c r="Q99">
        <v>94</v>
      </c>
      <c r="R99">
        <v>83</v>
      </c>
    </row>
    <row r="100" spans="2:18">
      <c r="B100" s="1">
        <v>130</v>
      </c>
      <c r="C100">
        <v>87</v>
      </c>
      <c r="D100">
        <v>0.32346083679195298</v>
      </c>
      <c r="E100">
        <v>-7.0094717807181697</v>
      </c>
      <c r="F100">
        <v>0.32331247530421198</v>
      </c>
      <c r="G100">
        <v>-7.0094491569413204</v>
      </c>
      <c r="H100">
        <f t="shared" si="10"/>
        <v>1.48361487741E-4</v>
      </c>
      <c r="I100" s="2">
        <f t="shared" si="11"/>
        <v>2.2623776849250987E-5</v>
      </c>
      <c r="J100" t="b">
        <f t="shared" si="15"/>
        <v>0</v>
      </c>
      <c r="K100" s="2">
        <f t="shared" si="13"/>
        <v>-2.2623776849250987E-5</v>
      </c>
      <c r="L100" t="b">
        <f t="shared" si="16"/>
        <v>0</v>
      </c>
      <c r="N100">
        <v>99</v>
      </c>
      <c r="O100" s="1">
        <v>130</v>
      </c>
      <c r="P100">
        <v>87</v>
      </c>
      <c r="Q100">
        <v>123</v>
      </c>
      <c r="R100">
        <v>92</v>
      </c>
    </row>
    <row r="101" spans="2:18">
      <c r="B101">
        <f t="shared" ref="B101:C101" si="17">AVERAGE(B2:B100)</f>
        <v>62.040404040404042</v>
      </c>
      <c r="C101">
        <f t="shared" si="17"/>
        <v>49.969696969696969</v>
      </c>
    </row>
  </sheetData>
  <sortState xmlns:xlrd2="http://schemas.microsoft.com/office/spreadsheetml/2017/richdata2" ref="P2:P102">
    <sortCondition ref="P2:P1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C066-B5F7-4566-9AAF-08CA4708021F}">
  <dimension ref="A1:L101"/>
  <sheetViews>
    <sheetView tabSelected="1" workbookViewId="0">
      <selection activeCell="K1" sqref="K1:L1"/>
    </sheetView>
  </sheetViews>
  <sheetFormatPr defaultRowHeight="15"/>
  <cols>
    <col min="7" max="7" width="10.28515625" style="2" bestFit="1" customWidth="1"/>
  </cols>
  <sheetData>
    <row r="1" spans="1:12">
      <c r="K1" t="s">
        <v>23</v>
      </c>
      <c r="L1" t="s">
        <v>24</v>
      </c>
    </row>
    <row r="2" spans="1:12">
      <c r="A2" s="1">
        <v>108</v>
      </c>
      <c r="B2">
        <v>87</v>
      </c>
      <c r="C2">
        <v>9.0246712341397299E-3</v>
      </c>
      <c r="D2">
        <v>-19.7596450604902</v>
      </c>
      <c r="E2">
        <v>1.1244579037562499E-2</v>
      </c>
      <c r="F2">
        <v>-19.569771693905999</v>
      </c>
      <c r="G2" s="2">
        <f>F2-D2</f>
        <v>0.18987336658420162</v>
      </c>
      <c r="H2" t="b">
        <f t="shared" ref="H2:H33" si="0">G2&gt;0.01</f>
        <v>1</v>
      </c>
      <c r="J2">
        <v>1</v>
      </c>
      <c r="K2" s="1">
        <v>52</v>
      </c>
      <c r="L2">
        <v>42</v>
      </c>
    </row>
    <row r="3" spans="1:12">
      <c r="A3" s="1">
        <v>74</v>
      </c>
      <c r="B3">
        <v>71</v>
      </c>
      <c r="C3">
        <v>1.1673053082534701E-2</v>
      </c>
      <c r="D3">
        <v>-32.182025293566703</v>
      </c>
      <c r="E3">
        <v>1.2094214124668899E-2</v>
      </c>
      <c r="F3">
        <v>-32.186359075555899</v>
      </c>
      <c r="G3" s="2">
        <f t="shared" ref="G3:G66" si="1">F3-D3</f>
        <v>-4.3337819891959839E-3</v>
      </c>
      <c r="H3" t="b">
        <f t="shared" si="0"/>
        <v>0</v>
      </c>
      <c r="J3">
        <v>2</v>
      </c>
      <c r="K3" s="1">
        <v>59</v>
      </c>
      <c r="L3">
        <v>45</v>
      </c>
    </row>
    <row r="4" spans="1:12">
      <c r="A4" s="1">
        <v>98</v>
      </c>
      <c r="B4">
        <v>92</v>
      </c>
      <c r="C4">
        <v>9.3562388266497203E-3</v>
      </c>
      <c r="D4">
        <v>-16.990411235555001</v>
      </c>
      <c r="E4">
        <v>9.5069913623617493E-3</v>
      </c>
      <c r="F4">
        <v>-16.991885690248498</v>
      </c>
      <c r="G4" s="2">
        <f t="shared" si="1"/>
        <v>-1.4744546934970515E-3</v>
      </c>
      <c r="H4" t="b">
        <f t="shared" si="0"/>
        <v>0</v>
      </c>
      <c r="J4">
        <v>3</v>
      </c>
      <c r="K4" s="1">
        <v>61</v>
      </c>
      <c r="L4">
        <v>47</v>
      </c>
    </row>
    <row r="5" spans="1:12">
      <c r="A5" s="1">
        <v>108</v>
      </c>
      <c r="B5">
        <v>80</v>
      </c>
      <c r="C5">
        <v>9.3317721283228492E-3</v>
      </c>
      <c r="D5">
        <v>-23.127473928954899</v>
      </c>
      <c r="E5">
        <v>9.3452089969660503E-3</v>
      </c>
      <c r="F5">
        <v>-23.1278013361548</v>
      </c>
      <c r="G5" s="2">
        <f t="shared" si="1"/>
        <v>-3.2740719990087541E-4</v>
      </c>
      <c r="H5" t="b">
        <f t="shared" si="0"/>
        <v>0</v>
      </c>
      <c r="J5">
        <v>4</v>
      </c>
      <c r="K5" s="1">
        <v>64</v>
      </c>
      <c r="L5">
        <v>47</v>
      </c>
    </row>
    <row r="6" spans="1:12">
      <c r="A6" s="1">
        <v>64</v>
      </c>
      <c r="B6">
        <v>61</v>
      </c>
      <c r="C6">
        <v>1.5992737340008199E-2</v>
      </c>
      <c r="D6">
        <v>-26.605232335224901</v>
      </c>
      <c r="E6">
        <v>1.4881718641203001E-2</v>
      </c>
      <c r="F6">
        <v>-26.6573500318657</v>
      </c>
      <c r="G6" s="2">
        <f t="shared" si="1"/>
        <v>-5.2117696640799238E-2</v>
      </c>
      <c r="H6" t="b">
        <f t="shared" si="0"/>
        <v>0</v>
      </c>
      <c r="J6">
        <v>5</v>
      </c>
      <c r="K6" s="1">
        <v>64</v>
      </c>
      <c r="L6">
        <v>49</v>
      </c>
    </row>
    <row r="7" spans="1:12">
      <c r="A7" s="1">
        <v>76</v>
      </c>
      <c r="B7">
        <v>73</v>
      </c>
      <c r="C7">
        <v>0.59097544069421104</v>
      </c>
      <c r="D7">
        <v>-23.876996424222</v>
      </c>
      <c r="E7">
        <v>0.58847831209267598</v>
      </c>
      <c r="F7">
        <v>-23.725373389749901</v>
      </c>
      <c r="G7" s="2">
        <f t="shared" si="1"/>
        <v>0.15162303447209879</v>
      </c>
      <c r="H7" t="b">
        <f t="shared" si="0"/>
        <v>1</v>
      </c>
      <c r="J7">
        <v>6</v>
      </c>
      <c r="K7" s="1">
        <v>65</v>
      </c>
      <c r="L7">
        <v>50</v>
      </c>
    </row>
    <row r="8" spans="1:12">
      <c r="A8" s="1">
        <v>90</v>
      </c>
      <c r="B8">
        <v>74</v>
      </c>
      <c r="C8">
        <v>9.2449887739481599E-3</v>
      </c>
      <c r="D8">
        <v>-25.9724722397265</v>
      </c>
      <c r="E8">
        <v>8.3408274445549505E-3</v>
      </c>
      <c r="F8">
        <v>-26.001519516633302</v>
      </c>
      <c r="G8" s="2">
        <f t="shared" si="1"/>
        <v>-2.9047276906801756E-2</v>
      </c>
      <c r="H8" t="b">
        <f t="shared" si="0"/>
        <v>0</v>
      </c>
      <c r="J8">
        <v>7</v>
      </c>
      <c r="K8" s="1">
        <v>66</v>
      </c>
      <c r="L8">
        <v>50</v>
      </c>
    </row>
    <row r="9" spans="1:12">
      <c r="A9" s="1">
        <v>84</v>
      </c>
      <c r="B9">
        <v>80</v>
      </c>
      <c r="C9">
        <v>9.45499797183217E-2</v>
      </c>
      <c r="D9">
        <v>-21.079840166972701</v>
      </c>
      <c r="E9">
        <v>9.4016160499421797E-2</v>
      </c>
      <c r="F9">
        <v>-21.075741144642699</v>
      </c>
      <c r="G9" s="2">
        <f t="shared" si="1"/>
        <v>4.0990223300028106E-3</v>
      </c>
      <c r="H9" t="b">
        <f t="shared" si="0"/>
        <v>0</v>
      </c>
      <c r="J9">
        <v>8</v>
      </c>
      <c r="K9" s="1">
        <v>66</v>
      </c>
      <c r="L9">
        <v>51</v>
      </c>
    </row>
    <row r="10" spans="1:12">
      <c r="A10" s="1">
        <v>112</v>
      </c>
      <c r="B10">
        <v>80</v>
      </c>
      <c r="C10">
        <v>3.3625765353190902E-3</v>
      </c>
      <c r="D10">
        <v>-20.930655504489501</v>
      </c>
      <c r="E10">
        <v>3.33681498906451E-3</v>
      </c>
      <c r="F10">
        <v>-20.930650544376601</v>
      </c>
      <c r="G10" s="2">
        <f t="shared" si="1"/>
        <v>4.960112899965452E-6</v>
      </c>
      <c r="H10" t="b">
        <f t="shared" si="0"/>
        <v>0</v>
      </c>
      <c r="J10">
        <v>9</v>
      </c>
      <c r="K10" s="1">
        <v>66</v>
      </c>
      <c r="L10">
        <v>54</v>
      </c>
    </row>
    <row r="11" spans="1:12">
      <c r="A11" s="1">
        <v>52</v>
      </c>
      <c r="B11">
        <v>59</v>
      </c>
      <c r="C11">
        <v>9.4347309314966904E-2</v>
      </c>
      <c r="D11">
        <v>-14.8659259142729</v>
      </c>
      <c r="E11">
        <v>9.4287287343720105E-2</v>
      </c>
      <c r="F11">
        <v>-14.8656184531197</v>
      </c>
      <c r="G11" s="2">
        <f t="shared" si="1"/>
        <v>3.0746115320035017E-4</v>
      </c>
      <c r="H11" t="b">
        <f t="shared" si="0"/>
        <v>0</v>
      </c>
      <c r="J11">
        <v>10</v>
      </c>
      <c r="K11" s="1">
        <v>69</v>
      </c>
      <c r="L11">
        <v>54</v>
      </c>
    </row>
    <row r="12" spans="1:12">
      <c r="A12" s="1">
        <v>91</v>
      </c>
      <c r="B12">
        <v>61</v>
      </c>
      <c r="C12">
        <v>1.44788783943668E-2</v>
      </c>
      <c r="D12">
        <v>-20.303916920528799</v>
      </c>
      <c r="E12">
        <v>1.48339040470046E-2</v>
      </c>
      <c r="F12">
        <v>-20.3022933967247</v>
      </c>
      <c r="G12" s="2">
        <f t="shared" si="1"/>
        <v>1.6235238040991362E-3</v>
      </c>
      <c r="H12" t="b">
        <f t="shared" si="0"/>
        <v>0</v>
      </c>
      <c r="J12">
        <v>11</v>
      </c>
      <c r="K12" s="1">
        <v>69</v>
      </c>
      <c r="L12">
        <v>55</v>
      </c>
    </row>
    <row r="13" spans="1:12">
      <c r="A13" s="1">
        <v>70</v>
      </c>
      <c r="B13">
        <v>60</v>
      </c>
      <c r="C13">
        <v>5.1151835313614199E-3</v>
      </c>
      <c r="D13">
        <v>-35.345860366573802</v>
      </c>
      <c r="E13">
        <v>4.8399600507636996E-3</v>
      </c>
      <c r="F13">
        <v>-35.349808159542803</v>
      </c>
      <c r="G13" s="2">
        <f t="shared" si="1"/>
        <v>-3.9477929690008295E-3</v>
      </c>
      <c r="H13" t="b">
        <f t="shared" si="0"/>
        <v>0</v>
      </c>
      <c r="J13">
        <v>12</v>
      </c>
      <c r="K13" s="1">
        <v>69</v>
      </c>
      <c r="L13">
        <v>55</v>
      </c>
    </row>
    <row r="14" spans="1:12">
      <c r="A14" s="1">
        <v>101</v>
      </c>
      <c r="B14">
        <v>96</v>
      </c>
      <c r="C14">
        <v>0.68008090400140198</v>
      </c>
      <c r="D14">
        <v>-19.941372856993201</v>
      </c>
      <c r="E14">
        <v>0.67979933884210497</v>
      </c>
      <c r="F14">
        <v>-19.942818108396299</v>
      </c>
      <c r="G14" s="2">
        <f t="shared" si="1"/>
        <v>-1.4452514030978136E-3</v>
      </c>
      <c r="H14" t="b">
        <f t="shared" si="0"/>
        <v>0</v>
      </c>
      <c r="J14">
        <v>13</v>
      </c>
      <c r="K14" s="1">
        <v>69</v>
      </c>
      <c r="L14">
        <v>55</v>
      </c>
    </row>
    <row r="15" spans="1:12">
      <c r="A15" s="1">
        <v>98</v>
      </c>
      <c r="B15">
        <v>82</v>
      </c>
      <c r="C15">
        <v>1.3497635795854701E-2</v>
      </c>
      <c r="D15">
        <v>-16.5894024334881</v>
      </c>
      <c r="E15">
        <v>1.3448448883517599E-2</v>
      </c>
      <c r="F15">
        <v>-16.588303641783799</v>
      </c>
      <c r="G15" s="2">
        <f t="shared" si="1"/>
        <v>1.0987917043010498E-3</v>
      </c>
      <c r="H15" t="b">
        <f t="shared" si="0"/>
        <v>0</v>
      </c>
      <c r="J15">
        <v>14</v>
      </c>
      <c r="K15" s="1">
        <v>70</v>
      </c>
      <c r="L15">
        <v>55</v>
      </c>
    </row>
    <row r="16" spans="1:12">
      <c r="A16" s="1">
        <v>88</v>
      </c>
      <c r="B16">
        <v>84</v>
      </c>
      <c r="C16">
        <v>9.7789938637162302E-3</v>
      </c>
      <c r="D16">
        <v>-35.568921193337701</v>
      </c>
      <c r="E16">
        <v>7.8896296925651602E-3</v>
      </c>
      <c r="F16">
        <v>-35.358155068390097</v>
      </c>
      <c r="G16" s="2">
        <f t="shared" si="1"/>
        <v>0.21076612494760383</v>
      </c>
      <c r="H16" t="b">
        <f t="shared" si="0"/>
        <v>1</v>
      </c>
      <c r="J16">
        <v>15</v>
      </c>
      <c r="K16" s="1">
        <v>70</v>
      </c>
      <c r="L16">
        <v>56</v>
      </c>
    </row>
    <row r="17" spans="1:12">
      <c r="A17" s="1">
        <v>80</v>
      </c>
      <c r="B17">
        <v>67</v>
      </c>
      <c r="C17">
        <v>1.7354451379018601E-2</v>
      </c>
      <c r="D17">
        <v>-25.832262035600699</v>
      </c>
      <c r="E17">
        <v>1.77722555667904E-2</v>
      </c>
      <c r="F17">
        <v>-25.830723607566799</v>
      </c>
      <c r="G17" s="2">
        <f t="shared" si="1"/>
        <v>1.538428033899919E-3</v>
      </c>
      <c r="H17" t="b">
        <f t="shared" si="0"/>
        <v>0</v>
      </c>
      <c r="J17">
        <v>16</v>
      </c>
      <c r="K17" s="1">
        <v>71</v>
      </c>
      <c r="L17">
        <v>56</v>
      </c>
    </row>
    <row r="18" spans="1:12">
      <c r="A18" s="1">
        <v>91</v>
      </c>
      <c r="B18">
        <v>78</v>
      </c>
      <c r="C18">
        <v>0.17520680740116601</v>
      </c>
      <c r="D18">
        <v>-18.390277824514001</v>
      </c>
      <c r="E18">
        <v>0.174555932367712</v>
      </c>
      <c r="F18">
        <v>-18.390520364494002</v>
      </c>
      <c r="G18" s="2">
        <f t="shared" si="1"/>
        <v>-2.4253998000034471E-4</v>
      </c>
      <c r="H18" t="b">
        <f t="shared" si="0"/>
        <v>0</v>
      </c>
      <c r="J18">
        <v>17</v>
      </c>
      <c r="K18" s="1">
        <v>71</v>
      </c>
      <c r="L18">
        <v>57</v>
      </c>
    </row>
    <row r="19" spans="1:12">
      <c r="A19" s="1">
        <v>101</v>
      </c>
      <c r="B19">
        <v>76</v>
      </c>
      <c r="C19">
        <v>2.1100821169055199E-2</v>
      </c>
      <c r="D19">
        <v>-21.196221445997999</v>
      </c>
      <c r="E19">
        <v>2.1588283741940301E-2</v>
      </c>
      <c r="F19">
        <v>-21.191728830313799</v>
      </c>
      <c r="G19" s="2">
        <f t="shared" si="1"/>
        <v>4.4926156841995635E-3</v>
      </c>
      <c r="H19" t="b">
        <f t="shared" si="0"/>
        <v>0</v>
      </c>
      <c r="J19">
        <v>18</v>
      </c>
      <c r="K19" s="1">
        <v>72</v>
      </c>
      <c r="L19">
        <v>58</v>
      </c>
    </row>
    <row r="20" spans="1:12">
      <c r="A20" s="1">
        <v>105</v>
      </c>
      <c r="B20">
        <v>75</v>
      </c>
      <c r="C20">
        <v>0.23858400216504</v>
      </c>
      <c r="D20">
        <v>-18.494319515455398</v>
      </c>
      <c r="E20">
        <v>0.239499396876559</v>
      </c>
      <c r="F20">
        <v>-18.542358371536</v>
      </c>
      <c r="G20" s="2">
        <f t="shared" si="1"/>
        <v>-4.8038856080601988E-2</v>
      </c>
      <c r="H20" t="b">
        <f t="shared" si="0"/>
        <v>0</v>
      </c>
      <c r="J20">
        <v>19</v>
      </c>
      <c r="K20" s="1">
        <v>74</v>
      </c>
      <c r="L20">
        <v>58</v>
      </c>
    </row>
    <row r="21" spans="1:12">
      <c r="A21" s="1">
        <v>80</v>
      </c>
      <c r="B21">
        <v>63</v>
      </c>
      <c r="C21">
        <v>1.42779416537849E-2</v>
      </c>
      <c r="D21">
        <v>-28.5748897798738</v>
      </c>
      <c r="E21">
        <v>1.5936225640304402E-2</v>
      </c>
      <c r="F21">
        <v>-28.650826656870201</v>
      </c>
      <c r="G21" s="2">
        <f t="shared" si="1"/>
        <v>-7.5936876996401281E-2</v>
      </c>
      <c r="H21" t="b">
        <f t="shared" si="0"/>
        <v>0</v>
      </c>
      <c r="J21">
        <v>20</v>
      </c>
      <c r="K21" s="1">
        <v>74</v>
      </c>
      <c r="L21">
        <v>59</v>
      </c>
    </row>
    <row r="22" spans="1:12">
      <c r="A22" s="1">
        <v>96</v>
      </c>
      <c r="B22">
        <v>85</v>
      </c>
      <c r="C22">
        <v>7.8656164899136797E-3</v>
      </c>
      <c r="D22">
        <v>-23.903758049730001</v>
      </c>
      <c r="E22">
        <v>7.9699290251331201E-3</v>
      </c>
      <c r="F22">
        <v>-23.9028718885633</v>
      </c>
      <c r="G22" s="2">
        <f t="shared" si="1"/>
        <v>8.8616116670081624E-4</v>
      </c>
      <c r="H22" t="b">
        <f t="shared" si="0"/>
        <v>0</v>
      </c>
      <c r="J22">
        <v>21</v>
      </c>
      <c r="K22" s="1">
        <v>75</v>
      </c>
      <c r="L22">
        <v>59</v>
      </c>
    </row>
    <row r="23" spans="1:12">
      <c r="A23" s="1">
        <v>84</v>
      </c>
      <c r="B23">
        <v>83</v>
      </c>
      <c r="C23">
        <v>1.1488954625480399E-2</v>
      </c>
      <c r="D23">
        <v>-24.672314665747301</v>
      </c>
      <c r="E23">
        <v>1.1486006139339099E-2</v>
      </c>
      <c r="F23">
        <v>-24.672397102889601</v>
      </c>
      <c r="G23" s="2">
        <f t="shared" si="1"/>
        <v>-8.2437142300051391E-5</v>
      </c>
      <c r="H23" t="b">
        <f t="shared" si="0"/>
        <v>0</v>
      </c>
      <c r="J23">
        <v>22</v>
      </c>
      <c r="K23" s="1">
        <v>75</v>
      </c>
      <c r="L23">
        <v>60</v>
      </c>
    </row>
    <row r="24" spans="1:12">
      <c r="A24" s="1">
        <v>88</v>
      </c>
      <c r="B24">
        <v>62</v>
      </c>
      <c r="C24">
        <v>0.64828633530444701</v>
      </c>
      <c r="D24">
        <v>-20.7087311031068</v>
      </c>
      <c r="E24">
        <v>0.64817630003336801</v>
      </c>
      <c r="F24">
        <v>-20.707504790866501</v>
      </c>
      <c r="G24" s="2">
        <f t="shared" si="1"/>
        <v>1.226312240298455E-3</v>
      </c>
      <c r="H24" t="b">
        <f t="shared" si="0"/>
        <v>0</v>
      </c>
      <c r="J24">
        <v>23</v>
      </c>
      <c r="K24" s="1">
        <v>75</v>
      </c>
      <c r="L24">
        <v>60</v>
      </c>
    </row>
    <row r="25" spans="1:12">
      <c r="A25" s="1">
        <v>136</v>
      </c>
      <c r="B25">
        <v>127</v>
      </c>
      <c r="C25">
        <v>6.8086196843400698E-2</v>
      </c>
      <c r="D25">
        <v>-12.054476427360299</v>
      </c>
      <c r="E25">
        <v>6.7894524249396404E-2</v>
      </c>
      <c r="F25">
        <v>-12.054476123219599</v>
      </c>
      <c r="G25" s="2">
        <f t="shared" si="1"/>
        <v>3.0414070018025541E-7</v>
      </c>
      <c r="H25" t="b">
        <f t="shared" si="0"/>
        <v>0</v>
      </c>
      <c r="J25">
        <v>24</v>
      </c>
      <c r="K25" s="1">
        <v>76</v>
      </c>
      <c r="L25">
        <v>61</v>
      </c>
    </row>
    <row r="26" spans="1:12">
      <c r="A26" s="1">
        <v>71</v>
      </c>
      <c r="B26">
        <v>47</v>
      </c>
      <c r="C26">
        <v>1.8966506156774299E-2</v>
      </c>
      <c r="D26">
        <v>-25.038952089664502</v>
      </c>
      <c r="E26">
        <v>1.86329425672618E-2</v>
      </c>
      <c r="F26">
        <v>-25.042172431022401</v>
      </c>
      <c r="G26" s="2">
        <f t="shared" si="1"/>
        <v>-3.2203413578990592E-3</v>
      </c>
      <c r="H26" t="b">
        <f t="shared" si="0"/>
        <v>0</v>
      </c>
      <c r="J26">
        <v>25</v>
      </c>
      <c r="K26" s="1">
        <v>76</v>
      </c>
      <c r="L26">
        <v>61</v>
      </c>
    </row>
    <row r="27" spans="1:12">
      <c r="A27" s="1">
        <v>113</v>
      </c>
      <c r="B27">
        <v>75</v>
      </c>
      <c r="C27">
        <v>1.2689963648346601E-2</v>
      </c>
      <c r="D27">
        <v>-21.146047799766901</v>
      </c>
      <c r="E27">
        <v>1.22166284115111E-2</v>
      </c>
      <c r="F27">
        <v>-21.145726378596599</v>
      </c>
      <c r="G27" s="2">
        <f t="shared" si="1"/>
        <v>3.2142117030176109E-4</v>
      </c>
      <c r="H27" t="b">
        <f t="shared" si="0"/>
        <v>0</v>
      </c>
      <c r="J27">
        <v>26</v>
      </c>
      <c r="K27" s="1">
        <v>76</v>
      </c>
      <c r="L27">
        <v>61</v>
      </c>
    </row>
    <row r="28" spans="1:12">
      <c r="A28" s="1">
        <v>110</v>
      </c>
      <c r="B28">
        <v>97</v>
      </c>
      <c r="C28">
        <v>1.50688438125789E-2</v>
      </c>
      <c r="D28">
        <v>-15.0046735289253</v>
      </c>
      <c r="E28">
        <v>1.46110311922253E-2</v>
      </c>
      <c r="F28">
        <v>-15.0039353864359</v>
      </c>
      <c r="G28" s="2">
        <f t="shared" si="1"/>
        <v>7.3814248939996219E-4</v>
      </c>
      <c r="H28" t="b">
        <f t="shared" si="0"/>
        <v>0</v>
      </c>
      <c r="J28">
        <v>27</v>
      </c>
      <c r="K28" s="1">
        <v>76</v>
      </c>
      <c r="L28">
        <v>61</v>
      </c>
    </row>
    <row r="29" spans="1:12">
      <c r="A29" s="1">
        <v>77</v>
      </c>
      <c r="B29">
        <v>59</v>
      </c>
      <c r="C29">
        <v>1.5046008365990401E-2</v>
      </c>
      <c r="D29">
        <v>-28.9109100329485</v>
      </c>
      <c r="E29">
        <v>1.6856152788327399E-2</v>
      </c>
      <c r="F29">
        <v>-29.117202741444501</v>
      </c>
      <c r="G29" s="2">
        <f t="shared" si="1"/>
        <v>-0.2062927084960009</v>
      </c>
      <c r="H29" t="b">
        <f t="shared" si="0"/>
        <v>0</v>
      </c>
      <c r="J29">
        <v>28</v>
      </c>
      <c r="K29" s="1">
        <v>76</v>
      </c>
      <c r="L29">
        <v>61</v>
      </c>
    </row>
    <row r="30" spans="1:12">
      <c r="A30" s="1">
        <v>89</v>
      </c>
      <c r="B30">
        <v>83</v>
      </c>
      <c r="C30">
        <v>0.43829323129736703</v>
      </c>
      <c r="D30">
        <v>-21.388727275751901</v>
      </c>
      <c r="E30">
        <v>0.43897315869863801</v>
      </c>
      <c r="F30">
        <v>-21.388450177236098</v>
      </c>
      <c r="G30" s="2">
        <f t="shared" si="1"/>
        <v>2.7709851580226541E-4</v>
      </c>
      <c r="H30" t="b">
        <f t="shared" si="0"/>
        <v>0</v>
      </c>
      <c r="J30">
        <v>29</v>
      </c>
      <c r="K30" s="1">
        <v>77</v>
      </c>
      <c r="L30">
        <v>62</v>
      </c>
    </row>
    <row r="31" spans="1:12">
      <c r="A31" s="1">
        <v>93</v>
      </c>
      <c r="B31">
        <v>84</v>
      </c>
      <c r="C31">
        <v>4.1795699321434702E-3</v>
      </c>
      <c r="D31">
        <v>-29.531764720597199</v>
      </c>
      <c r="E31">
        <v>5.6575567921730401E-3</v>
      </c>
      <c r="F31">
        <v>-29.758086109989399</v>
      </c>
      <c r="G31" s="2">
        <f t="shared" si="1"/>
        <v>-0.2263213893922007</v>
      </c>
      <c r="H31" t="b">
        <f t="shared" si="0"/>
        <v>0</v>
      </c>
      <c r="J31">
        <v>30</v>
      </c>
      <c r="K31" s="1">
        <v>77</v>
      </c>
      <c r="L31">
        <v>62</v>
      </c>
    </row>
    <row r="32" spans="1:12">
      <c r="A32" s="1">
        <v>102</v>
      </c>
      <c r="B32">
        <v>87</v>
      </c>
      <c r="C32">
        <v>1.8096416516312899E-2</v>
      </c>
      <c r="D32">
        <v>-17.561340175586999</v>
      </c>
      <c r="E32">
        <v>1.80682769259107E-2</v>
      </c>
      <c r="F32">
        <v>-17.560999618136801</v>
      </c>
      <c r="G32" s="2">
        <f t="shared" si="1"/>
        <v>3.40557450197565E-4</v>
      </c>
      <c r="H32" t="b">
        <f t="shared" si="0"/>
        <v>0</v>
      </c>
      <c r="J32">
        <v>31</v>
      </c>
      <c r="K32" s="1">
        <v>78</v>
      </c>
      <c r="L32">
        <v>62</v>
      </c>
    </row>
    <row r="33" spans="1:12">
      <c r="A33" s="1">
        <v>99</v>
      </c>
      <c r="B33">
        <v>91</v>
      </c>
      <c r="C33">
        <v>0.79823263357220398</v>
      </c>
      <c r="D33">
        <v>-21.937745021998499</v>
      </c>
      <c r="E33">
        <v>0.79809821967305905</v>
      </c>
      <c r="F33">
        <v>-21.936351484096999</v>
      </c>
      <c r="G33" s="2">
        <f t="shared" si="1"/>
        <v>1.3935379014995419E-3</v>
      </c>
      <c r="H33" t="b">
        <f t="shared" si="0"/>
        <v>0</v>
      </c>
      <c r="J33">
        <v>32</v>
      </c>
      <c r="K33" s="1">
        <v>78</v>
      </c>
      <c r="L33">
        <v>62</v>
      </c>
    </row>
    <row r="34" spans="1:12">
      <c r="A34" s="1">
        <v>70</v>
      </c>
      <c r="B34">
        <v>67</v>
      </c>
      <c r="C34">
        <v>1.23331042013355E-2</v>
      </c>
      <c r="D34">
        <v>-29.408731769645399</v>
      </c>
      <c r="E34">
        <v>9.8995800789917505E-3</v>
      </c>
      <c r="F34">
        <v>-29.6766797382232</v>
      </c>
      <c r="G34" s="2">
        <f t="shared" si="1"/>
        <v>-0.26794796857780057</v>
      </c>
      <c r="H34" t="b">
        <f t="shared" ref="H34:H65" si="2">G34&gt;0.01</f>
        <v>0</v>
      </c>
      <c r="J34">
        <v>33</v>
      </c>
      <c r="K34" s="1">
        <v>79</v>
      </c>
      <c r="L34">
        <v>62</v>
      </c>
    </row>
    <row r="35" spans="1:12">
      <c r="A35" s="1">
        <v>87</v>
      </c>
      <c r="B35">
        <v>71</v>
      </c>
      <c r="C35">
        <v>1.3462876988981701E-2</v>
      </c>
      <c r="D35">
        <v>-22.747896561357798</v>
      </c>
      <c r="E35">
        <v>1.35247102467947E-2</v>
      </c>
      <c r="F35">
        <v>-22.747873001242102</v>
      </c>
      <c r="G35" s="2">
        <f t="shared" si="1"/>
        <v>2.3560115696596995E-5</v>
      </c>
      <c r="H35" t="b">
        <f t="shared" si="2"/>
        <v>0</v>
      </c>
      <c r="J35">
        <v>34</v>
      </c>
      <c r="K35" s="1">
        <v>79</v>
      </c>
      <c r="L35">
        <v>63</v>
      </c>
    </row>
    <row r="36" spans="1:12">
      <c r="A36" s="1">
        <v>78</v>
      </c>
      <c r="B36">
        <v>62</v>
      </c>
      <c r="C36">
        <v>9.5777145147029393E-3</v>
      </c>
      <c r="D36">
        <v>-29.7427797475316</v>
      </c>
      <c r="E36">
        <v>1.09106567724676E-2</v>
      </c>
      <c r="F36">
        <v>-29.8038095129467</v>
      </c>
      <c r="G36" s="2">
        <f t="shared" si="1"/>
        <v>-6.1029765415099746E-2</v>
      </c>
      <c r="H36" t="b">
        <f t="shared" si="2"/>
        <v>0</v>
      </c>
      <c r="J36">
        <v>35</v>
      </c>
      <c r="K36" s="1">
        <v>79</v>
      </c>
      <c r="L36">
        <v>63</v>
      </c>
    </row>
    <row r="37" spans="1:12">
      <c r="A37" s="1">
        <v>79</v>
      </c>
      <c r="B37">
        <v>67</v>
      </c>
      <c r="C37">
        <v>1.6345593341346099E-2</v>
      </c>
      <c r="D37">
        <v>-36.068298745314301</v>
      </c>
      <c r="E37">
        <v>1.8034076128146798E-2</v>
      </c>
      <c r="F37">
        <v>-35.849357147906503</v>
      </c>
      <c r="G37" s="2">
        <f t="shared" si="1"/>
        <v>0.21894159740779884</v>
      </c>
      <c r="H37" t="b">
        <f t="shared" si="2"/>
        <v>1</v>
      </c>
      <c r="J37">
        <v>36</v>
      </c>
      <c r="K37" s="1">
        <v>80</v>
      </c>
      <c r="L37">
        <v>64</v>
      </c>
    </row>
    <row r="38" spans="1:12">
      <c r="A38" s="1">
        <v>69</v>
      </c>
      <c r="B38">
        <v>62</v>
      </c>
      <c r="C38">
        <v>4.5815222757140898E-3</v>
      </c>
      <c r="D38">
        <v>-27.155041523547101</v>
      </c>
      <c r="E38">
        <v>4.8962098860835003E-3</v>
      </c>
      <c r="F38">
        <v>-27.1534746913715</v>
      </c>
      <c r="G38" s="2">
        <f t="shared" si="1"/>
        <v>1.5668321756017178E-3</v>
      </c>
      <c r="H38" t="b">
        <f t="shared" si="2"/>
        <v>0</v>
      </c>
      <c r="J38">
        <v>37</v>
      </c>
      <c r="K38" s="1">
        <v>80</v>
      </c>
      <c r="L38">
        <v>66</v>
      </c>
    </row>
    <row r="39" spans="1:12">
      <c r="A39" s="1">
        <v>111</v>
      </c>
      <c r="B39">
        <v>104</v>
      </c>
      <c r="C39">
        <v>0.91149199273641301</v>
      </c>
      <c r="D39">
        <v>-17.245903868919601</v>
      </c>
      <c r="E39">
        <v>0.91181141017247802</v>
      </c>
      <c r="F39">
        <v>-17.249212854564899</v>
      </c>
      <c r="G39" s="2">
        <f t="shared" si="1"/>
        <v>-3.3089856452974686E-3</v>
      </c>
      <c r="H39" t="b">
        <f t="shared" si="2"/>
        <v>0</v>
      </c>
      <c r="J39">
        <v>38</v>
      </c>
      <c r="K39" s="1">
        <v>80</v>
      </c>
      <c r="L39">
        <v>67</v>
      </c>
    </row>
    <row r="40" spans="1:12">
      <c r="A40" s="1">
        <v>88</v>
      </c>
      <c r="B40">
        <v>74</v>
      </c>
      <c r="C40">
        <v>0.91158407670630903</v>
      </c>
      <c r="D40">
        <v>-19.505380381354701</v>
      </c>
      <c r="E40">
        <v>0.91111434716821105</v>
      </c>
      <c r="F40">
        <v>-19.5069566916643</v>
      </c>
      <c r="G40" s="2">
        <f t="shared" si="1"/>
        <v>-1.5763103095984832E-3</v>
      </c>
      <c r="H40" t="b">
        <f t="shared" si="2"/>
        <v>0</v>
      </c>
      <c r="J40">
        <v>39</v>
      </c>
      <c r="K40" s="1">
        <v>80</v>
      </c>
      <c r="L40">
        <v>67</v>
      </c>
    </row>
    <row r="41" spans="1:12">
      <c r="A41" s="1">
        <v>100</v>
      </c>
      <c r="B41">
        <v>81</v>
      </c>
      <c r="C41">
        <v>8.6152096060117894E-2</v>
      </c>
      <c r="D41">
        <v>-20.5348708751396</v>
      </c>
      <c r="E41">
        <v>8.4241859134433203E-2</v>
      </c>
      <c r="F41">
        <v>-20.606609815613702</v>
      </c>
      <c r="G41" s="2">
        <f t="shared" si="1"/>
        <v>-7.1738940474102009E-2</v>
      </c>
      <c r="H41" t="b">
        <f t="shared" si="2"/>
        <v>0</v>
      </c>
      <c r="J41">
        <v>40</v>
      </c>
      <c r="K41" s="1">
        <v>81</v>
      </c>
      <c r="L41">
        <v>67</v>
      </c>
    </row>
    <row r="42" spans="1:12">
      <c r="A42" s="1">
        <v>61</v>
      </c>
      <c r="B42">
        <v>50</v>
      </c>
      <c r="C42">
        <v>1.7380249075973801E-2</v>
      </c>
      <c r="D42">
        <v>-37.852805276031503</v>
      </c>
      <c r="E42">
        <v>1.9721061482173698E-2</v>
      </c>
      <c r="F42">
        <v>-38.230113997609401</v>
      </c>
      <c r="G42" s="2">
        <f t="shared" si="1"/>
        <v>-0.37730872157789719</v>
      </c>
      <c r="H42" t="b">
        <f t="shared" si="2"/>
        <v>0</v>
      </c>
      <c r="J42">
        <v>41</v>
      </c>
      <c r="K42" s="1">
        <v>81</v>
      </c>
      <c r="L42">
        <v>67</v>
      </c>
    </row>
    <row r="43" spans="1:12">
      <c r="A43" s="1">
        <v>76</v>
      </c>
      <c r="B43">
        <v>67</v>
      </c>
      <c r="C43">
        <v>1.43937641027677E-2</v>
      </c>
      <c r="D43">
        <v>-30.5007990844042</v>
      </c>
      <c r="E43">
        <v>1.3839428965726999E-2</v>
      </c>
      <c r="F43">
        <v>-30.490113578101099</v>
      </c>
      <c r="G43" s="2">
        <f t="shared" si="1"/>
        <v>1.0685506303101278E-2</v>
      </c>
      <c r="H43" t="b">
        <f t="shared" si="2"/>
        <v>1</v>
      </c>
      <c r="J43">
        <v>42</v>
      </c>
      <c r="K43" s="1">
        <v>81</v>
      </c>
      <c r="L43">
        <v>67</v>
      </c>
    </row>
    <row r="44" spans="1:12">
      <c r="A44" s="1">
        <v>84</v>
      </c>
      <c r="B44">
        <v>99</v>
      </c>
      <c r="C44">
        <v>0.69931280551824604</v>
      </c>
      <c r="D44">
        <v>-18.542412048629298</v>
      </c>
      <c r="E44">
        <v>0.69911437458025905</v>
      </c>
      <c r="F44">
        <v>-18.543994515556498</v>
      </c>
      <c r="G44" s="2">
        <f t="shared" si="1"/>
        <v>-1.582466927199988E-3</v>
      </c>
      <c r="H44" t="b">
        <f t="shared" si="2"/>
        <v>0</v>
      </c>
      <c r="J44">
        <v>43</v>
      </c>
      <c r="K44" s="1">
        <v>83</v>
      </c>
      <c r="L44">
        <v>67</v>
      </c>
    </row>
    <row r="45" spans="1:12">
      <c r="A45" s="1">
        <v>59</v>
      </c>
      <c r="B45">
        <v>47</v>
      </c>
      <c r="C45">
        <v>2.0533362710961199E-2</v>
      </c>
      <c r="D45">
        <v>-29.254562236709798</v>
      </c>
      <c r="E45">
        <v>2.06191804840818E-2</v>
      </c>
      <c r="F45">
        <v>-29.2538382595983</v>
      </c>
      <c r="G45" s="2">
        <f t="shared" si="1"/>
        <v>7.2397711149818633E-4</v>
      </c>
      <c r="H45" t="b">
        <f t="shared" si="2"/>
        <v>0</v>
      </c>
      <c r="J45">
        <v>44</v>
      </c>
      <c r="K45" s="1">
        <v>83</v>
      </c>
      <c r="L45">
        <v>70</v>
      </c>
    </row>
    <row r="46" spans="1:12">
      <c r="A46" s="1">
        <v>71</v>
      </c>
      <c r="B46">
        <v>76</v>
      </c>
      <c r="C46">
        <v>1.6657095950190701E-2</v>
      </c>
      <c r="D46">
        <v>-30.710249479103702</v>
      </c>
      <c r="E46">
        <v>1.5699855356915898E-2</v>
      </c>
      <c r="F46">
        <v>-30.6908583881807</v>
      </c>
      <c r="G46" s="2">
        <f t="shared" si="1"/>
        <v>1.9391090923001286E-2</v>
      </c>
      <c r="H46" t="b">
        <f t="shared" si="2"/>
        <v>1</v>
      </c>
      <c r="J46">
        <v>45</v>
      </c>
      <c r="K46" s="1">
        <v>84</v>
      </c>
      <c r="L46">
        <v>71</v>
      </c>
    </row>
    <row r="47" spans="1:12">
      <c r="A47" s="1">
        <v>66</v>
      </c>
      <c r="B47">
        <v>55</v>
      </c>
      <c r="C47">
        <v>1.06410953089278E-2</v>
      </c>
      <c r="D47">
        <v>-28.317750452290799</v>
      </c>
      <c r="E47">
        <v>1.07236075920121E-2</v>
      </c>
      <c r="F47">
        <v>-28.31853295366</v>
      </c>
      <c r="G47" s="2">
        <f t="shared" si="1"/>
        <v>-7.8250136920132718E-4</v>
      </c>
      <c r="H47" t="b">
        <f t="shared" si="2"/>
        <v>0</v>
      </c>
      <c r="J47">
        <v>46</v>
      </c>
      <c r="K47" s="1">
        <v>84</v>
      </c>
      <c r="L47">
        <v>71</v>
      </c>
    </row>
    <row r="48" spans="1:12">
      <c r="A48" s="1">
        <v>76</v>
      </c>
      <c r="B48">
        <v>56</v>
      </c>
      <c r="C48">
        <v>1.00685076296124E-2</v>
      </c>
      <c r="D48">
        <v>-32.017761356147801</v>
      </c>
      <c r="E48">
        <v>1.0255532929661099E-2</v>
      </c>
      <c r="F48">
        <v>-32.013017903282702</v>
      </c>
      <c r="G48" s="2">
        <f t="shared" si="1"/>
        <v>4.7434528650995844E-3</v>
      </c>
      <c r="H48" t="b">
        <f t="shared" si="2"/>
        <v>0</v>
      </c>
      <c r="J48">
        <v>47</v>
      </c>
      <c r="K48" s="1">
        <v>84</v>
      </c>
      <c r="L48">
        <v>71</v>
      </c>
    </row>
    <row r="49" spans="1:12">
      <c r="A49" s="1">
        <v>74</v>
      </c>
      <c r="B49">
        <v>77</v>
      </c>
      <c r="C49">
        <v>9.7900146020918292E-3</v>
      </c>
      <c r="D49">
        <v>-28.211124080441401</v>
      </c>
      <c r="E49">
        <v>1.16978106089272E-2</v>
      </c>
      <c r="F49">
        <v>-28.320101557727899</v>
      </c>
      <c r="G49" s="2">
        <f t="shared" si="1"/>
        <v>-0.10897747728649776</v>
      </c>
      <c r="H49" t="b">
        <f t="shared" si="2"/>
        <v>0</v>
      </c>
      <c r="J49">
        <v>48</v>
      </c>
      <c r="K49" s="1">
        <v>84</v>
      </c>
      <c r="L49">
        <v>72</v>
      </c>
    </row>
    <row r="50" spans="1:12">
      <c r="A50" s="1">
        <v>88</v>
      </c>
      <c r="B50">
        <v>84</v>
      </c>
      <c r="C50">
        <v>4.1090174632765998E-3</v>
      </c>
      <c r="D50">
        <v>-26.0979553079246</v>
      </c>
      <c r="E50">
        <v>4.77539264421543E-3</v>
      </c>
      <c r="F50">
        <v>-26.198822247887001</v>
      </c>
      <c r="G50" s="2">
        <f t="shared" si="1"/>
        <v>-0.10086693996240115</v>
      </c>
      <c r="H50" t="b">
        <f t="shared" si="2"/>
        <v>0</v>
      </c>
      <c r="J50">
        <v>49</v>
      </c>
      <c r="K50" s="1">
        <v>85</v>
      </c>
      <c r="L50">
        <v>73</v>
      </c>
    </row>
    <row r="51" spans="1:12">
      <c r="A51" s="1">
        <v>79</v>
      </c>
      <c r="B51">
        <v>82</v>
      </c>
      <c r="C51">
        <v>2.2902676617544498E-2</v>
      </c>
      <c r="D51">
        <v>-24.435608025250701</v>
      </c>
      <c r="E51">
        <v>2.3102650321117999E-2</v>
      </c>
      <c r="F51">
        <v>-24.435285852851699</v>
      </c>
      <c r="G51" s="2">
        <f t="shared" si="1"/>
        <v>3.2217239900234063E-4</v>
      </c>
      <c r="H51" t="b">
        <f t="shared" si="2"/>
        <v>0</v>
      </c>
      <c r="J51">
        <v>50</v>
      </c>
      <c r="K51" s="1">
        <v>85</v>
      </c>
      <c r="L51">
        <v>73</v>
      </c>
    </row>
    <row r="52" spans="1:12">
      <c r="A52" s="1">
        <v>106</v>
      </c>
      <c r="B52">
        <v>105</v>
      </c>
      <c r="C52">
        <v>0.10542449453955199</v>
      </c>
      <c r="D52">
        <v>-17.4013137687914</v>
      </c>
      <c r="E52">
        <v>0.105465457948079</v>
      </c>
      <c r="F52">
        <v>-17.401843109451001</v>
      </c>
      <c r="G52" s="2">
        <f t="shared" si="1"/>
        <v>-5.2934065960030807E-4</v>
      </c>
      <c r="H52" t="b">
        <f t="shared" si="2"/>
        <v>0</v>
      </c>
      <c r="J52">
        <v>51</v>
      </c>
      <c r="K52" s="1">
        <v>86</v>
      </c>
      <c r="L52">
        <v>73</v>
      </c>
    </row>
    <row r="53" spans="1:12">
      <c r="A53" s="1">
        <v>103</v>
      </c>
      <c r="B53">
        <v>81</v>
      </c>
      <c r="C53">
        <v>0.423952730797305</v>
      </c>
      <c r="D53">
        <v>-17.362982168148498</v>
      </c>
      <c r="E53">
        <v>0.42677716716726899</v>
      </c>
      <c r="F53">
        <v>-17.575943575120998</v>
      </c>
      <c r="G53" s="2">
        <f t="shared" si="1"/>
        <v>-0.2129614069725001</v>
      </c>
      <c r="H53" t="b">
        <f t="shared" si="2"/>
        <v>0</v>
      </c>
      <c r="J53">
        <v>52</v>
      </c>
      <c r="K53" s="1">
        <v>86</v>
      </c>
      <c r="L53">
        <v>74</v>
      </c>
    </row>
    <row r="54" spans="1:12">
      <c r="A54" s="1">
        <v>75</v>
      </c>
      <c r="B54">
        <v>61</v>
      </c>
      <c r="C54">
        <v>1.2162435714912099E-2</v>
      </c>
      <c r="D54">
        <v>-26.424954457935801</v>
      </c>
      <c r="E54">
        <v>1.1995829901626899E-2</v>
      </c>
      <c r="F54">
        <v>-26.424730821311499</v>
      </c>
      <c r="G54" s="2">
        <f t="shared" si="1"/>
        <v>2.2363662430180398E-4</v>
      </c>
      <c r="H54" t="b">
        <f t="shared" si="2"/>
        <v>0</v>
      </c>
      <c r="J54">
        <v>53</v>
      </c>
      <c r="K54" s="1">
        <v>87</v>
      </c>
      <c r="L54">
        <v>74</v>
      </c>
    </row>
    <row r="55" spans="1:12">
      <c r="A55" s="1">
        <v>80</v>
      </c>
      <c r="B55">
        <v>50</v>
      </c>
      <c r="C55">
        <v>1.16613195294157E-2</v>
      </c>
      <c r="D55">
        <v>-35.587538350705103</v>
      </c>
      <c r="E55">
        <v>1.20034594899924E-2</v>
      </c>
      <c r="F55">
        <v>-35.5938831417158</v>
      </c>
      <c r="G55" s="2">
        <f t="shared" si="1"/>
        <v>-6.3447910106972927E-3</v>
      </c>
      <c r="H55" t="b">
        <f t="shared" si="2"/>
        <v>0</v>
      </c>
      <c r="J55">
        <v>54</v>
      </c>
      <c r="K55" s="1">
        <v>88</v>
      </c>
      <c r="L55">
        <v>75</v>
      </c>
    </row>
    <row r="56" spans="1:12">
      <c r="A56" s="1">
        <v>75</v>
      </c>
      <c r="B56">
        <v>80</v>
      </c>
      <c r="C56">
        <v>1.78224950570662E-2</v>
      </c>
      <c r="D56">
        <v>-23.8727402947431</v>
      </c>
      <c r="E56">
        <v>2.1495633062451301E-2</v>
      </c>
      <c r="F56">
        <v>-23.944499682174602</v>
      </c>
      <c r="G56" s="2">
        <f t="shared" si="1"/>
        <v>-7.175938743150212E-2</v>
      </c>
      <c r="H56" t="b">
        <f t="shared" si="2"/>
        <v>0</v>
      </c>
      <c r="J56">
        <v>55</v>
      </c>
      <c r="K56" s="1">
        <v>88</v>
      </c>
      <c r="L56">
        <v>75</v>
      </c>
    </row>
    <row r="57" spans="1:12">
      <c r="A57" s="1">
        <v>85</v>
      </c>
      <c r="B57">
        <v>58</v>
      </c>
      <c r="C57">
        <v>4.46436781551826E-4</v>
      </c>
      <c r="D57">
        <v>-30.665222330271099</v>
      </c>
      <c r="E57">
        <v>2.34920949509372E-3</v>
      </c>
      <c r="F57">
        <v>-30.9598563446987</v>
      </c>
      <c r="G57" s="2">
        <f t="shared" si="1"/>
        <v>-0.29463401442760073</v>
      </c>
      <c r="H57" t="b">
        <f t="shared" si="2"/>
        <v>0</v>
      </c>
      <c r="J57">
        <v>56</v>
      </c>
      <c r="K57" s="1">
        <v>88</v>
      </c>
      <c r="L57">
        <v>75</v>
      </c>
    </row>
    <row r="58" spans="1:12">
      <c r="A58" s="1">
        <v>83</v>
      </c>
      <c r="B58">
        <v>71</v>
      </c>
      <c r="C58">
        <v>0.10717338492988</v>
      </c>
      <c r="D58">
        <v>-25.803691491931598</v>
      </c>
      <c r="E58">
        <v>0.10752490876314801</v>
      </c>
      <c r="F58">
        <v>-25.805339948206701</v>
      </c>
      <c r="G58" s="2">
        <f t="shared" si="1"/>
        <v>-1.6484562751024612E-3</v>
      </c>
      <c r="H58" t="b">
        <f t="shared" si="2"/>
        <v>0</v>
      </c>
      <c r="J58">
        <v>57</v>
      </c>
      <c r="K58" s="1">
        <v>88</v>
      </c>
      <c r="L58">
        <v>76</v>
      </c>
    </row>
    <row r="59" spans="1:12">
      <c r="A59" s="1">
        <v>69</v>
      </c>
      <c r="B59">
        <v>54</v>
      </c>
      <c r="C59">
        <v>1.61282366078817E-2</v>
      </c>
      <c r="D59">
        <v>-35.9599667090786</v>
      </c>
      <c r="E59">
        <v>1.5822344737696701E-2</v>
      </c>
      <c r="F59">
        <v>-35.953548944179602</v>
      </c>
      <c r="G59" s="2">
        <f t="shared" si="1"/>
        <v>6.4177648989982572E-3</v>
      </c>
      <c r="H59" t="b">
        <f t="shared" si="2"/>
        <v>0</v>
      </c>
      <c r="J59">
        <v>58</v>
      </c>
      <c r="K59" s="1">
        <v>88</v>
      </c>
      <c r="L59">
        <v>76</v>
      </c>
    </row>
    <row r="60" spans="1:12">
      <c r="A60" s="1">
        <v>81</v>
      </c>
      <c r="B60">
        <v>64</v>
      </c>
      <c r="C60">
        <v>2.0475294432018801E-2</v>
      </c>
      <c r="D60">
        <v>-31.466031336158299</v>
      </c>
      <c r="E60">
        <v>2.0479884626328701E-2</v>
      </c>
      <c r="F60">
        <v>-31.465978411662199</v>
      </c>
      <c r="G60" s="2">
        <f t="shared" si="1"/>
        <v>5.2924496099393536E-5</v>
      </c>
      <c r="H60" t="b">
        <f t="shared" si="2"/>
        <v>0</v>
      </c>
      <c r="J60">
        <v>59</v>
      </c>
      <c r="K60" s="1">
        <v>89</v>
      </c>
      <c r="L60">
        <v>76</v>
      </c>
    </row>
    <row r="61" spans="1:12">
      <c r="A61" s="1">
        <v>93</v>
      </c>
      <c r="B61">
        <v>75</v>
      </c>
      <c r="C61">
        <v>1.2050681926985701E-2</v>
      </c>
      <c r="D61">
        <v>-26.769308911330899</v>
      </c>
      <c r="E61">
        <v>1.26430698404763E-2</v>
      </c>
      <c r="F61">
        <v>-26.765404134796601</v>
      </c>
      <c r="G61" s="2">
        <f t="shared" si="1"/>
        <v>3.9047765342985485E-3</v>
      </c>
      <c r="H61" t="b">
        <f t="shared" si="2"/>
        <v>0</v>
      </c>
      <c r="J61">
        <v>60</v>
      </c>
      <c r="K61" s="1">
        <v>89</v>
      </c>
      <c r="L61">
        <v>77</v>
      </c>
    </row>
    <row r="62" spans="1:12">
      <c r="A62" s="1">
        <v>75</v>
      </c>
      <c r="B62">
        <v>55</v>
      </c>
      <c r="C62">
        <v>7.7216513627107698E-3</v>
      </c>
      <c r="D62">
        <v>-30.990157440684101</v>
      </c>
      <c r="E62">
        <v>9.6774110748379296E-3</v>
      </c>
      <c r="F62">
        <v>-31.1756934792908</v>
      </c>
      <c r="G62" s="2">
        <f t="shared" si="1"/>
        <v>-0.18553603860669909</v>
      </c>
      <c r="H62" t="b">
        <f t="shared" si="2"/>
        <v>0</v>
      </c>
      <c r="J62">
        <v>61</v>
      </c>
      <c r="K62" s="1">
        <v>90</v>
      </c>
      <c r="L62">
        <v>78</v>
      </c>
    </row>
    <row r="63" spans="1:12">
      <c r="A63" s="1">
        <v>78</v>
      </c>
      <c r="B63">
        <v>60</v>
      </c>
      <c r="C63">
        <v>7.6561607061603597E-3</v>
      </c>
      <c r="D63">
        <v>-29.0391225893358</v>
      </c>
      <c r="E63">
        <v>9.4157094260651202E-3</v>
      </c>
      <c r="F63">
        <v>-28.927268590139199</v>
      </c>
      <c r="G63" s="2">
        <f t="shared" si="1"/>
        <v>0.11185399919660099</v>
      </c>
      <c r="H63" t="b">
        <f t="shared" si="2"/>
        <v>1</v>
      </c>
      <c r="J63">
        <v>62</v>
      </c>
      <c r="K63" s="1">
        <v>91</v>
      </c>
      <c r="L63">
        <v>79</v>
      </c>
    </row>
    <row r="64" spans="1:12">
      <c r="A64" s="1">
        <v>101</v>
      </c>
      <c r="B64">
        <v>70</v>
      </c>
      <c r="C64">
        <v>8.5725839749429596E-3</v>
      </c>
      <c r="D64">
        <v>-32.039571180822897</v>
      </c>
      <c r="E64">
        <v>6.7183431804274298E-3</v>
      </c>
      <c r="F64">
        <v>-31.8662912959532</v>
      </c>
      <c r="G64" s="2">
        <f t="shared" si="1"/>
        <v>0.17327988486969659</v>
      </c>
      <c r="H64" t="b">
        <f t="shared" si="2"/>
        <v>1</v>
      </c>
      <c r="J64">
        <v>63</v>
      </c>
      <c r="K64" s="1">
        <v>91</v>
      </c>
      <c r="L64">
        <v>80</v>
      </c>
    </row>
    <row r="65" spans="1:12">
      <c r="A65" s="1">
        <v>88</v>
      </c>
      <c r="B65">
        <v>76</v>
      </c>
      <c r="C65">
        <v>9.5608456714901206E-3</v>
      </c>
      <c r="D65">
        <v>-31.730242884505699</v>
      </c>
      <c r="E65">
        <v>1.0423896408161199E-2</v>
      </c>
      <c r="F65">
        <v>-31.672175282419602</v>
      </c>
      <c r="G65" s="2">
        <f t="shared" si="1"/>
        <v>5.8067602086097736E-2</v>
      </c>
      <c r="H65" t="b">
        <f t="shared" si="2"/>
        <v>1</v>
      </c>
      <c r="J65">
        <v>64</v>
      </c>
      <c r="K65" s="1">
        <v>93</v>
      </c>
      <c r="L65">
        <v>80</v>
      </c>
    </row>
    <row r="66" spans="1:12">
      <c r="A66" s="1">
        <v>76</v>
      </c>
      <c r="B66">
        <v>63</v>
      </c>
      <c r="C66">
        <v>1.51075918867348E-2</v>
      </c>
      <c r="D66">
        <v>-25.677237215778</v>
      </c>
      <c r="E66">
        <v>1.47757976601851E-2</v>
      </c>
      <c r="F66">
        <v>-25.675397089087099</v>
      </c>
      <c r="G66" s="2">
        <f t="shared" si="1"/>
        <v>1.8401266909009451E-3</v>
      </c>
      <c r="H66" t="b">
        <f t="shared" ref="H66:H97" si="3">G66&gt;0.01</f>
        <v>0</v>
      </c>
      <c r="J66">
        <v>65</v>
      </c>
      <c r="K66" s="1">
        <v>93</v>
      </c>
      <c r="L66">
        <v>80</v>
      </c>
    </row>
    <row r="67" spans="1:12">
      <c r="A67" s="1">
        <v>126</v>
      </c>
      <c r="B67">
        <v>100</v>
      </c>
      <c r="C67">
        <v>0.99953805226063497</v>
      </c>
      <c r="D67">
        <v>-18.376420623327899</v>
      </c>
      <c r="E67">
        <v>0.99642393368498905</v>
      </c>
      <c r="F67">
        <v>-18.7091815312425</v>
      </c>
      <c r="G67" s="2">
        <f t="shared" ref="G67:G100" si="4">F67-D67</f>
        <v>-0.33276090791460078</v>
      </c>
      <c r="H67" t="b">
        <f t="shared" si="3"/>
        <v>0</v>
      </c>
      <c r="J67">
        <v>66</v>
      </c>
      <c r="K67" s="1">
        <v>94</v>
      </c>
      <c r="L67">
        <v>80</v>
      </c>
    </row>
    <row r="68" spans="1:12">
      <c r="A68" s="1">
        <v>65</v>
      </c>
      <c r="B68">
        <v>57</v>
      </c>
      <c r="C68">
        <v>1.63568452216688E-2</v>
      </c>
      <c r="D68">
        <v>-31.499640514044199</v>
      </c>
      <c r="E68">
        <v>1.3760889239027499E-2</v>
      </c>
      <c r="F68">
        <v>-31.254746648760801</v>
      </c>
      <c r="G68" s="2">
        <f t="shared" si="4"/>
        <v>0.24489386528339807</v>
      </c>
      <c r="H68" t="b">
        <f t="shared" si="3"/>
        <v>1</v>
      </c>
      <c r="J68">
        <v>67</v>
      </c>
      <c r="K68" s="1">
        <v>95</v>
      </c>
      <c r="L68">
        <v>80</v>
      </c>
    </row>
    <row r="69" spans="1:12">
      <c r="A69" s="1">
        <v>77</v>
      </c>
      <c r="B69">
        <v>58</v>
      </c>
      <c r="C69">
        <v>0.15697712976112599</v>
      </c>
      <c r="D69">
        <v>-19.788348591881999</v>
      </c>
      <c r="E69">
        <v>0.15721990996524399</v>
      </c>
      <c r="F69">
        <v>-19.790164236345198</v>
      </c>
      <c r="G69" s="2">
        <f t="shared" si="4"/>
        <v>-1.815644463199817E-3</v>
      </c>
      <c r="H69" t="b">
        <f t="shared" si="3"/>
        <v>0</v>
      </c>
      <c r="J69">
        <v>68</v>
      </c>
      <c r="K69" s="1">
        <v>96</v>
      </c>
      <c r="L69">
        <v>81</v>
      </c>
    </row>
    <row r="70" spans="1:12">
      <c r="A70" s="1">
        <v>66</v>
      </c>
      <c r="B70">
        <v>61</v>
      </c>
      <c r="C70">
        <v>9.3284400278609899E-3</v>
      </c>
      <c r="D70">
        <v>-32.072438765939701</v>
      </c>
      <c r="E70">
        <v>8.8114462062900498E-3</v>
      </c>
      <c r="F70">
        <v>-32.096371862378398</v>
      </c>
      <c r="G70" s="2">
        <f t="shared" si="4"/>
        <v>-2.3933096438696566E-2</v>
      </c>
      <c r="H70" t="b">
        <f t="shared" si="3"/>
        <v>0</v>
      </c>
      <c r="J70">
        <v>69</v>
      </c>
      <c r="K70" s="1">
        <v>96</v>
      </c>
      <c r="L70">
        <v>81</v>
      </c>
    </row>
    <row r="71" spans="1:12">
      <c r="A71" s="1">
        <v>81</v>
      </c>
      <c r="B71">
        <v>56</v>
      </c>
      <c r="C71">
        <v>1.5039185634507001E-2</v>
      </c>
      <c r="D71">
        <v>-34.373440972539598</v>
      </c>
      <c r="E71">
        <v>1.5301852192124699E-2</v>
      </c>
      <c r="F71">
        <v>-34.377143890968199</v>
      </c>
      <c r="G71" s="2">
        <f t="shared" si="4"/>
        <v>-3.7029184286012651E-3</v>
      </c>
      <c r="H71" t="b">
        <f t="shared" si="3"/>
        <v>0</v>
      </c>
      <c r="J71">
        <v>70</v>
      </c>
      <c r="K71" s="1">
        <v>96</v>
      </c>
      <c r="L71">
        <v>81</v>
      </c>
    </row>
    <row r="72" spans="1:12">
      <c r="A72" s="1">
        <v>72</v>
      </c>
      <c r="B72">
        <v>62</v>
      </c>
      <c r="C72">
        <v>1.9324344417908201E-2</v>
      </c>
      <c r="D72">
        <v>-28.469639325876699</v>
      </c>
      <c r="E72">
        <v>1.9715048123239601E-2</v>
      </c>
      <c r="F72">
        <v>-28.467618913951</v>
      </c>
      <c r="G72" s="2">
        <f t="shared" si="4"/>
        <v>2.0204119256987951E-3</v>
      </c>
      <c r="H72" t="b">
        <f t="shared" si="3"/>
        <v>0</v>
      </c>
      <c r="J72">
        <v>71</v>
      </c>
      <c r="K72" s="1">
        <v>98</v>
      </c>
      <c r="L72">
        <v>82</v>
      </c>
    </row>
    <row r="73" spans="1:12">
      <c r="A73" s="1">
        <v>80</v>
      </c>
      <c r="B73">
        <v>66</v>
      </c>
      <c r="C73">
        <v>0.255559150780584</v>
      </c>
      <c r="D73">
        <v>-22.2493643741096</v>
      </c>
      <c r="E73">
        <v>0.255526706244249</v>
      </c>
      <c r="F73">
        <v>-22.249941609000299</v>
      </c>
      <c r="G73" s="2">
        <f t="shared" si="4"/>
        <v>-5.7723489069871903E-4</v>
      </c>
      <c r="H73" t="b">
        <f t="shared" si="3"/>
        <v>0</v>
      </c>
      <c r="J73">
        <v>72</v>
      </c>
      <c r="K73" s="1">
        <v>98</v>
      </c>
      <c r="L73">
        <v>82</v>
      </c>
    </row>
    <row r="74" spans="1:12">
      <c r="A74" s="1">
        <v>96</v>
      </c>
      <c r="B74">
        <v>87</v>
      </c>
      <c r="C74">
        <v>1.05572662032402E-2</v>
      </c>
      <c r="D74">
        <v>-19.884907225051201</v>
      </c>
      <c r="E74">
        <v>1.07723419934569E-2</v>
      </c>
      <c r="F74">
        <v>-19.884133518333499</v>
      </c>
      <c r="G74" s="2">
        <f t="shared" si="4"/>
        <v>7.7370671770182753E-4</v>
      </c>
      <c r="H74" t="b">
        <f t="shared" si="3"/>
        <v>0</v>
      </c>
      <c r="J74">
        <v>73</v>
      </c>
      <c r="K74" s="1">
        <v>99</v>
      </c>
      <c r="L74">
        <v>83</v>
      </c>
    </row>
    <row r="75" spans="1:12">
      <c r="A75" s="1">
        <v>148</v>
      </c>
      <c r="B75">
        <v>144</v>
      </c>
      <c r="C75">
        <v>0.92847231048989598</v>
      </c>
      <c r="D75">
        <v>-14.890110192885199</v>
      </c>
      <c r="E75">
        <v>6.6867383913121595E-2</v>
      </c>
      <c r="F75">
        <v>-14.8739776671902</v>
      </c>
      <c r="G75" s="2">
        <f t="shared" si="4"/>
        <v>1.6132525694999345E-2</v>
      </c>
      <c r="H75" t="b">
        <f t="shared" si="3"/>
        <v>1</v>
      </c>
      <c r="J75">
        <v>74</v>
      </c>
      <c r="K75" s="1">
        <v>99</v>
      </c>
      <c r="L75">
        <v>83</v>
      </c>
    </row>
    <row r="76" spans="1:12">
      <c r="A76" s="1">
        <v>86</v>
      </c>
      <c r="B76">
        <v>61</v>
      </c>
      <c r="C76">
        <v>0.86245191253551101</v>
      </c>
      <c r="D76">
        <v>-22.651524538233101</v>
      </c>
      <c r="E76">
        <v>0.86266889102618505</v>
      </c>
      <c r="F76">
        <v>-22.653186987237302</v>
      </c>
      <c r="G76" s="2">
        <f t="shared" si="4"/>
        <v>-1.6624490042005391E-3</v>
      </c>
      <c r="H76" t="b">
        <f t="shared" si="3"/>
        <v>0</v>
      </c>
      <c r="J76">
        <v>75</v>
      </c>
      <c r="K76" s="1">
        <v>100</v>
      </c>
      <c r="L76">
        <v>83</v>
      </c>
    </row>
    <row r="77" spans="1:12">
      <c r="A77" s="1">
        <v>123</v>
      </c>
      <c r="B77">
        <v>116</v>
      </c>
      <c r="C77">
        <v>0.64442425664645198</v>
      </c>
      <c r="D77">
        <v>-13.6048476593782</v>
      </c>
      <c r="E77">
        <v>0.64303128541129995</v>
      </c>
      <c r="F77">
        <v>-13.6636785701868</v>
      </c>
      <c r="G77" s="2">
        <f t="shared" si="4"/>
        <v>-5.8830910808600478E-2</v>
      </c>
      <c r="H77" t="b">
        <f t="shared" si="3"/>
        <v>0</v>
      </c>
      <c r="J77">
        <v>76</v>
      </c>
      <c r="K77" s="1">
        <v>101</v>
      </c>
      <c r="L77">
        <v>84</v>
      </c>
    </row>
    <row r="78" spans="1:12">
      <c r="A78" s="1">
        <v>76</v>
      </c>
      <c r="B78">
        <v>67</v>
      </c>
      <c r="C78">
        <v>1.0787254243667501E-2</v>
      </c>
      <c r="D78">
        <v>-37.314527825054697</v>
      </c>
      <c r="E78">
        <v>1.0784510362758799E-2</v>
      </c>
      <c r="F78">
        <v>-37.314593141976097</v>
      </c>
      <c r="G78" s="2">
        <f t="shared" si="4"/>
        <v>-6.5316921400437877E-5</v>
      </c>
      <c r="H78" t="b">
        <f t="shared" si="3"/>
        <v>0</v>
      </c>
      <c r="J78">
        <v>77</v>
      </c>
      <c r="K78" s="1">
        <v>101</v>
      </c>
      <c r="L78">
        <v>84</v>
      </c>
    </row>
    <row r="79" spans="1:12">
      <c r="A79" s="1">
        <v>94</v>
      </c>
      <c r="B79">
        <v>73</v>
      </c>
      <c r="C79">
        <v>3.59394542768317E-3</v>
      </c>
      <c r="D79">
        <v>-20.278741088297998</v>
      </c>
      <c r="E79">
        <v>3.4480491179604499E-3</v>
      </c>
      <c r="F79">
        <v>-20.275534299117801</v>
      </c>
      <c r="G79" s="2">
        <f t="shared" si="4"/>
        <v>3.2067891801972337E-3</v>
      </c>
      <c r="H79" t="b">
        <f t="shared" si="3"/>
        <v>0</v>
      </c>
      <c r="J79">
        <v>78</v>
      </c>
      <c r="K79" s="1">
        <v>101</v>
      </c>
      <c r="L79">
        <v>84</v>
      </c>
    </row>
    <row r="80" spans="1:12">
      <c r="A80" s="1">
        <v>107</v>
      </c>
      <c r="B80">
        <v>83</v>
      </c>
      <c r="C80">
        <v>0.50748952310695405</v>
      </c>
      <c r="D80">
        <v>-26.2810179508804</v>
      </c>
      <c r="E80">
        <v>0.50932182764559497</v>
      </c>
      <c r="F80">
        <v>-26.474601415761999</v>
      </c>
      <c r="G80" s="2">
        <f t="shared" si="4"/>
        <v>-0.19358346488159839</v>
      </c>
      <c r="H80" t="b">
        <f t="shared" si="3"/>
        <v>0</v>
      </c>
      <c r="J80">
        <v>79</v>
      </c>
      <c r="K80" s="1">
        <v>102</v>
      </c>
      <c r="L80">
        <v>85</v>
      </c>
    </row>
    <row r="81" spans="1:12">
      <c r="A81" s="1">
        <v>143</v>
      </c>
      <c r="B81">
        <v>97</v>
      </c>
      <c r="C81">
        <v>1.34979374610559E-2</v>
      </c>
      <c r="D81">
        <v>-14.644189550369701</v>
      </c>
      <c r="E81">
        <v>1.36670437340328E-2</v>
      </c>
      <c r="F81">
        <v>-14.6436811517842</v>
      </c>
      <c r="G81" s="2">
        <f t="shared" si="4"/>
        <v>5.0839858550055794E-4</v>
      </c>
      <c r="H81" t="b">
        <f t="shared" si="3"/>
        <v>0</v>
      </c>
      <c r="J81">
        <v>80</v>
      </c>
      <c r="K81" s="1">
        <v>103</v>
      </c>
      <c r="L81">
        <v>87</v>
      </c>
    </row>
    <row r="82" spans="1:12">
      <c r="A82" s="1">
        <v>83</v>
      </c>
      <c r="B82">
        <v>55</v>
      </c>
      <c r="C82">
        <v>8.0167710619151403E-3</v>
      </c>
      <c r="D82">
        <v>-42.281547881880599</v>
      </c>
      <c r="E82">
        <v>8.8659610925489307E-3</v>
      </c>
      <c r="F82">
        <v>-42.267506487926397</v>
      </c>
      <c r="G82" s="2">
        <f t="shared" si="4"/>
        <v>1.4041393954201453E-2</v>
      </c>
      <c r="H82" t="b">
        <f t="shared" si="3"/>
        <v>1</v>
      </c>
      <c r="J82">
        <v>81</v>
      </c>
      <c r="K82" s="1">
        <v>105</v>
      </c>
      <c r="L82">
        <v>87</v>
      </c>
    </row>
    <row r="83" spans="1:12">
      <c r="A83" s="1">
        <v>95</v>
      </c>
      <c r="B83">
        <v>72</v>
      </c>
      <c r="C83">
        <v>0.29816542401021501</v>
      </c>
      <c r="D83">
        <v>-12.7883715825987</v>
      </c>
      <c r="E83">
        <v>0.29770761616014202</v>
      </c>
      <c r="F83">
        <v>-12.785432053630201</v>
      </c>
      <c r="G83" s="2">
        <f t="shared" si="4"/>
        <v>2.9395289684988057E-3</v>
      </c>
      <c r="H83" t="b">
        <f t="shared" si="3"/>
        <v>0</v>
      </c>
      <c r="J83">
        <v>82</v>
      </c>
      <c r="K83" s="1">
        <v>106</v>
      </c>
      <c r="L83">
        <v>87</v>
      </c>
    </row>
    <row r="84" spans="1:12">
      <c r="A84" s="1">
        <v>66</v>
      </c>
      <c r="B84">
        <v>49</v>
      </c>
      <c r="C84">
        <v>1.6822160597014701E-2</v>
      </c>
      <c r="D84">
        <v>-28.429149819658999</v>
      </c>
      <c r="E84">
        <v>1.6395147459843499E-2</v>
      </c>
      <c r="F84">
        <v>-28.422293670219499</v>
      </c>
      <c r="G84" s="2">
        <f t="shared" si="4"/>
        <v>6.856149439499859E-3</v>
      </c>
      <c r="H84" t="b">
        <f t="shared" si="3"/>
        <v>0</v>
      </c>
      <c r="J84">
        <v>83</v>
      </c>
      <c r="K84" s="1">
        <v>107</v>
      </c>
      <c r="L84">
        <v>91</v>
      </c>
    </row>
    <row r="85" spans="1:12">
      <c r="A85" s="1">
        <v>84</v>
      </c>
      <c r="B85">
        <v>51</v>
      </c>
      <c r="C85">
        <v>7.4087810567514704E-3</v>
      </c>
      <c r="D85">
        <v>-36.027188434364703</v>
      </c>
      <c r="E85">
        <v>7.42977686420825E-3</v>
      </c>
      <c r="F85">
        <v>-36.027393886856899</v>
      </c>
      <c r="G85" s="2">
        <f t="shared" si="4"/>
        <v>-2.0545249219594552E-4</v>
      </c>
      <c r="H85" t="b">
        <f t="shared" si="3"/>
        <v>0</v>
      </c>
      <c r="J85">
        <v>84</v>
      </c>
      <c r="K85" s="1">
        <v>107</v>
      </c>
      <c r="L85">
        <v>92</v>
      </c>
    </row>
    <row r="86" spans="1:12">
      <c r="A86" s="1">
        <v>89</v>
      </c>
      <c r="B86">
        <v>81</v>
      </c>
      <c r="C86">
        <v>1.12103683037976E-2</v>
      </c>
      <c r="D86">
        <v>-23.8562348073552</v>
      </c>
      <c r="E86">
        <v>1.18240045167543E-2</v>
      </c>
      <c r="F86">
        <v>-23.863775848647901</v>
      </c>
      <c r="G86" s="2">
        <f t="shared" si="4"/>
        <v>-7.5410412927006121E-3</v>
      </c>
      <c r="H86" t="b">
        <f t="shared" si="3"/>
        <v>0</v>
      </c>
      <c r="J86">
        <v>85</v>
      </c>
      <c r="K86" s="1">
        <v>108</v>
      </c>
      <c r="L86">
        <v>96</v>
      </c>
    </row>
    <row r="87" spans="1:12">
      <c r="A87" s="1">
        <v>124</v>
      </c>
      <c r="B87">
        <v>116</v>
      </c>
      <c r="C87">
        <v>5.5115822175539697E-3</v>
      </c>
      <c r="D87">
        <v>-20.013531276606901</v>
      </c>
      <c r="E87">
        <v>6.3093710734499998E-3</v>
      </c>
      <c r="F87">
        <v>-20.011332959060201</v>
      </c>
      <c r="G87" s="2">
        <f t="shared" si="4"/>
        <v>2.1983175466999683E-3</v>
      </c>
      <c r="H87" t="b">
        <f t="shared" si="3"/>
        <v>0</v>
      </c>
      <c r="J87">
        <v>86</v>
      </c>
      <c r="K87" s="1">
        <v>108</v>
      </c>
      <c r="L87">
        <v>97</v>
      </c>
    </row>
    <row r="88" spans="1:12">
      <c r="A88" s="1">
        <v>86</v>
      </c>
      <c r="B88">
        <v>79</v>
      </c>
      <c r="C88">
        <v>0.64565488278106098</v>
      </c>
      <c r="D88">
        <v>-21.235754455169399</v>
      </c>
      <c r="E88">
        <v>0.64698086388073694</v>
      </c>
      <c r="F88">
        <v>-21.3016807408241</v>
      </c>
      <c r="G88" s="2">
        <f t="shared" si="4"/>
        <v>-6.5926285654700933E-2</v>
      </c>
      <c r="H88" t="b">
        <f t="shared" si="3"/>
        <v>0</v>
      </c>
      <c r="J88">
        <v>87</v>
      </c>
      <c r="K88" s="1">
        <v>109</v>
      </c>
      <c r="L88">
        <v>97</v>
      </c>
    </row>
    <row r="89" spans="1:12">
      <c r="A89" s="1">
        <v>69</v>
      </c>
      <c r="B89">
        <v>62</v>
      </c>
      <c r="C89">
        <v>1.5814025971356602E-2</v>
      </c>
      <c r="D89">
        <v>-26.5199266920661</v>
      </c>
      <c r="E89">
        <v>1.51259108541178E-2</v>
      </c>
      <c r="F89">
        <v>-26.526669320488399</v>
      </c>
      <c r="G89" s="2">
        <f t="shared" si="4"/>
        <v>-6.7426284222982247E-3</v>
      </c>
      <c r="H89" t="b">
        <f t="shared" si="3"/>
        <v>0</v>
      </c>
      <c r="J89">
        <v>88</v>
      </c>
      <c r="K89" s="1">
        <v>110</v>
      </c>
      <c r="L89">
        <v>98</v>
      </c>
    </row>
    <row r="90" spans="1:12">
      <c r="A90" s="1">
        <v>85</v>
      </c>
      <c r="B90">
        <v>55</v>
      </c>
      <c r="C90">
        <v>7.5129929314804696E-3</v>
      </c>
      <c r="D90">
        <v>-40.853677744657404</v>
      </c>
      <c r="E90">
        <v>7.4740104012036897E-3</v>
      </c>
      <c r="F90">
        <v>-40.853938511803499</v>
      </c>
      <c r="G90" s="2">
        <f t="shared" si="4"/>
        <v>-2.6076714609502005E-4</v>
      </c>
      <c r="H90" t="b">
        <f t="shared" si="3"/>
        <v>0</v>
      </c>
      <c r="J90">
        <v>89</v>
      </c>
      <c r="K90" s="1">
        <v>111</v>
      </c>
      <c r="L90">
        <v>99</v>
      </c>
    </row>
    <row r="91" spans="1:12">
      <c r="A91" s="1">
        <v>107</v>
      </c>
      <c r="B91">
        <v>98</v>
      </c>
      <c r="C91">
        <v>0.64023903008490402</v>
      </c>
      <c r="D91">
        <v>-20.281404024259398</v>
      </c>
      <c r="E91">
        <v>0.63944133023920402</v>
      </c>
      <c r="F91">
        <v>-20.3410841236085</v>
      </c>
      <c r="G91" s="2">
        <f t="shared" si="4"/>
        <v>-5.9680099349101567E-2</v>
      </c>
      <c r="H91" t="b">
        <f t="shared" si="3"/>
        <v>0</v>
      </c>
      <c r="J91">
        <v>90</v>
      </c>
      <c r="K91" s="1">
        <v>112</v>
      </c>
      <c r="L91">
        <v>100</v>
      </c>
    </row>
    <row r="92" spans="1:12">
      <c r="A92" s="1">
        <v>113</v>
      </c>
      <c r="B92">
        <v>111</v>
      </c>
      <c r="C92">
        <v>0.70246329545755004</v>
      </c>
      <c r="D92">
        <v>-19.663998365959301</v>
      </c>
      <c r="E92">
        <v>0.70163370798848201</v>
      </c>
      <c r="F92">
        <v>-19.6369835933757</v>
      </c>
      <c r="G92" s="2">
        <f t="shared" si="4"/>
        <v>2.7014772583601854E-2</v>
      </c>
      <c r="H92" t="b">
        <f t="shared" si="3"/>
        <v>1</v>
      </c>
      <c r="J92">
        <v>91</v>
      </c>
      <c r="K92" s="1">
        <v>113</v>
      </c>
      <c r="L92">
        <v>100</v>
      </c>
    </row>
    <row r="93" spans="1:12">
      <c r="A93" s="1">
        <v>109</v>
      </c>
      <c r="B93">
        <v>73</v>
      </c>
      <c r="C93">
        <v>1.4920226136054E-2</v>
      </c>
      <c r="D93">
        <v>-26.034367764870598</v>
      </c>
      <c r="E93">
        <v>1.7270945939359201E-2</v>
      </c>
      <c r="F93">
        <v>-26.1149352820286</v>
      </c>
      <c r="G93" s="2">
        <f t="shared" si="4"/>
        <v>-8.0567517158002033E-2</v>
      </c>
      <c r="H93" t="b">
        <f t="shared" si="3"/>
        <v>0</v>
      </c>
      <c r="J93">
        <v>92</v>
      </c>
      <c r="K93" s="1">
        <v>113</v>
      </c>
      <c r="L93">
        <v>101</v>
      </c>
    </row>
    <row r="94" spans="1:12">
      <c r="A94" s="1">
        <v>99</v>
      </c>
      <c r="B94">
        <v>101</v>
      </c>
      <c r="C94">
        <v>6.8832625942558496E-3</v>
      </c>
      <c r="D94">
        <v>-16.863677696644999</v>
      </c>
      <c r="E94">
        <v>6.6404673587379904E-3</v>
      </c>
      <c r="F94">
        <v>-16.864472708642801</v>
      </c>
      <c r="G94" s="2">
        <f t="shared" si="4"/>
        <v>-7.950119978019643E-4</v>
      </c>
      <c r="H94" t="b">
        <f t="shared" si="3"/>
        <v>0</v>
      </c>
      <c r="J94">
        <v>93</v>
      </c>
      <c r="K94" s="1">
        <v>123</v>
      </c>
      <c r="L94">
        <v>104</v>
      </c>
    </row>
    <row r="95" spans="1:12">
      <c r="A95" s="1">
        <v>96</v>
      </c>
      <c r="B95">
        <v>80</v>
      </c>
      <c r="C95">
        <v>1.2087824417461E-2</v>
      </c>
      <c r="D95">
        <v>-19.659241233323701</v>
      </c>
      <c r="E95">
        <v>1.12197905661573E-2</v>
      </c>
      <c r="F95">
        <v>-19.680993284806899</v>
      </c>
      <c r="G95" s="2">
        <f t="shared" si="4"/>
        <v>-2.1752051483197477E-2</v>
      </c>
      <c r="H95" t="b">
        <f t="shared" si="3"/>
        <v>0</v>
      </c>
      <c r="J95">
        <v>94</v>
      </c>
      <c r="K95" s="1">
        <v>124</v>
      </c>
      <c r="L95">
        <v>105</v>
      </c>
    </row>
    <row r="96" spans="1:12">
      <c r="A96" s="1">
        <v>81</v>
      </c>
      <c r="B96">
        <v>67</v>
      </c>
      <c r="C96">
        <v>2.6544016316816599E-3</v>
      </c>
      <c r="D96">
        <v>-26.688141564731801</v>
      </c>
      <c r="E96">
        <v>3.1966493571327901E-3</v>
      </c>
      <c r="F96">
        <v>-26.6896010359591</v>
      </c>
      <c r="G96" s="2">
        <f t="shared" si="4"/>
        <v>-1.4594712272995025E-3</v>
      </c>
      <c r="H96" t="b">
        <f t="shared" si="3"/>
        <v>0</v>
      </c>
      <c r="J96">
        <v>95</v>
      </c>
      <c r="K96" s="1">
        <v>126</v>
      </c>
      <c r="L96">
        <v>111</v>
      </c>
    </row>
    <row r="97" spans="1:12">
      <c r="A97" s="1">
        <v>79</v>
      </c>
      <c r="B97">
        <v>54</v>
      </c>
      <c r="C97">
        <v>1.7093446950090001E-2</v>
      </c>
      <c r="D97">
        <v>-27.647776140092098</v>
      </c>
      <c r="E97">
        <v>1.72194135403889E-2</v>
      </c>
      <c r="F97">
        <v>-27.648801400449301</v>
      </c>
      <c r="G97" s="2">
        <f t="shared" si="4"/>
        <v>-1.0252603572027397E-3</v>
      </c>
      <c r="H97" t="b">
        <f t="shared" si="3"/>
        <v>0</v>
      </c>
      <c r="J97">
        <v>96</v>
      </c>
      <c r="K97" s="1">
        <v>132</v>
      </c>
      <c r="L97">
        <v>116</v>
      </c>
    </row>
    <row r="98" spans="1:12">
      <c r="A98" s="1">
        <v>64</v>
      </c>
      <c r="B98">
        <v>42</v>
      </c>
      <c r="C98">
        <v>2.2253248320125499E-2</v>
      </c>
      <c r="D98">
        <v>-34.871204546408698</v>
      </c>
      <c r="E98">
        <v>2.0009262236229799E-2</v>
      </c>
      <c r="F98">
        <v>-35.064213172844802</v>
      </c>
      <c r="G98" s="2">
        <f t="shared" si="4"/>
        <v>-0.19300862643610373</v>
      </c>
      <c r="H98" t="b">
        <f t="shared" ref="H98:H129" si="5">G98&gt;0.01</f>
        <v>0</v>
      </c>
      <c r="J98">
        <v>97</v>
      </c>
      <c r="K98" s="1">
        <v>136</v>
      </c>
      <c r="L98">
        <v>116</v>
      </c>
    </row>
    <row r="99" spans="1:12">
      <c r="A99" s="1">
        <v>132</v>
      </c>
      <c r="B99">
        <v>100</v>
      </c>
      <c r="C99">
        <v>0.91765256601209</v>
      </c>
      <c r="D99">
        <v>-20.102877692773902</v>
      </c>
      <c r="E99">
        <v>0.91753723638504903</v>
      </c>
      <c r="F99">
        <v>-20.1048433196008</v>
      </c>
      <c r="G99" s="2">
        <f t="shared" si="4"/>
        <v>-1.9656268268981592E-3</v>
      </c>
      <c r="H99" t="b">
        <f t="shared" si="5"/>
        <v>0</v>
      </c>
      <c r="J99">
        <v>98</v>
      </c>
      <c r="K99" s="1">
        <v>143</v>
      </c>
      <c r="L99">
        <v>127</v>
      </c>
    </row>
    <row r="100" spans="1:12">
      <c r="A100" s="1">
        <v>69</v>
      </c>
      <c r="B100">
        <v>45</v>
      </c>
      <c r="C100">
        <v>2.0670580596096898E-2</v>
      </c>
      <c r="D100">
        <v>-21.990976904900599</v>
      </c>
      <c r="E100">
        <v>2.0652967538480501E-2</v>
      </c>
      <c r="F100">
        <v>-21.991264674535401</v>
      </c>
      <c r="G100" s="2">
        <f t="shared" si="4"/>
        <v>-2.8776963480225959E-4</v>
      </c>
      <c r="H100" t="b">
        <f t="shared" si="5"/>
        <v>0</v>
      </c>
      <c r="J100">
        <v>99</v>
      </c>
      <c r="K100" s="1">
        <v>148</v>
      </c>
      <c r="L100">
        <v>144</v>
      </c>
    </row>
    <row r="101" spans="1:12">
      <c r="A101">
        <f>AVERAGE(A2:A100)</f>
        <v>88.717171717171723</v>
      </c>
      <c r="B101">
        <f>AVERAGE(B2:B100)</f>
        <v>74.36363636363636</v>
      </c>
    </row>
  </sheetData>
  <sortState xmlns:xlrd2="http://schemas.microsoft.com/office/spreadsheetml/2017/richdata2" ref="L2:L100">
    <sortCondition ref="L2:L100"/>
  </sortState>
  <pageMargins left="0.7" right="0.7" top="0.75" bottom="0.75" header="0.3" footer="0.3"/>
  <pageSetup paperSize="28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59E04-117A-40AC-8D95-F23610E05770}">
  <dimension ref="A1:L101"/>
  <sheetViews>
    <sheetView topLeftCell="A3" workbookViewId="0">
      <selection activeCell="B16" sqref="B16"/>
    </sheetView>
  </sheetViews>
  <sheetFormatPr defaultRowHeight="15"/>
  <cols>
    <col min="7" max="7" width="10.28515625" style="2" bestFit="1" customWidth="1"/>
  </cols>
  <sheetData>
    <row r="1" spans="1:12">
      <c r="K1" t="s">
        <v>23</v>
      </c>
      <c r="L1" t="s">
        <v>24</v>
      </c>
    </row>
    <row r="2" spans="1:12">
      <c r="A2" s="1">
        <v>47</v>
      </c>
      <c r="B2">
        <v>47</v>
      </c>
      <c r="C2">
        <v>8.8002059144758107</v>
      </c>
      <c r="D2">
        <v>-2.9503079648964201</v>
      </c>
      <c r="E2">
        <v>8.8047735925222099</v>
      </c>
      <c r="F2">
        <v>-2.9501858528062401</v>
      </c>
      <c r="G2" s="2">
        <f>F2-D2</f>
        <v>1.2211209017998215E-4</v>
      </c>
      <c r="H2" t="b">
        <f t="shared" ref="H2:H33" si="0">G2&gt;0.01</f>
        <v>0</v>
      </c>
      <c r="J2">
        <v>1</v>
      </c>
      <c r="K2" s="1">
        <v>35</v>
      </c>
      <c r="L2">
        <v>35</v>
      </c>
    </row>
    <row r="3" spans="1:12">
      <c r="A3" s="1">
        <v>35</v>
      </c>
      <c r="B3">
        <v>42</v>
      </c>
      <c r="C3">
        <v>1.04164423058698</v>
      </c>
      <c r="D3">
        <v>-2.9532937372658399</v>
      </c>
      <c r="E3">
        <v>1.0454984913246299</v>
      </c>
      <c r="F3">
        <v>-2.95326644520151</v>
      </c>
      <c r="G3" s="2">
        <f t="shared" ref="G3:G66" si="1">F3-D3</f>
        <v>2.7292064329831334E-5</v>
      </c>
      <c r="H3" t="b">
        <f t="shared" si="0"/>
        <v>0</v>
      </c>
      <c r="J3">
        <v>2</v>
      </c>
      <c r="K3" s="1">
        <v>37</v>
      </c>
      <c r="L3">
        <v>38</v>
      </c>
    </row>
    <row r="4" spans="1:12">
      <c r="A4" s="1">
        <v>50</v>
      </c>
      <c r="B4">
        <v>49</v>
      </c>
      <c r="C4">
        <v>2.8815990484456999</v>
      </c>
      <c r="D4">
        <v>-2.05549630935672</v>
      </c>
      <c r="E4">
        <v>2.8866329026096098</v>
      </c>
      <c r="F4">
        <v>-2.0554386027524298</v>
      </c>
      <c r="G4" s="2">
        <f t="shared" si="1"/>
        <v>5.7706604290164165E-5</v>
      </c>
      <c r="H4" t="b">
        <f t="shared" si="0"/>
        <v>0</v>
      </c>
      <c r="J4">
        <v>3</v>
      </c>
      <c r="K4" s="1">
        <v>39</v>
      </c>
      <c r="L4">
        <v>39</v>
      </c>
    </row>
    <row r="5" spans="1:12">
      <c r="A5" s="1">
        <v>57</v>
      </c>
      <c r="B5">
        <v>47</v>
      </c>
      <c r="C5">
        <v>1.6951543711908601</v>
      </c>
      <c r="D5">
        <v>-1.99219021835941</v>
      </c>
      <c r="E5">
        <v>1.71820848928145</v>
      </c>
      <c r="F5">
        <v>-2.00084536240275</v>
      </c>
      <c r="G5" s="2">
        <f t="shared" si="1"/>
        <v>-8.6551440433400018E-3</v>
      </c>
      <c r="H5" t="b">
        <f t="shared" si="0"/>
        <v>0</v>
      </c>
      <c r="J5">
        <v>4</v>
      </c>
      <c r="K5" s="1">
        <v>41</v>
      </c>
      <c r="L5">
        <v>40</v>
      </c>
    </row>
    <row r="6" spans="1:12">
      <c r="A6" s="1">
        <v>59</v>
      </c>
      <c r="B6">
        <v>58</v>
      </c>
      <c r="C6">
        <v>2.6284770382020999</v>
      </c>
      <c r="D6">
        <v>-2.5983451753732298</v>
      </c>
      <c r="E6">
        <v>2.6220413806052001</v>
      </c>
      <c r="F6">
        <v>-2.5969992205010999</v>
      </c>
      <c r="G6" s="2">
        <f t="shared" si="1"/>
        <v>1.3459548721299619E-3</v>
      </c>
      <c r="H6" t="b">
        <f t="shared" si="0"/>
        <v>0</v>
      </c>
      <c r="J6">
        <v>5</v>
      </c>
      <c r="K6" s="1">
        <v>43</v>
      </c>
      <c r="L6">
        <v>40</v>
      </c>
    </row>
    <row r="7" spans="1:12">
      <c r="A7" s="1">
        <v>46</v>
      </c>
      <c r="B7">
        <v>42</v>
      </c>
      <c r="C7">
        <v>7.1913957694452302</v>
      </c>
      <c r="D7">
        <v>-2.5708848757333298</v>
      </c>
      <c r="E7">
        <v>7.1927125714475499</v>
      </c>
      <c r="F7">
        <v>-2.5709205233904502</v>
      </c>
      <c r="G7" s="2">
        <f t="shared" si="1"/>
        <v>-3.5647657120385645E-5</v>
      </c>
      <c r="H7" t="b">
        <f t="shared" si="0"/>
        <v>0</v>
      </c>
      <c r="J7">
        <v>6</v>
      </c>
      <c r="K7" s="1">
        <v>43</v>
      </c>
      <c r="L7">
        <v>40</v>
      </c>
    </row>
    <row r="8" spans="1:12">
      <c r="A8" s="1">
        <v>50</v>
      </c>
      <c r="B8">
        <v>52</v>
      </c>
      <c r="C8">
        <v>5.4350898425026699</v>
      </c>
      <c r="D8">
        <v>-2.00599612246054</v>
      </c>
      <c r="E8">
        <v>5.4075046664982498</v>
      </c>
      <c r="F8">
        <v>-1.99943466055526</v>
      </c>
      <c r="G8" s="2">
        <f t="shared" si="1"/>
        <v>6.5614619052800638E-3</v>
      </c>
      <c r="H8" t="b">
        <f t="shared" si="0"/>
        <v>0</v>
      </c>
      <c r="J8">
        <v>7</v>
      </c>
      <c r="K8" s="1">
        <v>43</v>
      </c>
      <c r="L8">
        <v>41</v>
      </c>
    </row>
    <row r="9" spans="1:12">
      <c r="A9" s="1">
        <v>71</v>
      </c>
      <c r="B9">
        <v>62</v>
      </c>
      <c r="C9">
        <v>0.67752687088347696</v>
      </c>
      <c r="D9">
        <v>-2.0933425261109</v>
      </c>
      <c r="E9">
        <v>0.68182537426868906</v>
      </c>
      <c r="F9">
        <v>-2.0932126107881599</v>
      </c>
      <c r="G9" s="2">
        <f t="shared" si="1"/>
        <v>1.2991532274009288E-4</v>
      </c>
      <c r="H9" t="b">
        <f t="shared" si="0"/>
        <v>0</v>
      </c>
      <c r="J9">
        <v>8</v>
      </c>
      <c r="K9" s="1">
        <v>44</v>
      </c>
      <c r="L9">
        <v>42</v>
      </c>
    </row>
    <row r="10" spans="1:12">
      <c r="A10" s="1">
        <v>52</v>
      </c>
      <c r="B10">
        <v>50</v>
      </c>
      <c r="C10">
        <v>9.4787243400639802</v>
      </c>
      <c r="D10">
        <v>-2.2849232067491898</v>
      </c>
      <c r="E10">
        <v>9.4681000249649703</v>
      </c>
      <c r="F10">
        <v>-2.2863434743305899</v>
      </c>
      <c r="G10" s="2">
        <f t="shared" si="1"/>
        <v>-1.4202675814001253E-3</v>
      </c>
      <c r="H10" t="b">
        <f t="shared" si="0"/>
        <v>0</v>
      </c>
      <c r="J10">
        <v>9</v>
      </c>
      <c r="K10" s="1">
        <v>44</v>
      </c>
      <c r="L10">
        <v>42</v>
      </c>
    </row>
    <row r="11" spans="1:12">
      <c r="A11" s="1">
        <v>61</v>
      </c>
      <c r="B11">
        <v>58</v>
      </c>
      <c r="C11">
        <v>6.1766125899016702</v>
      </c>
      <c r="D11">
        <v>-2.5965959494846902</v>
      </c>
      <c r="E11">
        <v>6.17488087714126</v>
      </c>
      <c r="F11">
        <v>-2.5965947089322401</v>
      </c>
      <c r="G11" s="2">
        <f t="shared" si="1"/>
        <v>1.2405524500991305E-6</v>
      </c>
      <c r="H11" t="b">
        <f t="shared" si="0"/>
        <v>0</v>
      </c>
      <c r="J11">
        <v>10</v>
      </c>
      <c r="K11" s="1">
        <v>46</v>
      </c>
      <c r="L11">
        <v>43</v>
      </c>
    </row>
    <row r="12" spans="1:12">
      <c r="A12" s="1">
        <v>115</v>
      </c>
      <c r="B12">
        <v>95</v>
      </c>
      <c r="C12">
        <v>7.6023904679131196</v>
      </c>
      <c r="D12">
        <v>-1.8008349999247499</v>
      </c>
      <c r="E12">
        <v>7.5840166427874598</v>
      </c>
      <c r="F12">
        <v>-1.8061861209371</v>
      </c>
      <c r="G12" s="2">
        <f t="shared" si="1"/>
        <v>-5.3511210123500241E-3</v>
      </c>
      <c r="H12" t="b">
        <f t="shared" si="0"/>
        <v>0</v>
      </c>
      <c r="J12">
        <v>11</v>
      </c>
      <c r="K12" s="1">
        <v>46</v>
      </c>
      <c r="L12">
        <v>43</v>
      </c>
    </row>
    <row r="13" spans="1:12">
      <c r="A13" s="1">
        <v>86</v>
      </c>
      <c r="B13">
        <v>77</v>
      </c>
      <c r="C13">
        <v>7.5360950648616702</v>
      </c>
      <c r="D13">
        <v>-1.98519470159414</v>
      </c>
      <c r="E13">
        <v>7.5356468033842301</v>
      </c>
      <c r="F13">
        <v>-1.98519500788729</v>
      </c>
      <c r="G13" s="2">
        <f t="shared" si="1"/>
        <v>-3.0629314995422874E-7</v>
      </c>
      <c r="H13" t="b">
        <f t="shared" si="0"/>
        <v>0</v>
      </c>
      <c r="J13">
        <v>12</v>
      </c>
      <c r="K13" s="1">
        <v>47</v>
      </c>
      <c r="L13">
        <v>43</v>
      </c>
    </row>
    <row r="14" spans="1:12">
      <c r="A14" s="1">
        <v>52</v>
      </c>
      <c r="B14">
        <v>44</v>
      </c>
      <c r="C14">
        <v>0.30150839375093402</v>
      </c>
      <c r="D14">
        <v>-1.8158669382722099</v>
      </c>
      <c r="E14">
        <v>0.30028455950041499</v>
      </c>
      <c r="F14">
        <v>-1.8157669061053601</v>
      </c>
      <c r="G14" s="2">
        <f t="shared" si="1"/>
        <v>1.000321668498394E-4</v>
      </c>
      <c r="H14" t="b">
        <f t="shared" si="0"/>
        <v>0</v>
      </c>
      <c r="J14">
        <v>13</v>
      </c>
      <c r="K14" s="1">
        <v>47</v>
      </c>
      <c r="L14">
        <v>44</v>
      </c>
    </row>
    <row r="15" spans="1:12">
      <c r="A15" s="1">
        <v>61</v>
      </c>
      <c r="B15">
        <v>50</v>
      </c>
      <c r="C15">
        <v>6.7083138467450496</v>
      </c>
      <c r="D15">
        <v>-2.1887213891934798</v>
      </c>
      <c r="E15">
        <v>6.7447919530693703</v>
      </c>
      <c r="F15">
        <v>-2.1806555124315898</v>
      </c>
      <c r="G15" s="2">
        <f t="shared" si="1"/>
        <v>8.0658767618899674E-3</v>
      </c>
      <c r="H15" t="b">
        <f t="shared" si="0"/>
        <v>0</v>
      </c>
      <c r="J15">
        <v>14</v>
      </c>
      <c r="K15" s="1">
        <v>48</v>
      </c>
      <c r="L15">
        <v>44</v>
      </c>
    </row>
    <row r="16" spans="1:12">
      <c r="A16" s="1">
        <v>55</v>
      </c>
      <c r="B16">
        <v>57</v>
      </c>
      <c r="C16">
        <v>4.7514899144803904</v>
      </c>
      <c r="D16">
        <v>-2.5516648008321701</v>
      </c>
      <c r="E16">
        <v>4.7364855940822697</v>
      </c>
      <c r="F16">
        <v>-2.5544472807751299</v>
      </c>
      <c r="G16" s="2">
        <f t="shared" si="1"/>
        <v>-2.7824799429598812E-3</v>
      </c>
      <c r="H16" t="b">
        <f t="shared" si="0"/>
        <v>0</v>
      </c>
      <c r="J16">
        <v>15</v>
      </c>
      <c r="K16" s="1">
        <v>48</v>
      </c>
      <c r="L16">
        <v>45</v>
      </c>
    </row>
    <row r="17" spans="1:12">
      <c r="A17" s="1">
        <v>75</v>
      </c>
      <c r="B17">
        <v>68</v>
      </c>
      <c r="C17">
        <v>7.5853988629307496</v>
      </c>
      <c r="D17">
        <v>-2.0896871247276798</v>
      </c>
      <c r="E17">
        <v>7.5766539482475803</v>
      </c>
      <c r="F17">
        <v>-2.0879582229960301</v>
      </c>
      <c r="G17" s="2">
        <f t="shared" si="1"/>
        <v>1.7289017316497457E-3</v>
      </c>
      <c r="H17" t="b">
        <f t="shared" si="0"/>
        <v>0</v>
      </c>
      <c r="J17">
        <v>16</v>
      </c>
      <c r="K17" s="1">
        <v>49</v>
      </c>
      <c r="L17">
        <v>46</v>
      </c>
    </row>
    <row r="18" spans="1:12">
      <c r="A18" s="1">
        <v>70</v>
      </c>
      <c r="B18">
        <v>68</v>
      </c>
      <c r="C18">
        <v>2.9575986507252701</v>
      </c>
      <c r="D18">
        <v>-1.9202025367484801</v>
      </c>
      <c r="E18">
        <v>2.95577327129085</v>
      </c>
      <c r="F18">
        <v>-1.9203670542137501</v>
      </c>
      <c r="G18" s="2">
        <f t="shared" si="1"/>
        <v>-1.6451746527001987E-4</v>
      </c>
      <c r="H18" t="b">
        <f t="shared" si="0"/>
        <v>0</v>
      </c>
      <c r="J18">
        <v>17</v>
      </c>
      <c r="K18" s="1">
        <v>49</v>
      </c>
      <c r="L18">
        <v>46</v>
      </c>
    </row>
    <row r="19" spans="1:12">
      <c r="A19" s="1">
        <v>53</v>
      </c>
      <c r="B19">
        <v>54</v>
      </c>
      <c r="C19">
        <v>7.9899446437067496</v>
      </c>
      <c r="D19">
        <v>-2.6679324793754802</v>
      </c>
      <c r="E19">
        <v>7.9964161732651204</v>
      </c>
      <c r="F19">
        <v>-2.66798374488461</v>
      </c>
      <c r="G19" s="2">
        <f t="shared" si="1"/>
        <v>-5.1265509129816422E-5</v>
      </c>
      <c r="H19" t="b">
        <f t="shared" si="0"/>
        <v>0</v>
      </c>
      <c r="J19">
        <v>18</v>
      </c>
      <c r="K19" s="1">
        <v>49</v>
      </c>
      <c r="L19">
        <v>46</v>
      </c>
    </row>
    <row r="20" spans="1:12">
      <c r="A20" s="1">
        <v>51</v>
      </c>
      <c r="B20">
        <v>50</v>
      </c>
      <c r="C20">
        <v>6.1926720501253403</v>
      </c>
      <c r="D20">
        <v>-2.5235554956781301</v>
      </c>
      <c r="E20">
        <v>6.1935401851995397</v>
      </c>
      <c r="F20">
        <v>-2.5235689086637798</v>
      </c>
      <c r="G20" s="2">
        <f t="shared" si="1"/>
        <v>-1.3412985649718934E-5</v>
      </c>
      <c r="H20" t="b">
        <f t="shared" si="0"/>
        <v>0</v>
      </c>
      <c r="J20">
        <v>19</v>
      </c>
      <c r="K20" s="1">
        <v>50</v>
      </c>
      <c r="L20">
        <v>46</v>
      </c>
    </row>
    <row r="21" spans="1:12">
      <c r="A21" s="1">
        <v>53</v>
      </c>
      <c r="B21">
        <v>45</v>
      </c>
      <c r="C21">
        <v>4.91743778972568</v>
      </c>
      <c r="D21">
        <v>-2.3409049672283899</v>
      </c>
      <c r="E21">
        <v>4.9186119376783299</v>
      </c>
      <c r="F21">
        <v>-2.3409977431138498</v>
      </c>
      <c r="G21" s="2">
        <f t="shared" si="1"/>
        <v>-9.2775885459861485E-5</v>
      </c>
      <c r="H21" t="b">
        <f t="shared" si="0"/>
        <v>0</v>
      </c>
      <c r="J21">
        <v>20</v>
      </c>
      <c r="K21" s="1">
        <v>50</v>
      </c>
      <c r="L21">
        <v>46</v>
      </c>
    </row>
    <row r="22" spans="1:12">
      <c r="A22" s="1">
        <v>56</v>
      </c>
      <c r="B22">
        <v>55</v>
      </c>
      <c r="C22">
        <v>2.8237159537192298</v>
      </c>
      <c r="D22">
        <v>-2.4045288766612498</v>
      </c>
      <c r="E22">
        <v>2.8418195619364899</v>
      </c>
      <c r="F22">
        <v>-2.3989272510839701</v>
      </c>
      <c r="G22" s="2">
        <f t="shared" si="1"/>
        <v>5.601625577279723E-3</v>
      </c>
      <c r="H22" t="b">
        <f t="shared" si="0"/>
        <v>0</v>
      </c>
      <c r="J22">
        <v>21</v>
      </c>
      <c r="K22" s="1">
        <v>50</v>
      </c>
      <c r="L22">
        <v>46</v>
      </c>
    </row>
    <row r="23" spans="1:12">
      <c r="A23" s="1">
        <v>50</v>
      </c>
      <c r="B23">
        <v>54</v>
      </c>
      <c r="C23">
        <v>6.9297423022039997</v>
      </c>
      <c r="D23">
        <v>-2.0962002669371</v>
      </c>
      <c r="E23">
        <v>6.9213407996352299</v>
      </c>
      <c r="F23">
        <v>-2.0946881713458199</v>
      </c>
      <c r="G23" s="2">
        <f t="shared" si="1"/>
        <v>1.5120955912801826E-3</v>
      </c>
      <c r="H23" t="b">
        <f t="shared" si="0"/>
        <v>0</v>
      </c>
      <c r="J23">
        <v>22</v>
      </c>
      <c r="K23" s="1">
        <v>51</v>
      </c>
      <c r="L23">
        <v>46</v>
      </c>
    </row>
    <row r="24" spans="1:12">
      <c r="A24" s="1">
        <v>57</v>
      </c>
      <c r="B24">
        <v>54</v>
      </c>
      <c r="C24">
        <v>4.2495604017303101</v>
      </c>
      <c r="D24">
        <v>-1.87681558528852</v>
      </c>
      <c r="E24">
        <v>4.24822357535749</v>
      </c>
      <c r="F24">
        <v>-1.8768409222157101</v>
      </c>
      <c r="G24" s="2">
        <f t="shared" si="1"/>
        <v>-2.5336927190089398E-5</v>
      </c>
      <c r="H24" t="b">
        <f t="shared" si="0"/>
        <v>0</v>
      </c>
      <c r="J24">
        <v>23</v>
      </c>
      <c r="K24" s="1">
        <v>52</v>
      </c>
      <c r="L24">
        <v>47</v>
      </c>
    </row>
    <row r="25" spans="1:12">
      <c r="A25" s="1">
        <v>49</v>
      </c>
      <c r="B25">
        <v>43</v>
      </c>
      <c r="C25">
        <v>6.3318228805635401</v>
      </c>
      <c r="D25">
        <v>-2.8814980385006201</v>
      </c>
      <c r="E25">
        <v>6.3336612829472001</v>
      </c>
      <c r="F25">
        <v>-2.88149843231938</v>
      </c>
      <c r="G25" s="2">
        <f t="shared" si="1"/>
        <v>-3.9381875982513748E-7</v>
      </c>
      <c r="H25" t="b">
        <f t="shared" si="0"/>
        <v>0</v>
      </c>
      <c r="J25">
        <v>24</v>
      </c>
      <c r="K25" s="1">
        <v>52</v>
      </c>
      <c r="L25">
        <v>47</v>
      </c>
    </row>
    <row r="26" spans="1:12">
      <c r="A26" s="1">
        <v>41</v>
      </c>
      <c r="B26">
        <v>48</v>
      </c>
      <c r="C26">
        <v>5.1402610066014898</v>
      </c>
      <c r="D26">
        <v>-2.6464726641058598</v>
      </c>
      <c r="E26">
        <v>5.1373816614309096</v>
      </c>
      <c r="F26">
        <v>-2.6466598113623601</v>
      </c>
      <c r="G26" s="2">
        <f t="shared" si="1"/>
        <v>-1.8714725650026409E-4</v>
      </c>
      <c r="H26" t="b">
        <f t="shared" si="0"/>
        <v>0</v>
      </c>
      <c r="J26">
        <v>25</v>
      </c>
      <c r="K26" s="1">
        <v>52</v>
      </c>
      <c r="L26">
        <v>47</v>
      </c>
    </row>
    <row r="27" spans="1:12">
      <c r="A27" s="1">
        <v>69</v>
      </c>
      <c r="B27">
        <v>60</v>
      </c>
      <c r="C27">
        <v>6.0904940431618302</v>
      </c>
      <c r="D27">
        <v>-2.0771783452104602</v>
      </c>
      <c r="E27">
        <v>6.0849480432331902</v>
      </c>
      <c r="F27">
        <v>-2.0771846784459602</v>
      </c>
      <c r="G27" s="2">
        <f t="shared" si="1"/>
        <v>-6.3332355000333962E-6</v>
      </c>
      <c r="H27" t="b">
        <f t="shared" si="0"/>
        <v>0</v>
      </c>
      <c r="J27">
        <v>26</v>
      </c>
      <c r="K27" s="1">
        <v>52</v>
      </c>
      <c r="L27">
        <v>47</v>
      </c>
    </row>
    <row r="28" spans="1:12">
      <c r="A28" s="1">
        <v>78</v>
      </c>
      <c r="B28">
        <v>67</v>
      </c>
      <c r="C28">
        <v>1.6914091177645201</v>
      </c>
      <c r="D28">
        <v>-1.8082880039584299</v>
      </c>
      <c r="E28">
        <v>1.6908586998417099</v>
      </c>
      <c r="F28">
        <v>-1.80832680324554</v>
      </c>
      <c r="G28" s="2">
        <f t="shared" si="1"/>
        <v>-3.8799287110036218E-5</v>
      </c>
      <c r="H28" t="b">
        <f t="shared" si="0"/>
        <v>0</v>
      </c>
      <c r="J28">
        <v>27</v>
      </c>
      <c r="K28" s="1">
        <v>53</v>
      </c>
      <c r="L28">
        <v>47</v>
      </c>
    </row>
    <row r="29" spans="1:12">
      <c r="A29" s="1">
        <v>59</v>
      </c>
      <c r="B29">
        <v>51</v>
      </c>
      <c r="C29">
        <v>8.2971388563555397</v>
      </c>
      <c r="D29">
        <v>-2.0138930220706701</v>
      </c>
      <c r="E29">
        <v>8.3004609833767908</v>
      </c>
      <c r="F29">
        <v>-2.0139772529091702</v>
      </c>
      <c r="G29" s="2">
        <f t="shared" si="1"/>
        <v>-8.423083850006563E-5</v>
      </c>
      <c r="H29" t="b">
        <f t="shared" si="0"/>
        <v>0</v>
      </c>
      <c r="J29">
        <v>28</v>
      </c>
      <c r="K29" s="1">
        <v>53</v>
      </c>
      <c r="L29">
        <v>48</v>
      </c>
    </row>
    <row r="30" spans="1:12">
      <c r="A30" s="1">
        <v>55</v>
      </c>
      <c r="B30">
        <v>53</v>
      </c>
      <c r="C30">
        <v>8.05840501111952</v>
      </c>
      <c r="D30">
        <v>-2.1128911024852699</v>
      </c>
      <c r="E30">
        <v>8.0620163645456309</v>
      </c>
      <c r="F30">
        <v>-2.1120065138121502</v>
      </c>
      <c r="G30" s="2">
        <f t="shared" si="1"/>
        <v>8.8458867311969058E-4</v>
      </c>
      <c r="H30" t="b">
        <f t="shared" si="0"/>
        <v>0</v>
      </c>
      <c r="J30">
        <v>29</v>
      </c>
      <c r="K30" s="1">
        <v>53</v>
      </c>
      <c r="L30">
        <v>48</v>
      </c>
    </row>
    <row r="31" spans="1:12">
      <c r="A31" s="1">
        <v>57</v>
      </c>
      <c r="B31">
        <v>40</v>
      </c>
      <c r="C31">
        <v>0.28262693764102698</v>
      </c>
      <c r="D31">
        <v>-1.93805358153164</v>
      </c>
      <c r="E31">
        <v>0.27992778787165001</v>
      </c>
      <c r="F31">
        <v>-1.9380768873135801</v>
      </c>
      <c r="G31" s="2">
        <f t="shared" si="1"/>
        <v>-2.3305781940097248E-5</v>
      </c>
      <c r="H31" t="b">
        <f t="shared" si="0"/>
        <v>0</v>
      </c>
      <c r="J31">
        <v>30</v>
      </c>
      <c r="K31" s="1">
        <v>53</v>
      </c>
      <c r="L31">
        <v>48</v>
      </c>
    </row>
    <row r="32" spans="1:12">
      <c r="A32" s="1">
        <v>43</v>
      </c>
      <c r="B32">
        <v>40</v>
      </c>
      <c r="C32">
        <v>2.6832085284615501</v>
      </c>
      <c r="D32">
        <v>-3.2341903173933102</v>
      </c>
      <c r="E32">
        <v>2.6859503854938498</v>
      </c>
      <c r="F32">
        <v>-3.2338610359339501</v>
      </c>
      <c r="G32" s="2">
        <f t="shared" si="1"/>
        <v>3.2928145936006459E-4</v>
      </c>
      <c r="H32" t="b">
        <f t="shared" si="0"/>
        <v>0</v>
      </c>
      <c r="J32">
        <v>31</v>
      </c>
      <c r="K32" s="1">
        <v>54</v>
      </c>
      <c r="L32">
        <v>49</v>
      </c>
    </row>
    <row r="33" spans="1:12">
      <c r="A33" s="1">
        <v>74</v>
      </c>
      <c r="B33">
        <v>68</v>
      </c>
      <c r="C33">
        <v>1.6035212183348599</v>
      </c>
      <c r="D33">
        <v>-1.9399356624798501</v>
      </c>
      <c r="E33">
        <v>1.59890919201947</v>
      </c>
      <c r="F33">
        <v>-1.93975093639365</v>
      </c>
      <c r="G33" s="2">
        <f t="shared" si="1"/>
        <v>1.8472608620001552E-4</v>
      </c>
      <c r="H33" t="b">
        <f t="shared" si="0"/>
        <v>0</v>
      </c>
      <c r="J33">
        <v>32</v>
      </c>
      <c r="K33" s="1">
        <v>55</v>
      </c>
      <c r="L33">
        <v>49</v>
      </c>
    </row>
    <row r="34" spans="1:12">
      <c r="A34" s="1">
        <v>61</v>
      </c>
      <c r="B34">
        <v>59</v>
      </c>
      <c r="C34">
        <v>7.2213425005579204</v>
      </c>
      <c r="D34">
        <v>-2.0530437250451099</v>
      </c>
      <c r="E34">
        <v>7.2206238026088698</v>
      </c>
      <c r="F34">
        <v>-2.05313130113589</v>
      </c>
      <c r="G34" s="2">
        <f t="shared" si="1"/>
        <v>-8.7576090780139282E-5</v>
      </c>
      <c r="H34" t="b">
        <f t="shared" ref="H34:H65" si="2">G34&gt;0.01</f>
        <v>0</v>
      </c>
      <c r="J34">
        <v>33</v>
      </c>
      <c r="K34" s="1">
        <v>55</v>
      </c>
      <c r="L34">
        <v>49</v>
      </c>
    </row>
    <row r="35" spans="1:12">
      <c r="A35" s="1">
        <v>71</v>
      </c>
      <c r="B35">
        <v>61</v>
      </c>
      <c r="C35">
        <v>4.6883254328117703</v>
      </c>
      <c r="D35">
        <v>-1.83567029971812</v>
      </c>
      <c r="E35">
        <v>4.68748521902475</v>
      </c>
      <c r="F35">
        <v>-1.83565490472153</v>
      </c>
      <c r="G35" s="2">
        <f t="shared" si="1"/>
        <v>1.5394996589979115E-5</v>
      </c>
      <c r="H35" t="b">
        <f t="shared" si="2"/>
        <v>0</v>
      </c>
      <c r="J35">
        <v>34</v>
      </c>
      <c r="K35" s="1">
        <v>55</v>
      </c>
      <c r="L35">
        <v>49</v>
      </c>
    </row>
    <row r="36" spans="1:12">
      <c r="A36" s="1">
        <v>53</v>
      </c>
      <c r="B36">
        <v>53</v>
      </c>
      <c r="C36">
        <v>0.79499108460071699</v>
      </c>
      <c r="D36">
        <v>-2.1251014786352802</v>
      </c>
      <c r="E36">
        <v>0.79468074602654504</v>
      </c>
      <c r="F36">
        <v>-2.1251068480445099</v>
      </c>
      <c r="G36" s="2">
        <f t="shared" si="1"/>
        <v>-5.3694092296829865E-6</v>
      </c>
      <c r="H36" t="b">
        <f t="shared" si="2"/>
        <v>0</v>
      </c>
      <c r="J36">
        <v>35</v>
      </c>
      <c r="K36" s="1">
        <v>55</v>
      </c>
      <c r="L36">
        <v>49</v>
      </c>
    </row>
    <row r="37" spans="1:12">
      <c r="A37" s="1">
        <v>47</v>
      </c>
      <c r="B37">
        <v>46</v>
      </c>
      <c r="C37">
        <v>2.1350226609913001</v>
      </c>
      <c r="D37">
        <v>-2.9982939617927902</v>
      </c>
      <c r="E37">
        <v>2.1430605915193599</v>
      </c>
      <c r="F37">
        <v>-2.9963391756855602</v>
      </c>
      <c r="G37" s="2">
        <f t="shared" si="1"/>
        <v>1.9547861072299888E-3</v>
      </c>
      <c r="H37" t="b">
        <f t="shared" si="2"/>
        <v>0</v>
      </c>
      <c r="J37">
        <v>36</v>
      </c>
      <c r="K37" s="1">
        <v>55</v>
      </c>
      <c r="L37">
        <v>50</v>
      </c>
    </row>
    <row r="38" spans="1:12">
      <c r="A38" s="1">
        <v>48</v>
      </c>
      <c r="B38">
        <v>40</v>
      </c>
      <c r="C38">
        <v>1.3110652068542299</v>
      </c>
      <c r="D38">
        <v>-2.0958925881549599</v>
      </c>
      <c r="E38">
        <v>1.30664644224741</v>
      </c>
      <c r="F38">
        <v>-2.0959479392112601</v>
      </c>
      <c r="G38" s="2">
        <f t="shared" si="1"/>
        <v>-5.5351056300168011E-5</v>
      </c>
      <c r="H38" t="b">
        <f t="shared" si="2"/>
        <v>0</v>
      </c>
      <c r="J38">
        <v>37</v>
      </c>
      <c r="K38" s="1">
        <v>56</v>
      </c>
      <c r="L38">
        <v>50</v>
      </c>
    </row>
    <row r="39" spans="1:12">
      <c r="A39" s="1">
        <v>56</v>
      </c>
      <c r="B39">
        <v>50</v>
      </c>
      <c r="C39">
        <v>9.5867413589741499</v>
      </c>
      <c r="D39">
        <v>-2.72250478085811</v>
      </c>
      <c r="E39">
        <v>9.5866951382719598</v>
      </c>
      <c r="F39">
        <v>-2.7225087080649102</v>
      </c>
      <c r="G39" s="2">
        <f t="shared" si="1"/>
        <v>-3.9272068002027538E-6</v>
      </c>
      <c r="H39" t="b">
        <f t="shared" si="2"/>
        <v>0</v>
      </c>
      <c r="J39">
        <v>38</v>
      </c>
      <c r="K39" s="1">
        <v>56</v>
      </c>
      <c r="L39">
        <v>50</v>
      </c>
    </row>
    <row r="40" spans="1:12">
      <c r="A40" s="1">
        <v>76</v>
      </c>
      <c r="B40">
        <v>59</v>
      </c>
      <c r="C40">
        <v>8.5069913540672104</v>
      </c>
      <c r="D40">
        <v>-1.7825165113955801</v>
      </c>
      <c r="E40">
        <v>8.51896679482671</v>
      </c>
      <c r="F40">
        <v>-1.7776736575156</v>
      </c>
      <c r="G40" s="2">
        <f t="shared" si="1"/>
        <v>4.8428538799800691E-3</v>
      </c>
      <c r="H40" t="b">
        <f t="shared" si="2"/>
        <v>0</v>
      </c>
      <c r="J40">
        <v>39</v>
      </c>
      <c r="K40" s="1">
        <v>56</v>
      </c>
      <c r="L40">
        <v>50</v>
      </c>
    </row>
    <row r="41" spans="1:12">
      <c r="A41" s="1">
        <v>73</v>
      </c>
      <c r="B41">
        <v>53</v>
      </c>
      <c r="C41">
        <v>4.4906643308967196</v>
      </c>
      <c r="D41">
        <v>-2.02607680193693</v>
      </c>
      <c r="E41">
        <v>4.4955188097901502</v>
      </c>
      <c r="F41">
        <v>-2.0256989697013199</v>
      </c>
      <c r="G41" s="2">
        <f t="shared" si="1"/>
        <v>3.7783223561005386E-4</v>
      </c>
      <c r="H41" t="b">
        <f t="shared" si="2"/>
        <v>0</v>
      </c>
      <c r="J41">
        <v>40</v>
      </c>
      <c r="K41" s="1">
        <v>56</v>
      </c>
      <c r="L41">
        <v>50</v>
      </c>
    </row>
    <row r="42" spans="1:12">
      <c r="A42" s="1">
        <v>62</v>
      </c>
      <c r="B42">
        <v>48</v>
      </c>
      <c r="C42">
        <v>4.2467959878901702</v>
      </c>
      <c r="D42">
        <v>-2.5714091275939999</v>
      </c>
      <c r="E42">
        <v>4.2222285841620204</v>
      </c>
      <c r="F42">
        <v>-2.5778076157626502</v>
      </c>
      <c r="G42" s="2">
        <f t="shared" si="1"/>
        <v>-6.3984881686502959E-3</v>
      </c>
      <c r="H42" t="b">
        <f t="shared" si="2"/>
        <v>0</v>
      </c>
      <c r="J42">
        <v>41</v>
      </c>
      <c r="K42" s="1">
        <v>57</v>
      </c>
      <c r="L42">
        <v>50</v>
      </c>
    </row>
    <row r="43" spans="1:12">
      <c r="A43" s="1">
        <v>66</v>
      </c>
      <c r="B43">
        <v>48</v>
      </c>
      <c r="C43">
        <v>5.9996116524667302</v>
      </c>
      <c r="D43">
        <v>-1.8388714741393799</v>
      </c>
      <c r="E43">
        <v>6.0064526011302197</v>
      </c>
      <c r="F43">
        <v>-1.8391218004557</v>
      </c>
      <c r="G43" s="2">
        <f t="shared" si="1"/>
        <v>-2.5032631632004865E-4</v>
      </c>
      <c r="H43" t="b">
        <f t="shared" si="2"/>
        <v>0</v>
      </c>
      <c r="J43">
        <v>42</v>
      </c>
      <c r="K43" s="1">
        <v>57</v>
      </c>
      <c r="L43">
        <v>50</v>
      </c>
    </row>
    <row r="44" spans="1:12">
      <c r="A44" s="1">
        <v>69</v>
      </c>
      <c r="B44">
        <v>61</v>
      </c>
      <c r="C44">
        <v>9.64399519620207</v>
      </c>
      <c r="D44">
        <v>-1.89987291613433</v>
      </c>
      <c r="E44">
        <v>9.6488504120023393</v>
      </c>
      <c r="F44">
        <v>-1.8997195829151901</v>
      </c>
      <c r="G44" s="2">
        <f t="shared" si="1"/>
        <v>1.5333321913990616E-4</v>
      </c>
      <c r="H44" t="b">
        <f t="shared" si="2"/>
        <v>0</v>
      </c>
      <c r="J44">
        <v>43</v>
      </c>
      <c r="K44" s="1">
        <v>57</v>
      </c>
      <c r="L44">
        <v>51</v>
      </c>
    </row>
    <row r="45" spans="1:12">
      <c r="A45" s="1">
        <v>58</v>
      </c>
      <c r="B45">
        <v>43</v>
      </c>
      <c r="C45">
        <v>1.5298913075318501</v>
      </c>
      <c r="D45">
        <v>-2.69680439319978</v>
      </c>
      <c r="E45">
        <v>1.52943594404228</v>
      </c>
      <c r="F45">
        <v>-2.6968539253555801</v>
      </c>
      <c r="G45" s="2">
        <f t="shared" si="1"/>
        <v>-4.953215580005832E-5</v>
      </c>
      <c r="H45" t="b">
        <f t="shared" si="2"/>
        <v>0</v>
      </c>
      <c r="J45">
        <v>44</v>
      </c>
      <c r="K45" s="1">
        <v>57</v>
      </c>
      <c r="L45">
        <v>51</v>
      </c>
    </row>
    <row r="46" spans="1:12">
      <c r="A46" s="1">
        <v>55</v>
      </c>
      <c r="B46">
        <v>46</v>
      </c>
      <c r="C46">
        <v>2.3020266270548602</v>
      </c>
      <c r="D46">
        <v>-2.7532296829994301</v>
      </c>
      <c r="E46">
        <v>2.30356174285183</v>
      </c>
      <c r="F46">
        <v>-2.7532672260699602</v>
      </c>
      <c r="G46" s="2">
        <f t="shared" si="1"/>
        <v>-3.7543070530166034E-5</v>
      </c>
      <c r="H46" t="b">
        <f t="shared" si="2"/>
        <v>0</v>
      </c>
      <c r="J46">
        <v>45</v>
      </c>
      <c r="K46" s="1">
        <v>57</v>
      </c>
      <c r="L46">
        <v>51</v>
      </c>
    </row>
    <row r="47" spans="1:12">
      <c r="A47" s="1">
        <v>49</v>
      </c>
      <c r="B47">
        <v>53</v>
      </c>
      <c r="C47">
        <v>3.0231900396867801</v>
      </c>
      <c r="D47">
        <v>-2.48243689772191</v>
      </c>
      <c r="E47">
        <v>3.0193930694939199</v>
      </c>
      <c r="F47">
        <v>-2.48257817177879</v>
      </c>
      <c r="G47" s="2">
        <f t="shared" si="1"/>
        <v>-1.4127405688002526E-4</v>
      </c>
      <c r="H47" t="b">
        <f t="shared" si="2"/>
        <v>0</v>
      </c>
      <c r="J47">
        <v>46</v>
      </c>
      <c r="K47" s="1">
        <v>58</v>
      </c>
      <c r="L47">
        <v>52</v>
      </c>
    </row>
    <row r="48" spans="1:12">
      <c r="A48" s="1">
        <v>56</v>
      </c>
      <c r="B48">
        <v>52</v>
      </c>
      <c r="C48">
        <v>9.4058693765491093</v>
      </c>
      <c r="D48">
        <v>-1.7131571349869099</v>
      </c>
      <c r="E48">
        <v>9.4289687596830696</v>
      </c>
      <c r="F48">
        <v>-1.7119664095176901</v>
      </c>
      <c r="G48" s="2">
        <f t="shared" si="1"/>
        <v>1.1907254692198332E-3</v>
      </c>
      <c r="H48" t="b">
        <f t="shared" si="2"/>
        <v>0</v>
      </c>
      <c r="J48">
        <v>47</v>
      </c>
      <c r="K48" s="1">
        <v>58</v>
      </c>
      <c r="L48">
        <v>52</v>
      </c>
    </row>
    <row r="49" spans="1:12">
      <c r="A49" s="1">
        <v>54</v>
      </c>
      <c r="B49">
        <v>50</v>
      </c>
      <c r="C49">
        <v>5.8312887350868596</v>
      </c>
      <c r="D49">
        <v>-2.1716606098123701</v>
      </c>
      <c r="E49">
        <v>5.8294189458184098</v>
      </c>
      <c r="F49">
        <v>-2.1716907388571198</v>
      </c>
      <c r="G49" s="2">
        <f t="shared" si="1"/>
        <v>-3.0129044749749312E-5</v>
      </c>
      <c r="H49" t="b">
        <f t="shared" si="2"/>
        <v>0</v>
      </c>
      <c r="J49">
        <v>48</v>
      </c>
      <c r="K49" s="1">
        <v>58</v>
      </c>
      <c r="L49">
        <v>52</v>
      </c>
    </row>
    <row r="50" spans="1:12">
      <c r="A50" s="1">
        <v>58</v>
      </c>
      <c r="B50">
        <v>49</v>
      </c>
      <c r="C50">
        <v>7.0472031079112698</v>
      </c>
      <c r="D50">
        <v>-1.8984195803580599</v>
      </c>
      <c r="E50">
        <v>7.04142826869262</v>
      </c>
      <c r="F50">
        <v>-1.89830580595084</v>
      </c>
      <c r="G50" s="2">
        <f t="shared" si="1"/>
        <v>1.1377440721993537E-4</v>
      </c>
      <c r="H50" t="b">
        <f t="shared" si="2"/>
        <v>0</v>
      </c>
      <c r="J50">
        <v>49</v>
      </c>
      <c r="K50" s="1">
        <v>59</v>
      </c>
      <c r="L50">
        <v>52</v>
      </c>
    </row>
    <row r="51" spans="1:12">
      <c r="A51" s="1">
        <v>108</v>
      </c>
      <c r="B51">
        <v>87</v>
      </c>
      <c r="C51">
        <v>5.1563711730047999</v>
      </c>
      <c r="D51">
        <v>-1.8776449560386099</v>
      </c>
      <c r="E51">
        <v>5.1570218620452302</v>
      </c>
      <c r="F51">
        <v>-1.87763448649176</v>
      </c>
      <c r="G51" s="2">
        <f t="shared" si="1"/>
        <v>1.0469546849911637E-5</v>
      </c>
      <c r="H51" t="b">
        <f t="shared" si="2"/>
        <v>0</v>
      </c>
      <c r="J51">
        <v>50</v>
      </c>
      <c r="K51" s="1">
        <v>59</v>
      </c>
      <c r="L51">
        <v>53</v>
      </c>
    </row>
    <row r="52" spans="1:12">
      <c r="A52" s="1">
        <v>73</v>
      </c>
      <c r="B52">
        <v>65</v>
      </c>
      <c r="C52">
        <v>7.5283710258176901</v>
      </c>
      <c r="D52">
        <v>-2.44196501266036</v>
      </c>
      <c r="E52">
        <v>7.50462312509684</v>
      </c>
      <c r="F52">
        <v>-2.4504988187566199</v>
      </c>
      <c r="G52" s="2">
        <f t="shared" si="1"/>
        <v>-8.5338060962598661E-3</v>
      </c>
      <c r="H52" t="b">
        <f t="shared" si="2"/>
        <v>0</v>
      </c>
      <c r="J52">
        <v>51</v>
      </c>
      <c r="K52" s="1">
        <v>59</v>
      </c>
      <c r="L52">
        <v>53</v>
      </c>
    </row>
    <row r="53" spans="1:12">
      <c r="A53" s="1">
        <v>53</v>
      </c>
      <c r="B53">
        <v>51</v>
      </c>
      <c r="C53">
        <v>3.89108642602196</v>
      </c>
      <c r="D53">
        <v>-2.3634665006155702</v>
      </c>
      <c r="E53">
        <v>3.89531044722944</v>
      </c>
      <c r="F53">
        <v>-2.3633227206844301</v>
      </c>
      <c r="G53" s="2">
        <f t="shared" si="1"/>
        <v>1.4377993114012E-4</v>
      </c>
      <c r="H53" t="b">
        <f t="shared" si="2"/>
        <v>0</v>
      </c>
      <c r="J53">
        <v>52</v>
      </c>
      <c r="K53" s="1">
        <v>59</v>
      </c>
      <c r="L53">
        <v>53</v>
      </c>
    </row>
    <row r="54" spans="1:12">
      <c r="A54" s="1">
        <v>44</v>
      </c>
      <c r="B54">
        <v>38</v>
      </c>
      <c r="C54">
        <v>5.6713922160479404</v>
      </c>
      <c r="D54">
        <v>-2.48127941891281</v>
      </c>
      <c r="E54">
        <v>5.6750725475569297</v>
      </c>
      <c r="F54">
        <v>-2.48133860531376</v>
      </c>
      <c r="G54" s="2">
        <f t="shared" si="1"/>
        <v>-5.9186400950039797E-5</v>
      </c>
      <c r="H54" t="b">
        <f t="shared" si="2"/>
        <v>0</v>
      </c>
      <c r="J54">
        <v>53</v>
      </c>
      <c r="K54" s="1">
        <v>60</v>
      </c>
      <c r="L54">
        <v>53</v>
      </c>
    </row>
    <row r="55" spans="1:12">
      <c r="A55" s="1">
        <v>60</v>
      </c>
      <c r="B55">
        <v>46</v>
      </c>
      <c r="C55">
        <v>1.7015589555906601</v>
      </c>
      <c r="D55">
        <v>-2.9989586639038799</v>
      </c>
      <c r="E55">
        <v>1.69880836711677</v>
      </c>
      <c r="F55">
        <v>-2.99889443964299</v>
      </c>
      <c r="G55" s="2">
        <f t="shared" si="1"/>
        <v>6.4224260889922391E-5</v>
      </c>
      <c r="H55" t="b">
        <f t="shared" si="2"/>
        <v>0</v>
      </c>
      <c r="J55">
        <v>54</v>
      </c>
      <c r="K55" s="1">
        <v>61</v>
      </c>
      <c r="L55">
        <v>54</v>
      </c>
    </row>
    <row r="56" spans="1:12">
      <c r="A56" s="1">
        <v>63</v>
      </c>
      <c r="B56">
        <v>59</v>
      </c>
      <c r="C56">
        <v>4.1664850889774199</v>
      </c>
      <c r="D56">
        <v>-2.37133151266204</v>
      </c>
      <c r="E56">
        <v>4.1787093213358402</v>
      </c>
      <c r="F56">
        <v>-2.3725547059118499</v>
      </c>
      <c r="G56" s="2">
        <f t="shared" si="1"/>
        <v>-1.2231932498099063E-3</v>
      </c>
      <c r="H56" t="b">
        <f t="shared" si="2"/>
        <v>0</v>
      </c>
      <c r="J56">
        <v>55</v>
      </c>
      <c r="K56" s="1">
        <v>61</v>
      </c>
      <c r="L56">
        <v>54</v>
      </c>
    </row>
    <row r="57" spans="1:12">
      <c r="A57" s="1">
        <v>52</v>
      </c>
      <c r="B57">
        <v>50</v>
      </c>
      <c r="C57">
        <v>7.32681655825166</v>
      </c>
      <c r="D57">
        <v>-3.3010613299255498</v>
      </c>
      <c r="E57">
        <v>7.3457104827597801</v>
      </c>
      <c r="F57">
        <v>-3.2892850009289001</v>
      </c>
      <c r="G57" s="2">
        <f t="shared" si="1"/>
        <v>1.177632899664971E-2</v>
      </c>
      <c r="H57" t="b">
        <f t="shared" si="2"/>
        <v>1</v>
      </c>
      <c r="J57">
        <v>56</v>
      </c>
      <c r="K57" s="1">
        <v>61</v>
      </c>
      <c r="L57">
        <v>54</v>
      </c>
    </row>
    <row r="58" spans="1:12">
      <c r="A58" s="1">
        <v>61</v>
      </c>
      <c r="B58">
        <v>55</v>
      </c>
      <c r="C58">
        <v>0.36355973865642099</v>
      </c>
      <c r="D58">
        <v>-3.2832578917664099</v>
      </c>
      <c r="E58">
        <v>0.35674002264518101</v>
      </c>
      <c r="F58">
        <v>-3.2835979903333801</v>
      </c>
      <c r="G58" s="2">
        <f t="shared" si="1"/>
        <v>-3.400985669701484E-4</v>
      </c>
      <c r="H58" t="b">
        <f t="shared" si="2"/>
        <v>0</v>
      </c>
      <c r="J58">
        <v>57</v>
      </c>
      <c r="K58" s="1">
        <v>61</v>
      </c>
      <c r="L58">
        <v>54</v>
      </c>
    </row>
    <row r="59" spans="1:12">
      <c r="A59" s="1">
        <v>55</v>
      </c>
      <c r="B59">
        <v>50</v>
      </c>
      <c r="C59">
        <v>1.5011485890901</v>
      </c>
      <c r="D59">
        <v>-2.3720359777472102</v>
      </c>
      <c r="E59">
        <v>1.5294197852415099</v>
      </c>
      <c r="F59">
        <v>-2.3822401770700901</v>
      </c>
      <c r="G59" s="2">
        <f t="shared" si="1"/>
        <v>-1.0204199322879859E-2</v>
      </c>
      <c r="H59" t="b">
        <f t="shared" si="2"/>
        <v>0</v>
      </c>
      <c r="J59">
        <v>58</v>
      </c>
      <c r="K59" s="1">
        <v>61</v>
      </c>
      <c r="L59">
        <v>54</v>
      </c>
    </row>
    <row r="60" spans="1:12">
      <c r="A60" s="1">
        <v>78</v>
      </c>
      <c r="B60">
        <v>78</v>
      </c>
      <c r="C60">
        <v>8.3297403199209192</v>
      </c>
      <c r="D60">
        <v>-1.8465934995531901</v>
      </c>
      <c r="E60">
        <v>8.3313481657130204</v>
      </c>
      <c r="F60">
        <v>-1.8465541006755799</v>
      </c>
      <c r="G60" s="2">
        <f t="shared" si="1"/>
        <v>3.939887761017502E-5</v>
      </c>
      <c r="H60" t="b">
        <f t="shared" si="2"/>
        <v>0</v>
      </c>
      <c r="J60">
        <v>59</v>
      </c>
      <c r="K60" s="1">
        <v>61</v>
      </c>
      <c r="L60">
        <v>55</v>
      </c>
    </row>
    <row r="61" spans="1:12">
      <c r="A61" s="1">
        <v>44</v>
      </c>
      <c r="B61">
        <v>47</v>
      </c>
      <c r="C61">
        <v>5.4757057146091803</v>
      </c>
      <c r="D61">
        <v>-1.9895052359811001</v>
      </c>
      <c r="E61">
        <v>5.4688301797044598</v>
      </c>
      <c r="F61">
        <v>-1.98948532525226</v>
      </c>
      <c r="G61" s="2">
        <f t="shared" si="1"/>
        <v>1.9910728840111247E-5</v>
      </c>
      <c r="H61" t="b">
        <f t="shared" si="2"/>
        <v>0</v>
      </c>
      <c r="J61">
        <v>60</v>
      </c>
      <c r="K61" s="1">
        <v>62</v>
      </c>
      <c r="L61">
        <v>55</v>
      </c>
    </row>
    <row r="62" spans="1:12">
      <c r="A62" s="1">
        <v>63</v>
      </c>
      <c r="B62">
        <v>47</v>
      </c>
      <c r="C62">
        <v>7.1451980432301596</v>
      </c>
      <c r="D62">
        <v>-1.8307452473070001</v>
      </c>
      <c r="E62">
        <v>7.1429354018907798</v>
      </c>
      <c r="F62">
        <v>-1.8308404351329199</v>
      </c>
      <c r="G62" s="2">
        <f t="shared" si="1"/>
        <v>-9.5187825919884617E-5</v>
      </c>
      <c r="H62" t="b">
        <f t="shared" si="2"/>
        <v>0</v>
      </c>
      <c r="J62">
        <v>61</v>
      </c>
      <c r="K62" s="1">
        <v>62</v>
      </c>
      <c r="L62">
        <v>55</v>
      </c>
    </row>
    <row r="63" spans="1:12">
      <c r="A63" s="1">
        <v>66</v>
      </c>
      <c r="B63">
        <v>55</v>
      </c>
      <c r="C63">
        <v>8.8910870726293592</v>
      </c>
      <c r="D63">
        <v>-1.98895550524063</v>
      </c>
      <c r="E63">
        <v>8.8960332748324706</v>
      </c>
      <c r="F63">
        <v>-1.9877895082667201</v>
      </c>
      <c r="G63" s="2">
        <f t="shared" si="1"/>
        <v>1.1659969739099552E-3</v>
      </c>
      <c r="H63" t="b">
        <f t="shared" si="2"/>
        <v>0</v>
      </c>
      <c r="J63">
        <v>62</v>
      </c>
      <c r="K63" s="1">
        <v>62</v>
      </c>
      <c r="L63">
        <v>55</v>
      </c>
    </row>
    <row r="64" spans="1:12">
      <c r="A64" s="1">
        <v>58</v>
      </c>
      <c r="B64">
        <v>54</v>
      </c>
      <c r="C64">
        <v>8.9677882907288406</v>
      </c>
      <c r="D64">
        <v>-2.6283692523682598</v>
      </c>
      <c r="E64">
        <v>8.9692904597146104</v>
      </c>
      <c r="F64">
        <v>-2.6282830782664401</v>
      </c>
      <c r="G64" s="2">
        <f t="shared" si="1"/>
        <v>8.6174101819658233E-5</v>
      </c>
      <c r="H64" t="b">
        <f t="shared" si="2"/>
        <v>0</v>
      </c>
      <c r="J64">
        <v>63</v>
      </c>
      <c r="K64" s="1">
        <v>62</v>
      </c>
      <c r="L64">
        <v>55</v>
      </c>
    </row>
    <row r="65" spans="1:12">
      <c r="A65" s="1">
        <v>57</v>
      </c>
      <c r="B65">
        <v>59</v>
      </c>
      <c r="C65">
        <v>2.24758595509988</v>
      </c>
      <c r="D65">
        <v>-2.2961138195069899</v>
      </c>
      <c r="E65">
        <v>2.2447660769643001</v>
      </c>
      <c r="F65">
        <v>-2.2961507881466501</v>
      </c>
      <c r="G65" s="2">
        <f t="shared" si="1"/>
        <v>-3.6968639660184266E-5</v>
      </c>
      <c r="H65" t="b">
        <f t="shared" si="2"/>
        <v>0</v>
      </c>
      <c r="J65">
        <v>64</v>
      </c>
      <c r="K65" s="1">
        <v>63</v>
      </c>
      <c r="L65">
        <v>55</v>
      </c>
    </row>
    <row r="66" spans="1:12">
      <c r="A66" s="1">
        <v>46</v>
      </c>
      <c r="B66">
        <v>46</v>
      </c>
      <c r="C66">
        <v>1.06847008216666</v>
      </c>
      <c r="D66">
        <v>-3.06271767614676</v>
      </c>
      <c r="E66">
        <v>1.0532519246518699</v>
      </c>
      <c r="F66">
        <v>-3.0599280868179402</v>
      </c>
      <c r="G66" s="2">
        <f t="shared" si="1"/>
        <v>2.789589328819897E-3</v>
      </c>
      <c r="H66" t="b">
        <f t="shared" ref="H66:H97" si="3">G66&gt;0.01</f>
        <v>0</v>
      </c>
      <c r="J66">
        <v>65</v>
      </c>
      <c r="K66" s="1">
        <v>63</v>
      </c>
      <c r="L66">
        <v>57</v>
      </c>
    </row>
    <row r="67" spans="1:12">
      <c r="A67" s="1">
        <v>37</v>
      </c>
      <c r="B67">
        <v>46</v>
      </c>
      <c r="C67">
        <v>0.89476635900991097</v>
      </c>
      <c r="D67">
        <v>-4.0862313346232702</v>
      </c>
      <c r="E67">
        <v>0.88894058539318699</v>
      </c>
      <c r="F67">
        <v>-4.0848306722647596</v>
      </c>
      <c r="G67" s="2">
        <f t="shared" ref="G67:G100" si="4">F67-D67</f>
        <v>1.4006623585105515E-3</v>
      </c>
      <c r="H67" t="b">
        <f t="shared" si="3"/>
        <v>0</v>
      </c>
      <c r="J67">
        <v>66</v>
      </c>
      <c r="K67" s="1">
        <v>64</v>
      </c>
      <c r="L67">
        <v>57</v>
      </c>
    </row>
    <row r="68" spans="1:12">
      <c r="A68" s="1">
        <v>82</v>
      </c>
      <c r="B68">
        <v>59</v>
      </c>
      <c r="C68">
        <v>5.4302973994867596</v>
      </c>
      <c r="D68">
        <v>-2.0866928739422899</v>
      </c>
      <c r="E68">
        <v>5.42088877889754</v>
      </c>
      <c r="F68">
        <v>-2.08562592557284</v>
      </c>
      <c r="G68" s="2">
        <f t="shared" si="4"/>
        <v>1.0669483694498716E-3</v>
      </c>
      <c r="H68" t="b">
        <f t="shared" si="3"/>
        <v>0</v>
      </c>
      <c r="J68">
        <v>67</v>
      </c>
      <c r="K68" s="1">
        <v>65</v>
      </c>
      <c r="L68">
        <v>57</v>
      </c>
    </row>
    <row r="69" spans="1:12">
      <c r="A69" s="1">
        <v>68</v>
      </c>
      <c r="B69">
        <v>58</v>
      </c>
      <c r="C69">
        <v>5.3759689539961197</v>
      </c>
      <c r="D69">
        <v>-1.73462194730103</v>
      </c>
      <c r="E69">
        <v>5.3853703401939699</v>
      </c>
      <c r="F69">
        <v>-1.7362734503537001</v>
      </c>
      <c r="G69" s="2">
        <f t="shared" si="4"/>
        <v>-1.6515030526700336E-3</v>
      </c>
      <c r="H69" t="b">
        <f t="shared" si="3"/>
        <v>0</v>
      </c>
      <c r="J69">
        <v>68</v>
      </c>
      <c r="K69" s="1">
        <v>66</v>
      </c>
      <c r="L69">
        <v>58</v>
      </c>
    </row>
    <row r="70" spans="1:12">
      <c r="A70" s="1">
        <v>69</v>
      </c>
      <c r="B70">
        <v>46</v>
      </c>
      <c r="C70">
        <v>2.89187809662827</v>
      </c>
      <c r="D70">
        <v>-2.2667796127970599</v>
      </c>
      <c r="E70">
        <v>2.8867388046626501</v>
      </c>
      <c r="F70">
        <v>-2.2678673310064301</v>
      </c>
      <c r="G70" s="2">
        <f t="shared" si="4"/>
        <v>-1.0877182093702586E-3</v>
      </c>
      <c r="H70" t="b">
        <f t="shared" si="3"/>
        <v>0</v>
      </c>
      <c r="J70">
        <v>69</v>
      </c>
      <c r="K70" s="1">
        <v>66</v>
      </c>
      <c r="L70">
        <v>58</v>
      </c>
    </row>
    <row r="71" spans="1:12">
      <c r="A71" s="1">
        <v>69</v>
      </c>
      <c r="B71">
        <v>60</v>
      </c>
      <c r="C71">
        <v>3.4110301354789998</v>
      </c>
      <c r="D71">
        <v>-2.10212783348863</v>
      </c>
      <c r="E71">
        <v>3.4151113519905101</v>
      </c>
      <c r="F71">
        <v>-2.1011151138831998</v>
      </c>
      <c r="G71" s="2">
        <f t="shared" si="4"/>
        <v>1.0127196054301457E-3</v>
      </c>
      <c r="H71" t="b">
        <f t="shared" si="3"/>
        <v>0</v>
      </c>
      <c r="J71">
        <v>70</v>
      </c>
      <c r="K71" s="1">
        <v>67</v>
      </c>
      <c r="L71">
        <v>58</v>
      </c>
    </row>
    <row r="72" spans="1:12">
      <c r="A72" s="1">
        <v>39</v>
      </c>
      <c r="B72">
        <v>44</v>
      </c>
      <c r="C72">
        <v>3.28513535359144</v>
      </c>
      <c r="D72">
        <v>-2.4641170682125302</v>
      </c>
      <c r="E72">
        <v>3.286959946983</v>
      </c>
      <c r="F72">
        <v>-2.4642436771284699</v>
      </c>
      <c r="G72" s="2">
        <f t="shared" si="4"/>
        <v>-1.26608915939741E-4</v>
      </c>
      <c r="H72" t="b">
        <f t="shared" si="3"/>
        <v>0</v>
      </c>
      <c r="J72">
        <v>71</v>
      </c>
      <c r="K72" s="1">
        <v>68</v>
      </c>
      <c r="L72">
        <v>58</v>
      </c>
    </row>
    <row r="73" spans="1:12">
      <c r="A73" s="1">
        <v>55</v>
      </c>
      <c r="B73">
        <v>43</v>
      </c>
      <c r="C73">
        <v>3.9253867630357302</v>
      </c>
      <c r="D73">
        <v>-2.1432450370256801</v>
      </c>
      <c r="E73">
        <v>3.9231076048612001</v>
      </c>
      <c r="F73">
        <v>-2.1433561577638698</v>
      </c>
      <c r="G73" s="2">
        <f t="shared" si="4"/>
        <v>-1.1112073818964063E-4</v>
      </c>
      <c r="H73" t="b">
        <f t="shared" si="3"/>
        <v>0</v>
      </c>
      <c r="J73">
        <v>72</v>
      </c>
      <c r="K73" s="1">
        <v>68</v>
      </c>
      <c r="L73">
        <v>59</v>
      </c>
    </row>
    <row r="74" spans="1:12">
      <c r="A74" s="1">
        <v>65</v>
      </c>
      <c r="B74">
        <v>39</v>
      </c>
      <c r="C74">
        <v>0.346998533687842</v>
      </c>
      <c r="D74">
        <v>-2.6843652232753299</v>
      </c>
      <c r="E74">
        <v>0.348570496486448</v>
      </c>
      <c r="F74">
        <v>-2.68442098752588</v>
      </c>
      <c r="G74" s="2">
        <f t="shared" si="4"/>
        <v>-5.5764250550094374E-5</v>
      </c>
      <c r="H74" t="b">
        <f t="shared" si="3"/>
        <v>0</v>
      </c>
      <c r="J74">
        <v>73</v>
      </c>
      <c r="K74" s="1">
        <v>68</v>
      </c>
      <c r="L74">
        <v>59</v>
      </c>
    </row>
    <row r="75" spans="1:12">
      <c r="A75" s="1">
        <v>67</v>
      </c>
      <c r="B75">
        <v>35</v>
      </c>
      <c r="C75">
        <v>3.9497376530345099</v>
      </c>
      <c r="D75">
        <v>-2.0083664825132299</v>
      </c>
      <c r="E75">
        <v>9.1913563229322801E-2</v>
      </c>
      <c r="F75">
        <v>-1.5296663162045101</v>
      </c>
      <c r="G75" s="2">
        <f t="shared" si="4"/>
        <v>0.47870016630871981</v>
      </c>
      <c r="H75" t="b">
        <f t="shared" si="3"/>
        <v>1</v>
      </c>
      <c r="J75">
        <v>74</v>
      </c>
      <c r="K75" s="1">
        <v>69</v>
      </c>
      <c r="L75">
        <v>59</v>
      </c>
    </row>
    <row r="76" spans="1:12">
      <c r="A76" s="1">
        <v>43</v>
      </c>
      <c r="B76">
        <v>46</v>
      </c>
      <c r="C76">
        <v>9.8607027258761892</v>
      </c>
      <c r="D76">
        <v>-2.0513117065867101</v>
      </c>
      <c r="E76">
        <v>9.8685821087514896</v>
      </c>
      <c r="F76">
        <v>-2.0514376110892498</v>
      </c>
      <c r="G76" s="2">
        <f t="shared" si="4"/>
        <v>-1.2590450253968655E-4</v>
      </c>
      <c r="H76" t="b">
        <f t="shared" si="3"/>
        <v>0</v>
      </c>
      <c r="J76">
        <v>75</v>
      </c>
      <c r="K76" s="1">
        <v>69</v>
      </c>
      <c r="L76">
        <v>59</v>
      </c>
    </row>
    <row r="77" spans="1:12">
      <c r="A77" s="1">
        <v>75</v>
      </c>
      <c r="B77">
        <v>65</v>
      </c>
      <c r="C77">
        <v>8.9793861810012103</v>
      </c>
      <c r="D77">
        <v>-2.2640513033276699</v>
      </c>
      <c r="E77">
        <v>8.9798620493823904</v>
      </c>
      <c r="F77">
        <v>-2.2640616861721998</v>
      </c>
      <c r="G77" s="2">
        <f t="shared" si="4"/>
        <v>-1.0382844529921442E-5</v>
      </c>
      <c r="H77" t="b">
        <f t="shared" si="3"/>
        <v>0</v>
      </c>
      <c r="J77">
        <v>76</v>
      </c>
      <c r="K77" s="1">
        <v>69</v>
      </c>
      <c r="L77">
        <v>59</v>
      </c>
    </row>
    <row r="78" spans="1:12">
      <c r="A78" s="1">
        <v>61</v>
      </c>
      <c r="B78">
        <v>55</v>
      </c>
      <c r="C78">
        <v>0.58081194860238505</v>
      </c>
      <c r="D78">
        <v>-2.6475707832138702</v>
      </c>
      <c r="E78">
        <v>0.58960619097990297</v>
      </c>
      <c r="F78">
        <v>-2.6464519513531801</v>
      </c>
      <c r="G78" s="2">
        <f t="shared" si="4"/>
        <v>1.1188318606900616E-3</v>
      </c>
      <c r="H78" t="b">
        <f t="shared" si="3"/>
        <v>0</v>
      </c>
      <c r="J78">
        <v>77</v>
      </c>
      <c r="K78" s="1">
        <v>69</v>
      </c>
      <c r="L78">
        <v>59</v>
      </c>
    </row>
    <row r="79" spans="1:12">
      <c r="A79" s="1">
        <v>76</v>
      </c>
      <c r="B79">
        <v>77</v>
      </c>
      <c r="C79">
        <v>2.1817344757615702</v>
      </c>
      <c r="D79">
        <v>-2.0108648636897799</v>
      </c>
      <c r="E79">
        <v>2.1833321417968201</v>
      </c>
      <c r="F79">
        <v>-2.0103287277041502</v>
      </c>
      <c r="G79" s="2">
        <f t="shared" si="4"/>
        <v>5.3613598562973763E-4</v>
      </c>
      <c r="H79" t="b">
        <f t="shared" si="3"/>
        <v>0</v>
      </c>
      <c r="J79">
        <v>78</v>
      </c>
      <c r="K79" s="1">
        <v>70</v>
      </c>
      <c r="L79">
        <v>59</v>
      </c>
    </row>
    <row r="80" spans="1:12">
      <c r="A80" s="1">
        <v>43</v>
      </c>
      <c r="B80">
        <v>41</v>
      </c>
      <c r="C80">
        <v>9.6307173302676201</v>
      </c>
      <c r="D80">
        <v>-2.4353369368148798</v>
      </c>
      <c r="E80">
        <v>9.6524363326679108</v>
      </c>
      <c r="F80">
        <v>-2.4274551347655402</v>
      </c>
      <c r="G80" s="2">
        <f t="shared" si="4"/>
        <v>7.8818020493396368E-3</v>
      </c>
      <c r="H80" t="b">
        <f t="shared" si="3"/>
        <v>0</v>
      </c>
      <c r="J80">
        <v>79</v>
      </c>
      <c r="K80" s="1">
        <v>70</v>
      </c>
      <c r="L80">
        <v>60</v>
      </c>
    </row>
    <row r="81" spans="1:12">
      <c r="A81" s="1">
        <v>68</v>
      </c>
      <c r="B81">
        <v>57</v>
      </c>
      <c r="C81">
        <v>4.9010391751697</v>
      </c>
      <c r="D81">
        <v>-1.9062442349140101</v>
      </c>
      <c r="E81">
        <v>4.9014619582211303</v>
      </c>
      <c r="F81">
        <v>-1.9062552369466199</v>
      </c>
      <c r="G81" s="2">
        <f t="shared" si="4"/>
        <v>-1.100203260984145E-5</v>
      </c>
      <c r="H81" t="b">
        <f t="shared" si="3"/>
        <v>0</v>
      </c>
      <c r="J81">
        <v>80</v>
      </c>
      <c r="K81" s="1">
        <v>71</v>
      </c>
      <c r="L81">
        <v>60</v>
      </c>
    </row>
    <row r="82" spans="1:12">
      <c r="A82" s="1">
        <v>52</v>
      </c>
      <c r="B82">
        <v>52</v>
      </c>
      <c r="C82">
        <v>9.6431212610398696</v>
      </c>
      <c r="D82">
        <v>-2.7022211899622701</v>
      </c>
      <c r="E82">
        <v>9.6521003870798694</v>
      </c>
      <c r="F82">
        <v>-2.7025647635073602</v>
      </c>
      <c r="G82" s="2">
        <f t="shared" si="4"/>
        <v>-3.435735450900701E-4</v>
      </c>
      <c r="H82" t="b">
        <f t="shared" si="3"/>
        <v>0</v>
      </c>
      <c r="J82">
        <v>81</v>
      </c>
      <c r="K82" s="1">
        <v>71</v>
      </c>
      <c r="L82">
        <v>61</v>
      </c>
    </row>
    <row r="83" spans="1:12">
      <c r="A83" s="1">
        <v>70</v>
      </c>
      <c r="B83">
        <v>70</v>
      </c>
      <c r="C83">
        <v>0.50897680773586096</v>
      </c>
      <c r="D83">
        <v>-2.3170316309848098</v>
      </c>
      <c r="E83">
        <v>0.511424985835914</v>
      </c>
      <c r="F83">
        <v>-2.3171007484451098</v>
      </c>
      <c r="G83" s="2">
        <f t="shared" si="4"/>
        <v>-6.9117460300027744E-5</v>
      </c>
      <c r="H83" t="b">
        <f t="shared" si="3"/>
        <v>0</v>
      </c>
      <c r="J83">
        <v>82</v>
      </c>
      <c r="K83" s="1">
        <v>73</v>
      </c>
      <c r="L83">
        <v>61</v>
      </c>
    </row>
    <row r="84" spans="1:12">
      <c r="A84" s="1">
        <v>61</v>
      </c>
      <c r="B84">
        <v>49</v>
      </c>
      <c r="C84">
        <v>2.1652395912590401</v>
      </c>
      <c r="D84">
        <v>-2.1032377025196198</v>
      </c>
      <c r="E84">
        <v>2.14717684100115</v>
      </c>
      <c r="F84">
        <v>-2.1003806805149501</v>
      </c>
      <c r="G84" s="2">
        <f t="shared" si="4"/>
        <v>2.8570220046697514E-3</v>
      </c>
      <c r="H84" t="b">
        <f t="shared" si="3"/>
        <v>0</v>
      </c>
      <c r="J84">
        <v>83</v>
      </c>
      <c r="K84" s="1">
        <v>73</v>
      </c>
      <c r="L84">
        <v>62</v>
      </c>
    </row>
    <row r="85" spans="1:12">
      <c r="A85" s="1">
        <v>76</v>
      </c>
      <c r="B85">
        <v>70</v>
      </c>
      <c r="C85">
        <v>1.8140264219414901</v>
      </c>
      <c r="D85">
        <v>-1.9299563360274099</v>
      </c>
      <c r="E85">
        <v>1.81637199646006</v>
      </c>
      <c r="F85">
        <v>-1.9299011638844501</v>
      </c>
      <c r="G85" s="2">
        <f t="shared" si="4"/>
        <v>5.5172142959802883E-5</v>
      </c>
      <c r="H85" t="b">
        <f t="shared" si="3"/>
        <v>0</v>
      </c>
      <c r="J85">
        <v>84</v>
      </c>
      <c r="K85" s="1">
        <v>74</v>
      </c>
      <c r="L85">
        <v>65</v>
      </c>
    </row>
    <row r="86" spans="1:12">
      <c r="A86" s="1">
        <v>87</v>
      </c>
      <c r="B86">
        <v>78</v>
      </c>
      <c r="C86">
        <v>3.7166994135308999</v>
      </c>
      <c r="D86">
        <v>-1.6777257949578599</v>
      </c>
      <c r="E86">
        <v>3.7628570279442402</v>
      </c>
      <c r="F86">
        <v>-1.6851335503774001</v>
      </c>
      <c r="G86" s="2">
        <f t="shared" si="4"/>
        <v>-7.4077554195401962E-3</v>
      </c>
      <c r="H86" t="b">
        <f t="shared" si="3"/>
        <v>0</v>
      </c>
      <c r="J86">
        <v>85</v>
      </c>
      <c r="K86" s="1">
        <v>75</v>
      </c>
      <c r="L86">
        <v>65</v>
      </c>
    </row>
    <row r="87" spans="1:12">
      <c r="A87" s="1">
        <v>82</v>
      </c>
      <c r="B87">
        <v>54</v>
      </c>
      <c r="C87">
        <v>2.7822590876523501</v>
      </c>
      <c r="D87">
        <v>-1.8404585024176801</v>
      </c>
      <c r="E87">
        <v>5.8804202655217601</v>
      </c>
      <c r="F87">
        <v>-1.80287288788832</v>
      </c>
      <c r="G87" s="2">
        <f t="shared" si="4"/>
        <v>3.7585614529360045E-2</v>
      </c>
      <c r="H87" t="b">
        <f t="shared" si="3"/>
        <v>1</v>
      </c>
      <c r="J87">
        <v>86</v>
      </c>
      <c r="K87" s="1">
        <v>75</v>
      </c>
      <c r="L87">
        <v>67</v>
      </c>
    </row>
    <row r="88" spans="1:12">
      <c r="A88" s="1">
        <v>57</v>
      </c>
      <c r="B88">
        <v>49</v>
      </c>
      <c r="C88">
        <v>3.4160986903223001</v>
      </c>
      <c r="D88">
        <v>-2.44526189783674</v>
      </c>
      <c r="E88">
        <v>3.42556935434312</v>
      </c>
      <c r="F88">
        <v>-2.4437637679525199</v>
      </c>
      <c r="G88" s="2">
        <f t="shared" si="4"/>
        <v>1.4981298842200452E-3</v>
      </c>
      <c r="H88" t="b">
        <f t="shared" si="3"/>
        <v>0</v>
      </c>
      <c r="J88">
        <v>87</v>
      </c>
      <c r="K88" s="1">
        <v>75</v>
      </c>
      <c r="L88">
        <v>68</v>
      </c>
    </row>
    <row r="89" spans="1:12">
      <c r="A89" s="1">
        <v>75</v>
      </c>
      <c r="B89">
        <v>71</v>
      </c>
      <c r="C89">
        <v>8.7459543253670802</v>
      </c>
      <c r="D89">
        <v>-1.49166020887157</v>
      </c>
      <c r="E89">
        <v>8.7301430890742999</v>
      </c>
      <c r="F89">
        <v>-1.4926995529762099</v>
      </c>
      <c r="G89" s="2">
        <f t="shared" si="4"/>
        <v>-1.0393441046399055E-3</v>
      </c>
      <c r="H89" t="b">
        <f t="shared" si="3"/>
        <v>0</v>
      </c>
      <c r="J89">
        <v>88</v>
      </c>
      <c r="K89" s="1">
        <v>76</v>
      </c>
      <c r="L89">
        <v>68</v>
      </c>
    </row>
    <row r="90" spans="1:12">
      <c r="A90" s="1">
        <v>48</v>
      </c>
      <c r="B90">
        <v>52</v>
      </c>
      <c r="C90">
        <v>5.0561271787434698</v>
      </c>
      <c r="D90">
        <v>-2.2860436377755802</v>
      </c>
      <c r="E90">
        <v>5.0568005424914597</v>
      </c>
      <c r="F90">
        <v>-2.28606087079927</v>
      </c>
      <c r="G90" s="2">
        <f t="shared" si="4"/>
        <v>-1.723302368983326E-5</v>
      </c>
      <c r="H90" t="b">
        <f t="shared" si="3"/>
        <v>0</v>
      </c>
      <c r="J90">
        <v>89</v>
      </c>
      <c r="K90" s="1">
        <v>76</v>
      </c>
      <c r="L90">
        <v>68</v>
      </c>
    </row>
    <row r="91" spans="1:12">
      <c r="A91" s="1">
        <v>59</v>
      </c>
      <c r="B91">
        <v>51</v>
      </c>
      <c r="C91">
        <v>8.1194822687200805</v>
      </c>
      <c r="D91">
        <v>-2.6853695814132399</v>
      </c>
      <c r="E91">
        <v>8.1433344856935506</v>
      </c>
      <c r="F91">
        <v>-2.6729136084259801</v>
      </c>
      <c r="G91" s="2">
        <f t="shared" si="4"/>
        <v>1.2455972987259756E-2</v>
      </c>
      <c r="H91" t="b">
        <f t="shared" si="3"/>
        <v>1</v>
      </c>
      <c r="J91">
        <v>90</v>
      </c>
      <c r="K91" s="1">
        <v>76</v>
      </c>
      <c r="L91">
        <v>70</v>
      </c>
    </row>
    <row r="92" spans="1:12">
      <c r="A92" s="1">
        <v>56</v>
      </c>
      <c r="B92">
        <v>58</v>
      </c>
      <c r="C92">
        <v>9.6783895093591005E-2</v>
      </c>
      <c r="D92">
        <v>-2.2191827235766701</v>
      </c>
      <c r="E92">
        <v>0.103927235874339</v>
      </c>
      <c r="F92">
        <v>-2.2208085745525401</v>
      </c>
      <c r="G92" s="2">
        <f t="shared" si="4"/>
        <v>-1.6258509758699802E-3</v>
      </c>
      <c r="H92" t="b">
        <f t="shared" si="3"/>
        <v>0</v>
      </c>
      <c r="J92">
        <v>91</v>
      </c>
      <c r="K92" s="1">
        <v>78</v>
      </c>
      <c r="L92">
        <v>70</v>
      </c>
    </row>
    <row r="93" spans="1:12">
      <c r="A93" s="1">
        <v>85</v>
      </c>
      <c r="B93">
        <v>77</v>
      </c>
      <c r="C93">
        <v>1.78440490107308</v>
      </c>
      <c r="D93">
        <v>-1.9524589628901301</v>
      </c>
      <c r="E93">
        <v>1.7751498834808099</v>
      </c>
      <c r="F93">
        <v>-1.95092561767232</v>
      </c>
      <c r="G93" s="2">
        <f t="shared" si="4"/>
        <v>1.5333452178101226E-3</v>
      </c>
      <c r="H93" t="b">
        <f t="shared" si="3"/>
        <v>0</v>
      </c>
      <c r="J93">
        <v>92</v>
      </c>
      <c r="K93" s="1">
        <v>78</v>
      </c>
      <c r="L93">
        <v>71</v>
      </c>
    </row>
    <row r="94" spans="1:12">
      <c r="A94" s="1">
        <v>59</v>
      </c>
      <c r="B94">
        <v>55</v>
      </c>
      <c r="C94">
        <v>7.8691911030547903</v>
      </c>
      <c r="D94">
        <v>-2.7204909477152599</v>
      </c>
      <c r="E94">
        <v>7.8701975289809898</v>
      </c>
      <c r="F94">
        <v>-2.7204278205161598</v>
      </c>
      <c r="G94" s="2">
        <f t="shared" si="4"/>
        <v>6.3127199100065923E-5</v>
      </c>
      <c r="H94" t="b">
        <f t="shared" si="3"/>
        <v>0</v>
      </c>
      <c r="J94">
        <v>93</v>
      </c>
      <c r="K94" s="1">
        <v>82</v>
      </c>
      <c r="L94">
        <v>77</v>
      </c>
    </row>
    <row r="95" spans="1:12">
      <c r="A95" s="1">
        <v>49</v>
      </c>
      <c r="B95">
        <v>47</v>
      </c>
      <c r="C95">
        <v>6.3132827356052204</v>
      </c>
      <c r="D95">
        <v>-1.9400925409769401</v>
      </c>
      <c r="E95">
        <v>6.3258373001953396</v>
      </c>
      <c r="F95">
        <v>-1.9368880494588601</v>
      </c>
      <c r="G95" s="2">
        <f t="shared" si="4"/>
        <v>3.2044915180799993E-3</v>
      </c>
      <c r="H95" t="b">
        <f t="shared" si="3"/>
        <v>0</v>
      </c>
      <c r="J95">
        <v>94</v>
      </c>
      <c r="K95" s="1">
        <v>82</v>
      </c>
      <c r="L95">
        <v>77</v>
      </c>
    </row>
    <row r="96" spans="1:12">
      <c r="A96" s="1">
        <v>68</v>
      </c>
      <c r="B96">
        <v>57</v>
      </c>
      <c r="C96">
        <v>3.0715187881127499</v>
      </c>
      <c r="D96">
        <v>-2.2333919813307199</v>
      </c>
      <c r="E96">
        <v>3.0736791940021302</v>
      </c>
      <c r="F96">
        <v>-2.23361899363131</v>
      </c>
      <c r="G96" s="2">
        <f t="shared" si="4"/>
        <v>-2.2701230059007926E-4</v>
      </c>
      <c r="H96" t="b">
        <f t="shared" si="3"/>
        <v>0</v>
      </c>
      <c r="J96">
        <v>95</v>
      </c>
      <c r="K96" s="1">
        <v>85</v>
      </c>
      <c r="L96">
        <v>77</v>
      </c>
    </row>
    <row r="97" spans="1:12">
      <c r="A97" s="1">
        <v>62</v>
      </c>
      <c r="B97">
        <v>55</v>
      </c>
      <c r="C97">
        <v>6.4703228958981098</v>
      </c>
      <c r="D97">
        <v>-2.0496824804782401</v>
      </c>
      <c r="E97">
        <v>6.4500592101363301</v>
      </c>
      <c r="F97">
        <v>-2.0401386293677</v>
      </c>
      <c r="G97" s="2">
        <f t="shared" si="4"/>
        <v>9.5438511105401247E-3</v>
      </c>
      <c r="H97" t="b">
        <f t="shared" si="3"/>
        <v>0</v>
      </c>
      <c r="J97">
        <v>96</v>
      </c>
      <c r="K97" s="1">
        <v>86</v>
      </c>
      <c r="L97">
        <v>78</v>
      </c>
    </row>
    <row r="98" spans="1:12">
      <c r="A98" s="1">
        <v>62</v>
      </c>
      <c r="B98">
        <v>59</v>
      </c>
      <c r="C98">
        <v>1.71431688092943</v>
      </c>
      <c r="D98">
        <v>-2.11793009165963</v>
      </c>
      <c r="E98">
        <v>1.72170203568598</v>
      </c>
      <c r="F98">
        <v>-2.1199560009250802</v>
      </c>
      <c r="G98" s="2">
        <f t="shared" si="4"/>
        <v>-2.0259092654502098E-3</v>
      </c>
      <c r="H98" t="b">
        <f t="shared" ref="H98:H129" si="5">G98&gt;0.01</f>
        <v>0</v>
      </c>
      <c r="J98">
        <v>97</v>
      </c>
      <c r="K98" s="1">
        <v>87</v>
      </c>
      <c r="L98">
        <v>78</v>
      </c>
    </row>
    <row r="99" spans="1:12">
      <c r="A99" s="1">
        <v>64</v>
      </c>
      <c r="B99">
        <v>49</v>
      </c>
      <c r="C99">
        <v>6.8892779382933496</v>
      </c>
      <c r="D99">
        <v>-2.3509338699017102</v>
      </c>
      <c r="E99">
        <v>6.8813109742458201</v>
      </c>
      <c r="F99">
        <v>-2.3513272497486501</v>
      </c>
      <c r="G99" s="2">
        <f t="shared" si="4"/>
        <v>-3.9337984693998962E-4</v>
      </c>
      <c r="H99" t="b">
        <f t="shared" si="5"/>
        <v>0</v>
      </c>
      <c r="J99">
        <v>98</v>
      </c>
      <c r="K99" s="1">
        <v>108</v>
      </c>
      <c r="L99">
        <v>87</v>
      </c>
    </row>
    <row r="100" spans="1:12">
      <c r="A100" s="1">
        <v>62</v>
      </c>
      <c r="B100">
        <v>59</v>
      </c>
      <c r="C100">
        <v>2.1463303260766402</v>
      </c>
      <c r="D100">
        <v>-2.0161666385914998</v>
      </c>
      <c r="E100">
        <v>2.15564294183697</v>
      </c>
      <c r="F100">
        <v>-2.0185766903924298</v>
      </c>
      <c r="G100" s="2">
        <f t="shared" si="4"/>
        <v>-2.4100518009300131E-3</v>
      </c>
      <c r="H100" t="b">
        <f t="shared" si="5"/>
        <v>0</v>
      </c>
      <c r="J100">
        <v>99</v>
      </c>
      <c r="K100" s="1">
        <v>115</v>
      </c>
      <c r="L100">
        <v>95</v>
      </c>
    </row>
    <row r="101" spans="1:12">
      <c r="A101">
        <f>AVERAGE(A2:A100)</f>
        <v>60.919191919191917</v>
      </c>
      <c r="B101">
        <f>AVERAGE(B2:B100)</f>
        <v>54.434343434343432</v>
      </c>
    </row>
  </sheetData>
  <sortState xmlns:xlrd2="http://schemas.microsoft.com/office/spreadsheetml/2017/richdata2" ref="L1:L102">
    <sortCondition ref="L1:L1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2020-10-15T04:20:32Z</dcterms:created>
  <dcterms:modified xsi:type="dcterms:W3CDTF">2020-10-23T20:37:24Z</dcterms:modified>
</cp:coreProperties>
</file>