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.kozinov\Desktop\tree\"/>
    </mc:Choice>
  </mc:AlternateContent>
  <xr:revisionPtr revIDLastSave="0" documentId="13_ncr:1_{7CBEF5D1-5EF0-4614-A767-7070BAD16467}" xr6:coauthVersionLast="47" xr6:coauthVersionMax="47" xr10:uidLastSave="{00000000-0000-0000-0000-000000000000}"/>
  <bookViews>
    <workbookView xWindow="-108" yWindow="-108" windowWidth="23256" windowHeight="12576" xr2:uid="{171B6371-D4A5-42A9-B1FA-A8E92B4F1C6C}"/>
  </bookViews>
  <sheets>
    <sheet name="Лист1" sheetId="1" r:id="rId1"/>
  </sheets>
  <definedNames>
    <definedName name="_Hlk80721322" localSheetId="0">Лист1!$A$108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1" l="1"/>
  <c r="E108" i="1"/>
  <c r="C109" i="1"/>
  <c r="D109" i="1"/>
  <c r="B109" i="1"/>
  <c r="C108" i="1"/>
  <c r="D108" i="1"/>
  <c r="B108" i="1"/>
  <c r="P104" i="1"/>
  <c r="R104" i="1"/>
  <c r="S104" i="1"/>
  <c r="T104" i="1"/>
  <c r="U104" i="1"/>
  <c r="V104" i="1"/>
  <c r="W104" i="1"/>
  <c r="X104" i="1"/>
  <c r="Y104" i="1"/>
  <c r="Z104" i="1"/>
  <c r="AA104" i="1"/>
  <c r="Q104" i="1"/>
  <c r="Q95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R4" i="1"/>
  <c r="Q4" i="1"/>
  <c r="P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AA4" i="1"/>
  <c r="Z4" i="1"/>
  <c r="Y4" i="1"/>
  <c r="A105" i="1"/>
  <c r="C105" i="1"/>
  <c r="M105" i="1"/>
  <c r="N105" i="1"/>
  <c r="O105" i="1"/>
  <c r="B105" i="1"/>
</calcChain>
</file>

<file path=xl/sharedStrings.xml><?xml version="1.0" encoding="utf-8"?>
<sst xmlns="http://schemas.openxmlformats.org/spreadsheetml/2006/main" count="48" uniqueCount="17">
  <si>
    <t>alpha=0</t>
  </si>
  <si>
    <t>alpha=0,01</t>
  </si>
  <si>
    <t>Итераций</t>
  </si>
  <si>
    <t>DU</t>
  </si>
  <si>
    <t>HV</t>
  </si>
  <si>
    <t>по итерациям (лучше &gt; 1)</t>
  </si>
  <si>
    <t>по DU  (лучше &gt; 1)</t>
  </si>
  <si>
    <t>по HV  (лучше &lt; 1)</t>
  </si>
  <si>
    <t>alpha=0,0025</t>
  </si>
  <si>
    <t>alpha=0,005</t>
  </si>
  <si>
    <t>alpha=0,0075</t>
  </si>
  <si>
    <t>MGSA (α=0.0)</t>
  </si>
  <si>
    <t>MGSA (α=0.01)</t>
  </si>
  <si>
    <t>HV indexe (more is better)</t>
  </si>
  <si>
    <t>DU indexe (less is better)</t>
  </si>
  <si>
    <t>Reducing the number of iterations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</si>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</sst>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</a:t>
            </a:r>
            <a:r>
              <a:rPr lang="en-US" baseline="0"/>
              <a:t>alpha=0 / alpha=0.01 </a:t>
            </a:r>
            <a:r>
              <a:rPr lang="ru-RU" baseline="0"/>
              <a:t>по разным показателям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Лист1!$Y$3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Лист1!$Y$4:$Y$103</c:f>
              <c:numCache>
                <c:formatCode>General</c:formatCode>
                <c:ptCount val="100"/>
                <c:pt idx="0">
                  <c:v>3.0632318501170959</c:v>
                </c:pt>
                <c:pt idx="1">
                  <c:v>2.5851979345955249</c:v>
                </c:pt>
                <c:pt idx="2">
                  <c:v>2.2406832298136647</c:v>
                </c:pt>
                <c:pt idx="3">
                  <c:v>2.998236331569665</c:v>
                </c:pt>
                <c:pt idx="4">
                  <c:v>2.6812045690550361</c:v>
                </c:pt>
                <c:pt idx="5">
                  <c:v>3.3203517587939699</c:v>
                </c:pt>
                <c:pt idx="6">
                  <c:v>3.3810375670840789</c:v>
                </c:pt>
                <c:pt idx="7">
                  <c:v>2.7421602787456445</c:v>
                </c:pt>
                <c:pt idx="8">
                  <c:v>3.6908752327746743</c:v>
                </c:pt>
                <c:pt idx="9">
                  <c:v>2.9241706161137442</c:v>
                </c:pt>
                <c:pt idx="10">
                  <c:v>3.4606060606060605</c:v>
                </c:pt>
                <c:pt idx="11">
                  <c:v>3.0209523809523811</c:v>
                </c:pt>
                <c:pt idx="12">
                  <c:v>3.9045454545454548</c:v>
                </c:pt>
                <c:pt idx="13">
                  <c:v>2.1957894736842105</c:v>
                </c:pt>
                <c:pt idx="14">
                  <c:v>2.5555555555555554</c:v>
                </c:pt>
                <c:pt idx="15">
                  <c:v>2.2915531335149866</c:v>
                </c:pt>
                <c:pt idx="16">
                  <c:v>3.2598187311178246</c:v>
                </c:pt>
                <c:pt idx="17">
                  <c:v>3.1657754010695189</c:v>
                </c:pt>
                <c:pt idx="18">
                  <c:v>3.5240112994350281</c:v>
                </c:pt>
                <c:pt idx="19">
                  <c:v>3.3026052104208419</c:v>
                </c:pt>
                <c:pt idx="20">
                  <c:v>3.1648199445983378</c:v>
                </c:pt>
                <c:pt idx="21">
                  <c:v>4.0389170896785114</c:v>
                </c:pt>
                <c:pt idx="22">
                  <c:v>3.170670037926675</c:v>
                </c:pt>
                <c:pt idx="23">
                  <c:v>3.3028720626631856</c:v>
                </c:pt>
                <c:pt idx="24">
                  <c:v>2.7246376811594204</c:v>
                </c:pt>
                <c:pt idx="25">
                  <c:v>1.5805243445692885</c:v>
                </c:pt>
                <c:pt idx="26">
                  <c:v>2.4162520729684909</c:v>
                </c:pt>
                <c:pt idx="27">
                  <c:v>2.8136094674556213</c:v>
                </c:pt>
                <c:pt idx="28">
                  <c:v>2.9678160919540231</c:v>
                </c:pt>
                <c:pt idx="29">
                  <c:v>3.6109324758842445</c:v>
                </c:pt>
                <c:pt idx="30">
                  <c:v>3.5462822458270105</c:v>
                </c:pt>
                <c:pt idx="31">
                  <c:v>2.6501597444089455</c:v>
                </c:pt>
                <c:pt idx="32">
                  <c:v>3.4873164218958612</c:v>
                </c:pt>
                <c:pt idx="33">
                  <c:v>3.4821852731591449</c:v>
                </c:pt>
                <c:pt idx="34">
                  <c:v>2.8943396226415095</c:v>
                </c:pt>
                <c:pt idx="35">
                  <c:v>3.0934959349593494</c:v>
                </c:pt>
                <c:pt idx="36">
                  <c:v>3.255731922398589</c:v>
                </c:pt>
                <c:pt idx="37">
                  <c:v>2.5181674565560823</c:v>
                </c:pt>
                <c:pt idx="38">
                  <c:v>3.0145161290322582</c:v>
                </c:pt>
                <c:pt idx="39">
                  <c:v>3.551948051948052</c:v>
                </c:pt>
                <c:pt idx="40">
                  <c:v>2.7106918238993711</c:v>
                </c:pt>
                <c:pt idx="41">
                  <c:v>2.6477644492911669</c:v>
                </c:pt>
                <c:pt idx="42">
                  <c:v>3.1117734724292103</c:v>
                </c:pt>
                <c:pt idx="43">
                  <c:v>1.9144254278728607</c:v>
                </c:pt>
                <c:pt idx="44">
                  <c:v>2.9800796812749004</c:v>
                </c:pt>
                <c:pt idx="45">
                  <c:v>4.5277207392197125</c:v>
                </c:pt>
                <c:pt idx="46">
                  <c:v>2.3291814946619218</c:v>
                </c:pt>
                <c:pt idx="47">
                  <c:v>2.3898071625344355</c:v>
                </c:pt>
                <c:pt idx="48">
                  <c:v>2.2978339350180503</c:v>
                </c:pt>
                <c:pt idx="49">
                  <c:v>2.676948051948052</c:v>
                </c:pt>
                <c:pt idx="50">
                  <c:v>3.6797020484171323</c:v>
                </c:pt>
                <c:pt idx="51">
                  <c:v>2.761806981519507</c:v>
                </c:pt>
                <c:pt idx="52">
                  <c:v>2.8714733542319748</c:v>
                </c:pt>
                <c:pt idx="53">
                  <c:v>3.1878453038674035</c:v>
                </c:pt>
                <c:pt idx="54">
                  <c:v>5.46685878962536</c:v>
                </c:pt>
                <c:pt idx="55">
                  <c:v>2.6285377358490565</c:v>
                </c:pt>
                <c:pt idx="56">
                  <c:v>3.1525129982668978</c:v>
                </c:pt>
                <c:pt idx="57">
                  <c:v>3.7654545454545456</c:v>
                </c:pt>
                <c:pt idx="58">
                  <c:v>2.8363136176066024</c:v>
                </c:pt>
                <c:pt idx="59">
                  <c:v>1.8236272878535773</c:v>
                </c:pt>
                <c:pt idx="60">
                  <c:v>2.2020972354623449</c:v>
                </c:pt>
                <c:pt idx="61">
                  <c:v>3.3609022556390977</c:v>
                </c:pt>
                <c:pt idx="62">
                  <c:v>2.8736000000000002</c:v>
                </c:pt>
                <c:pt idx="63">
                  <c:v>2.4076246334310851</c:v>
                </c:pt>
                <c:pt idx="64">
                  <c:v>3.2719734660033168</c:v>
                </c:pt>
                <c:pt idx="65">
                  <c:v>1.8468950749464668</c:v>
                </c:pt>
                <c:pt idx="66">
                  <c:v>2.7964509394572024</c:v>
                </c:pt>
                <c:pt idx="67">
                  <c:v>2.1972477064220182</c:v>
                </c:pt>
                <c:pt idx="68">
                  <c:v>2.3632911392405065</c:v>
                </c:pt>
                <c:pt idx="69">
                  <c:v>3.6741767764298094</c:v>
                </c:pt>
                <c:pt idx="70">
                  <c:v>3.3053097345132745</c:v>
                </c:pt>
                <c:pt idx="71">
                  <c:v>4.0025316455696203</c:v>
                </c:pt>
                <c:pt idx="72">
                  <c:v>1.8237704918032787</c:v>
                </c:pt>
                <c:pt idx="73">
                  <c:v>3.8</c:v>
                </c:pt>
                <c:pt idx="74">
                  <c:v>2.3534883720930231</c:v>
                </c:pt>
                <c:pt idx="75">
                  <c:v>3.328253223915592</c:v>
                </c:pt>
                <c:pt idx="76">
                  <c:v>3.5201109570041611</c:v>
                </c:pt>
                <c:pt idx="77">
                  <c:v>3.017578125</c:v>
                </c:pt>
                <c:pt idx="78">
                  <c:v>1.4967320261437909</c:v>
                </c:pt>
                <c:pt idx="79">
                  <c:v>4.3623417721518987</c:v>
                </c:pt>
                <c:pt idx="80">
                  <c:v>2.4523809523809526</c:v>
                </c:pt>
                <c:pt idx="81">
                  <c:v>2.6194690265486726</c:v>
                </c:pt>
                <c:pt idx="82">
                  <c:v>2.6255144032921809</c:v>
                </c:pt>
                <c:pt idx="83">
                  <c:v>2.3747368421052633</c:v>
                </c:pt>
                <c:pt idx="84">
                  <c:v>1.6824512534818941</c:v>
                </c:pt>
                <c:pt idx="85">
                  <c:v>3.7286135693215341</c:v>
                </c:pt>
                <c:pt idx="86">
                  <c:v>3.7734375</c:v>
                </c:pt>
                <c:pt idx="87">
                  <c:v>2.6696230598669621</c:v>
                </c:pt>
                <c:pt idx="88">
                  <c:v>3.0900900900900901</c:v>
                </c:pt>
                <c:pt idx="89">
                  <c:v>3.7453183520599249</c:v>
                </c:pt>
                <c:pt idx="90">
                  <c:v>2.0339425587467361</c:v>
                </c:pt>
                <c:pt idx="91">
                  <c:v>2.9983870967741937</c:v>
                </c:pt>
                <c:pt idx="92">
                  <c:v>2.9647696476964769</c:v>
                </c:pt>
                <c:pt idx="93">
                  <c:v>2.7969303423848877</c:v>
                </c:pt>
                <c:pt idx="94">
                  <c:v>2.8540372670807455</c:v>
                </c:pt>
                <c:pt idx="95">
                  <c:v>2.3133940182054618</c:v>
                </c:pt>
                <c:pt idx="96">
                  <c:v>2.6130030959752322</c:v>
                </c:pt>
                <c:pt idx="97">
                  <c:v>3.0962732919254656</c:v>
                </c:pt>
                <c:pt idx="98">
                  <c:v>2.910371318822023</c:v>
                </c:pt>
                <c:pt idx="99">
                  <c:v>1.7854356306892067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B-412F-99B0-B8C123D9AC27}"/>
            </c:ext>
          </c:extLst>
        </c:ser>
        <c:ser>
          <c:idx val="2"/>
          <c:order val="2"/>
          <c:tx>
            <c:strRef>
              <c:f>Лист1!$AA$3</c:f>
              <c:strCache>
                <c:ptCount val="1"/>
                <c:pt idx="0">
                  <c:v>по HV  (лучше &lt;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Лист1!$AA$4:$AA$103</c:f>
              <c:numCache>
                <c:formatCode>General</c:formatCode>
                <c:ptCount val="100"/>
                <c:pt idx="0">
                  <c:v>1.0004181349269496</c:v>
                </c:pt>
                <c:pt idx="1">
                  <c:v>1.0022938499066638</c:v>
                </c:pt>
                <c:pt idx="2">
                  <c:v>1.0016008494063593</c:v>
                </c:pt>
                <c:pt idx="3">
                  <c:v>1.0004513989075008</c:v>
                </c:pt>
                <c:pt idx="4">
                  <c:v>1.0010157052280548</c:v>
                </c:pt>
                <c:pt idx="5">
                  <c:v>1.0026864227619123</c:v>
                </c:pt>
                <c:pt idx="6">
                  <c:v>1.0107902491145679</c:v>
                </c:pt>
                <c:pt idx="7">
                  <c:v>0.99827284798508154</c:v>
                </c:pt>
                <c:pt idx="8">
                  <c:v>1.000928421041313</c:v>
                </c:pt>
                <c:pt idx="9">
                  <c:v>1.0000648031263029</c:v>
                </c:pt>
                <c:pt idx="10">
                  <c:v>1.0001687678188542</c:v>
                </c:pt>
                <c:pt idx="11">
                  <c:v>1.0029317675635041</c:v>
                </c:pt>
                <c:pt idx="12">
                  <c:v>1.0005063529287708</c:v>
                </c:pt>
                <c:pt idx="13">
                  <c:v>1.0002172265930549</c:v>
                </c:pt>
                <c:pt idx="14">
                  <c:v>1.03999420011223</c:v>
                </c:pt>
                <c:pt idx="15">
                  <c:v>1.0012898381231485</c:v>
                </c:pt>
                <c:pt idx="16">
                  <c:v>0.99984752059896853</c:v>
                </c:pt>
                <c:pt idx="17">
                  <c:v>1.0000500354326032</c:v>
                </c:pt>
                <c:pt idx="18">
                  <c:v>0.99948021680604771</c:v>
                </c:pt>
                <c:pt idx="19">
                  <c:v>0.99951351614093609</c:v>
                </c:pt>
                <c:pt idx="20">
                  <c:v>0.99980172903567721</c:v>
                </c:pt>
                <c:pt idx="21">
                  <c:v>1.0005811082702341</c:v>
                </c:pt>
                <c:pt idx="22">
                  <c:v>1.001213717523733</c:v>
                </c:pt>
                <c:pt idx="23">
                  <c:v>1.0023870201970093</c:v>
                </c:pt>
                <c:pt idx="24">
                  <c:v>1.0005454375773057</c:v>
                </c:pt>
                <c:pt idx="25">
                  <c:v>0.99997134451196745</c:v>
                </c:pt>
                <c:pt idx="26">
                  <c:v>1.0007480227452252</c:v>
                </c:pt>
                <c:pt idx="27">
                  <c:v>1.0027977144940645</c:v>
                </c:pt>
                <c:pt idx="28">
                  <c:v>1.0053693161888002</c:v>
                </c:pt>
                <c:pt idx="29">
                  <c:v>0.99907495245679967</c:v>
                </c:pt>
                <c:pt idx="30">
                  <c:v>1.0059501692707378</c:v>
                </c:pt>
                <c:pt idx="31">
                  <c:v>1.0003574494842693</c:v>
                </c:pt>
                <c:pt idx="32">
                  <c:v>0.9996002590832701</c:v>
                </c:pt>
                <c:pt idx="33">
                  <c:v>1.009757126339156</c:v>
                </c:pt>
                <c:pt idx="34">
                  <c:v>1.0007509203776859</c:v>
                </c:pt>
                <c:pt idx="35">
                  <c:v>1.0014022856450173</c:v>
                </c:pt>
                <c:pt idx="36">
                  <c:v>1.0007746733175498</c:v>
                </c:pt>
                <c:pt idx="37">
                  <c:v>1.0006911992793031</c:v>
                </c:pt>
                <c:pt idx="38">
                  <c:v>1.0009439338280717</c:v>
                </c:pt>
                <c:pt idx="39">
                  <c:v>1.0010667289902382</c:v>
                </c:pt>
                <c:pt idx="40">
                  <c:v>1.0026367462899064</c:v>
                </c:pt>
                <c:pt idx="41">
                  <c:v>1.0010272270104494</c:v>
                </c:pt>
                <c:pt idx="42">
                  <c:v>0.99909155937295968</c:v>
                </c:pt>
                <c:pt idx="43">
                  <c:v>1.0013024072291954</c:v>
                </c:pt>
                <c:pt idx="44">
                  <c:v>0.99955326542908907</c:v>
                </c:pt>
                <c:pt idx="45">
                  <c:v>1.0040154104035328</c:v>
                </c:pt>
                <c:pt idx="46">
                  <c:v>1.001668653578045</c:v>
                </c:pt>
                <c:pt idx="47">
                  <c:v>1.0000375505023111</c:v>
                </c:pt>
                <c:pt idx="48">
                  <c:v>0.99904699440693578</c:v>
                </c:pt>
                <c:pt idx="49">
                  <c:v>1.0046321106856779</c:v>
                </c:pt>
                <c:pt idx="50">
                  <c:v>1.0004595764606679</c:v>
                </c:pt>
                <c:pt idx="51">
                  <c:v>1.0002652415899798</c:v>
                </c:pt>
                <c:pt idx="52">
                  <c:v>0.9994479855727525</c:v>
                </c:pt>
                <c:pt idx="53">
                  <c:v>1.0025134790963217</c:v>
                </c:pt>
                <c:pt idx="54">
                  <c:v>1.0008728693885833</c:v>
                </c:pt>
                <c:pt idx="55">
                  <c:v>1.0017298531108036</c:v>
                </c:pt>
                <c:pt idx="56">
                  <c:v>0.99914929112214179</c:v>
                </c:pt>
                <c:pt idx="57">
                  <c:v>1.0003464489532674</c:v>
                </c:pt>
                <c:pt idx="58">
                  <c:v>0.99944919145903743</c:v>
                </c:pt>
                <c:pt idx="59">
                  <c:v>0.99976666644466117</c:v>
                </c:pt>
                <c:pt idx="60">
                  <c:v>0.99920479056353062</c:v>
                </c:pt>
                <c:pt idx="61">
                  <c:v>1.0036354021950515</c:v>
                </c:pt>
                <c:pt idx="62">
                  <c:v>1.0081528580028498</c:v>
                </c:pt>
                <c:pt idx="63">
                  <c:v>1.0023826140542329</c:v>
                </c:pt>
                <c:pt idx="64">
                  <c:v>0.99987524562325725</c:v>
                </c:pt>
                <c:pt idx="65">
                  <c:v>0.99975721847332444</c:v>
                </c:pt>
                <c:pt idx="66">
                  <c:v>1.0004613216635461</c:v>
                </c:pt>
                <c:pt idx="67">
                  <c:v>0.99954363844875571</c:v>
                </c:pt>
                <c:pt idx="68">
                  <c:v>1.0106428108412497</c:v>
                </c:pt>
                <c:pt idx="69">
                  <c:v>1.0019383296070943</c:v>
                </c:pt>
                <c:pt idx="70">
                  <c:v>1.0078292109047207</c:v>
                </c:pt>
                <c:pt idx="71">
                  <c:v>1.0022584667023453</c:v>
                </c:pt>
                <c:pt idx="72">
                  <c:v>0.99915090266998763</c:v>
                </c:pt>
                <c:pt idx="73">
                  <c:v>1.0053125059148498</c:v>
                </c:pt>
                <c:pt idx="74">
                  <c:v>1.0010269880102676</c:v>
                </c:pt>
                <c:pt idx="75">
                  <c:v>0.99925167906139689</c:v>
                </c:pt>
                <c:pt idx="76">
                  <c:v>0.99984262756167808</c:v>
                </c:pt>
                <c:pt idx="77">
                  <c:v>1.0002369421926596</c:v>
                </c:pt>
                <c:pt idx="78">
                  <c:v>1.0062097990819137</c:v>
                </c:pt>
                <c:pt idx="79">
                  <c:v>1.0001239625052496</c:v>
                </c:pt>
                <c:pt idx="80">
                  <c:v>0.99983783902814072</c:v>
                </c:pt>
                <c:pt idx="81">
                  <c:v>0.99916154892902476</c:v>
                </c:pt>
                <c:pt idx="82">
                  <c:v>1.0010432057864944</c:v>
                </c:pt>
                <c:pt idx="83">
                  <c:v>1.0022943726522828</c:v>
                </c:pt>
                <c:pt idx="84">
                  <c:v>1.0014444574539687</c:v>
                </c:pt>
                <c:pt idx="85">
                  <c:v>1.013117278992768</c:v>
                </c:pt>
                <c:pt idx="86">
                  <c:v>0.99834230562210002</c:v>
                </c:pt>
                <c:pt idx="87">
                  <c:v>1.0023583146467128</c:v>
                </c:pt>
                <c:pt idx="88">
                  <c:v>0.9990381387138132</c:v>
                </c:pt>
                <c:pt idx="89">
                  <c:v>1.042953130401038</c:v>
                </c:pt>
                <c:pt idx="90">
                  <c:v>1.0010610809717029</c:v>
                </c:pt>
                <c:pt idx="91">
                  <c:v>0.99881484109112317</c:v>
                </c:pt>
                <c:pt idx="92">
                  <c:v>1.0020240942831089</c:v>
                </c:pt>
                <c:pt idx="93">
                  <c:v>1.0014344085394533</c:v>
                </c:pt>
                <c:pt idx="94">
                  <c:v>1.0016318289185919</c:v>
                </c:pt>
                <c:pt idx="95">
                  <c:v>0.99961004408613219</c:v>
                </c:pt>
                <c:pt idx="96">
                  <c:v>1.000310674295692</c:v>
                </c:pt>
                <c:pt idx="97">
                  <c:v>1.0010986006182516</c:v>
                </c:pt>
                <c:pt idx="98">
                  <c:v>1.0010194501821337</c:v>
                </c:pt>
                <c:pt idx="99">
                  <c:v>1.00079192862087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B-412F-99B0-B8C123D9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794992"/>
        <c:axId val="1942782096"/>
      </c:lineChart>
      <c:lineChart>
        <c:grouping val="standard"/>
        <c:varyColors val="0"/>
        <c:ser>
          <c:idx val="1"/>
          <c:order val="1"/>
          <c:tx>
            <c:strRef>
              <c:f>Лист1!$Z$3</c:f>
              <c:strCache>
                <c:ptCount val="1"/>
                <c:pt idx="0">
                  <c:v>по DU  (лучше &gt;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Лист1!$Z$4:$Z$103</c:f>
              <c:numCache>
                <c:formatCode>General</c:formatCode>
                <c:ptCount val="100"/>
                <c:pt idx="0">
                  <c:v>1.0922436523492567</c:v>
                </c:pt>
                <c:pt idx="1">
                  <c:v>1.0088503810307561</c:v>
                </c:pt>
                <c:pt idx="2">
                  <c:v>1.3878280525811935</c:v>
                </c:pt>
                <c:pt idx="3">
                  <c:v>0.88625273378078873</c:v>
                </c:pt>
                <c:pt idx="4">
                  <c:v>0.6085954175602214</c:v>
                </c:pt>
                <c:pt idx="5">
                  <c:v>0.90948721951445133</c:v>
                </c:pt>
                <c:pt idx="6">
                  <c:v>1.181943461581437</c:v>
                </c:pt>
                <c:pt idx="7">
                  <c:v>1.0183563457685725</c:v>
                </c:pt>
                <c:pt idx="8">
                  <c:v>0.61318648624946026</c:v>
                </c:pt>
                <c:pt idx="9">
                  <c:v>1.2758932931792282</c:v>
                </c:pt>
                <c:pt idx="10">
                  <c:v>0.96338293092739868</c:v>
                </c:pt>
                <c:pt idx="11">
                  <c:v>1.1055642962816632</c:v>
                </c:pt>
                <c:pt idx="12">
                  <c:v>0.84819925667459772</c:v>
                </c:pt>
                <c:pt idx="13">
                  <c:v>0.94378329330569843</c:v>
                </c:pt>
                <c:pt idx="14">
                  <c:v>1.3257521434138737</c:v>
                </c:pt>
                <c:pt idx="15">
                  <c:v>1.5199659960328704</c:v>
                </c:pt>
                <c:pt idx="16">
                  <c:v>1.5683880608685454</c:v>
                </c:pt>
                <c:pt idx="17">
                  <c:v>1.0273077369736157</c:v>
                </c:pt>
                <c:pt idx="18">
                  <c:v>0.92968157181571809</c:v>
                </c:pt>
                <c:pt idx="19">
                  <c:v>0.51285449996101473</c:v>
                </c:pt>
                <c:pt idx="20">
                  <c:v>0.99195011173823655</c:v>
                </c:pt>
                <c:pt idx="21">
                  <c:v>4.1867884398848991</c:v>
                </c:pt>
                <c:pt idx="22">
                  <c:v>0.79798990922753732</c:v>
                </c:pt>
                <c:pt idx="23">
                  <c:v>0.86043387037785612</c:v>
                </c:pt>
                <c:pt idx="24">
                  <c:v>0.78201882621407692</c:v>
                </c:pt>
                <c:pt idx="25">
                  <c:v>0.61769484391441598</c:v>
                </c:pt>
                <c:pt idx="26">
                  <c:v>1.2763101683969995</c:v>
                </c:pt>
                <c:pt idx="27">
                  <c:v>0.80989121328602398</c:v>
                </c:pt>
                <c:pt idx="28">
                  <c:v>0.89345050407050142</c:v>
                </c:pt>
                <c:pt idx="29">
                  <c:v>0.8692709711367238</c:v>
                </c:pt>
                <c:pt idx="30">
                  <c:v>1.186510845816874</c:v>
                </c:pt>
                <c:pt idx="31">
                  <c:v>4.8236716139359974E-2</c:v>
                </c:pt>
                <c:pt idx="32">
                  <c:v>0.85511848461949924</c:v>
                </c:pt>
                <c:pt idx="33">
                  <c:v>1.0049856054014639</c:v>
                </c:pt>
                <c:pt idx="34">
                  <c:v>1.2140290355038093</c:v>
                </c:pt>
                <c:pt idx="35">
                  <c:v>0.98783423747311661</c:v>
                </c:pt>
                <c:pt idx="36">
                  <c:v>0.93294096343716815</c:v>
                </c:pt>
                <c:pt idx="37">
                  <c:v>0.77171024490576001</c:v>
                </c:pt>
                <c:pt idx="38">
                  <c:v>0.4489574690702608</c:v>
                </c:pt>
                <c:pt idx="39">
                  <c:v>1.0044802911760053</c:v>
                </c:pt>
                <c:pt idx="40">
                  <c:v>0.96523603865240526</c:v>
                </c:pt>
                <c:pt idx="41">
                  <c:v>0.43577595632535798</c:v>
                </c:pt>
                <c:pt idx="42">
                  <c:v>1.0870300379833926</c:v>
                </c:pt>
                <c:pt idx="43">
                  <c:v>0.70020082747982559</c:v>
                </c:pt>
                <c:pt idx="44">
                  <c:v>0.77199895132934415</c:v>
                </c:pt>
                <c:pt idx="45">
                  <c:v>0.16464976416149427</c:v>
                </c:pt>
                <c:pt idx="46">
                  <c:v>0.36545404858690433</c:v>
                </c:pt>
                <c:pt idx="47">
                  <c:v>0.99390155957885118</c:v>
                </c:pt>
                <c:pt idx="48">
                  <c:v>1.2088219875027197</c:v>
                </c:pt>
                <c:pt idx="49">
                  <c:v>1.3661929327694193</c:v>
                </c:pt>
                <c:pt idx="50">
                  <c:v>0.79663939369123227</c:v>
                </c:pt>
                <c:pt idx="51">
                  <c:v>1.0323331988788564</c:v>
                </c:pt>
                <c:pt idx="52">
                  <c:v>0.95295958190413388</c:v>
                </c:pt>
                <c:pt idx="53">
                  <c:v>8.9111039776192891E-2</c:v>
                </c:pt>
                <c:pt idx="54">
                  <c:v>1.097393271689947</c:v>
                </c:pt>
                <c:pt idx="55">
                  <c:v>0.71804590807632773</c:v>
                </c:pt>
                <c:pt idx="56">
                  <c:v>0.9975488727906523</c:v>
                </c:pt>
                <c:pt idx="57">
                  <c:v>0.95972885487453719</c:v>
                </c:pt>
                <c:pt idx="58">
                  <c:v>0.57221295577967413</c:v>
                </c:pt>
                <c:pt idx="59">
                  <c:v>0.72685790380315929</c:v>
                </c:pt>
                <c:pt idx="60">
                  <c:v>1.0108335231731085</c:v>
                </c:pt>
                <c:pt idx="61">
                  <c:v>1.1203264617785498</c:v>
                </c:pt>
                <c:pt idx="62">
                  <c:v>0.64738796387773545</c:v>
                </c:pt>
                <c:pt idx="63">
                  <c:v>0.70355532147114219</c:v>
                </c:pt>
                <c:pt idx="64">
                  <c:v>0.85179596775586053</c:v>
                </c:pt>
                <c:pt idx="65">
                  <c:v>0.81603003920083472</c:v>
                </c:pt>
                <c:pt idx="66">
                  <c:v>1.1767696878733114</c:v>
                </c:pt>
                <c:pt idx="67">
                  <c:v>0.70045554095488394</c:v>
                </c:pt>
                <c:pt idx="68">
                  <c:v>0.82832052429557457</c:v>
                </c:pt>
                <c:pt idx="69">
                  <c:v>0.38339194386387559</c:v>
                </c:pt>
                <c:pt idx="70">
                  <c:v>0.94466217275435016</c:v>
                </c:pt>
                <c:pt idx="71">
                  <c:v>0.81471012015909838</c:v>
                </c:pt>
                <c:pt idx="72">
                  <c:v>0.99910755677171681</c:v>
                </c:pt>
                <c:pt idx="73">
                  <c:v>0.70849503952228987</c:v>
                </c:pt>
                <c:pt idx="74">
                  <c:v>0.91680324299501992</c:v>
                </c:pt>
                <c:pt idx="75">
                  <c:v>0.83931240462880374</c:v>
                </c:pt>
                <c:pt idx="76">
                  <c:v>0.93142639349691037</c:v>
                </c:pt>
                <c:pt idx="77">
                  <c:v>1.0092010108775209</c:v>
                </c:pt>
                <c:pt idx="78">
                  <c:v>0.96956029245185871</c:v>
                </c:pt>
                <c:pt idx="79">
                  <c:v>1.1088337881185144</c:v>
                </c:pt>
                <c:pt idx="80">
                  <c:v>0.97689251934651755</c:v>
                </c:pt>
                <c:pt idx="81">
                  <c:v>1.2634679786662257</c:v>
                </c:pt>
                <c:pt idx="82">
                  <c:v>0.96521228091391853</c:v>
                </c:pt>
                <c:pt idx="83">
                  <c:v>0.76930282854574139</c:v>
                </c:pt>
                <c:pt idx="84">
                  <c:v>1.5802719172985258</c:v>
                </c:pt>
                <c:pt idx="85">
                  <c:v>0.73531463128999042</c:v>
                </c:pt>
                <c:pt idx="86">
                  <c:v>1.3637936058110769</c:v>
                </c:pt>
                <c:pt idx="87">
                  <c:v>0.64698512456321533</c:v>
                </c:pt>
                <c:pt idx="88">
                  <c:v>0.9486032115452766</c:v>
                </c:pt>
                <c:pt idx="89">
                  <c:v>2.2883725832443527</c:v>
                </c:pt>
                <c:pt idx="90">
                  <c:v>0.88185283726354291</c:v>
                </c:pt>
                <c:pt idx="91">
                  <c:v>0.9740920557328453</c:v>
                </c:pt>
                <c:pt idx="92">
                  <c:v>0.99521317513197105</c:v>
                </c:pt>
                <c:pt idx="93">
                  <c:v>0.1298500246592145</c:v>
                </c:pt>
                <c:pt idx="94">
                  <c:v>0.62484583409464645</c:v>
                </c:pt>
                <c:pt idx="95">
                  <c:v>1.1888152016060498</c:v>
                </c:pt>
                <c:pt idx="96">
                  <c:v>0.56736830965687191</c:v>
                </c:pt>
                <c:pt idx="97">
                  <c:v>0.65600980924636687</c:v>
                </c:pt>
                <c:pt idx="98">
                  <c:v>0.99714989767725748</c:v>
                </c:pt>
                <c:pt idx="99">
                  <c:v>1.0397640871552667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B-412F-99B0-B8C123D9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6592"/>
        <c:axId val="97400336"/>
      </c:lineChart>
      <c:catAx>
        <c:axId val="19427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82096"/>
        <c:crosses val="autoZero"/>
        <c:auto val="1"/>
        <c:lblAlgn val="ctr"/>
        <c:lblOffset val="100"/>
        <c:noMultiLvlLbl val="0"/>
      </c:catAx>
      <c:valAx>
        <c:axId val="1942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Лист1!$S$3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94992"/>
        <c:crosses val="autoZero"/>
        <c:crossBetween val="between"/>
      </c:valAx>
      <c:valAx>
        <c:axId val="97400336"/>
        <c:scaling>
          <c:orientation val="minMax"/>
        </c:scaling>
        <c:delete val="0"/>
        <c:axPos val="r"/>
        <c:title>
          <c:tx>
            <c:strRef>
              <c:f>Лист1!$T$3</c:f>
              <c:strCache>
                <c:ptCount val="1"/>
                <c:pt idx="0">
                  <c:v>по DU 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96592"/>
        <c:crosses val="max"/>
        <c:crossBetween val="between"/>
      </c:valAx>
      <c:catAx>
        <c:axId val="9739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9740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</a:t>
            </a:r>
            <a:r>
              <a:rPr lang="en-US" baseline="0"/>
              <a:t>alpha=0 / alpha=0.0025 </a:t>
            </a:r>
            <a:r>
              <a:rPr lang="ru-RU" baseline="0"/>
              <a:t>по разным показателям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Лист1!$Y$3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Лист1!$P$4:$P$103</c:f>
              <c:numCache>
                <c:formatCode>General</c:formatCode>
                <c:ptCount val="100"/>
                <c:pt idx="0">
                  <c:v>1.6168108776266996</c:v>
                </c:pt>
                <c:pt idx="1">
                  <c:v>1.2392739273927393</c:v>
                </c:pt>
                <c:pt idx="2">
                  <c:v>1.2781222320637733</c:v>
                </c:pt>
                <c:pt idx="3">
                  <c:v>1.3798701298701299</c:v>
                </c:pt>
                <c:pt idx="4">
                  <c:v>1.4604072398190044</c:v>
                </c:pt>
                <c:pt idx="5">
                  <c:v>1.456198347107438</c:v>
                </c:pt>
                <c:pt idx="6">
                  <c:v>1.5723793677204658</c:v>
                </c:pt>
                <c:pt idx="7">
                  <c:v>1.33843537414966</c:v>
                </c:pt>
                <c:pt idx="8">
                  <c:v>1.4157142857142857</c:v>
                </c:pt>
                <c:pt idx="9">
                  <c:v>1.5554621848739496</c:v>
                </c:pt>
                <c:pt idx="10">
                  <c:v>1.2928301886792453</c:v>
                </c:pt>
                <c:pt idx="11">
                  <c:v>1.7239130434782608</c:v>
                </c:pt>
                <c:pt idx="12">
                  <c:v>1.605607476635514</c:v>
                </c:pt>
                <c:pt idx="13">
                  <c:v>1.2719512195121951</c:v>
                </c:pt>
                <c:pt idx="14">
                  <c:v>1.2105263157894737</c:v>
                </c:pt>
                <c:pt idx="15">
                  <c:v>1.1228304405874499</c:v>
                </c:pt>
                <c:pt idx="16">
                  <c:v>1.758761206193969</c:v>
                </c:pt>
                <c:pt idx="17">
                  <c:v>1.4855708908406524</c:v>
                </c:pt>
                <c:pt idx="18">
                  <c:v>1.7846924177396279</c:v>
                </c:pt>
                <c:pt idx="19">
                  <c:v>1.2541856925418569</c:v>
                </c:pt>
                <c:pt idx="20">
                  <c:v>1.4770523594053007</c:v>
                </c:pt>
                <c:pt idx="21">
                  <c:v>1.4617268830373547</c:v>
                </c:pt>
                <c:pt idx="22">
                  <c:v>1.9426800929512007</c:v>
                </c:pt>
                <c:pt idx="23">
                  <c:v>1.4692218350754935</c:v>
                </c:pt>
                <c:pt idx="24">
                  <c:v>1.7652582159624413</c:v>
                </c:pt>
                <c:pt idx="25">
                  <c:v>1.3540106951871658</c:v>
                </c:pt>
                <c:pt idx="26">
                  <c:v>1.4173151750972763</c:v>
                </c:pt>
                <c:pt idx="27">
                  <c:v>1.3537366548042704</c:v>
                </c:pt>
                <c:pt idx="28">
                  <c:v>1.6572528883183568</c:v>
                </c:pt>
                <c:pt idx="29">
                  <c:v>1.4893899204244032</c:v>
                </c:pt>
                <c:pt idx="30">
                  <c:v>1.431985294117647</c:v>
                </c:pt>
                <c:pt idx="31">
                  <c:v>1.4539877300613497</c:v>
                </c:pt>
                <c:pt idx="32">
                  <c:v>1.4195652173913043</c:v>
                </c:pt>
                <c:pt idx="33">
                  <c:v>1.6773455377574371</c:v>
                </c:pt>
                <c:pt idx="34">
                  <c:v>1.9516539440203562</c:v>
                </c:pt>
                <c:pt idx="35">
                  <c:v>1.4403785488958991</c:v>
                </c:pt>
                <c:pt idx="36">
                  <c:v>1.3204577968526467</c:v>
                </c:pt>
                <c:pt idx="37">
                  <c:v>1.4869402985074627</c:v>
                </c:pt>
                <c:pt idx="38">
                  <c:v>1.5109135004042038</c:v>
                </c:pt>
                <c:pt idx="39">
                  <c:v>1.5313549832026876</c:v>
                </c:pt>
                <c:pt idx="40">
                  <c:v>1.3011320754716982</c:v>
                </c:pt>
                <c:pt idx="41">
                  <c:v>1.4182242990654206</c:v>
                </c:pt>
                <c:pt idx="42">
                  <c:v>1.3718791064388962</c:v>
                </c:pt>
                <c:pt idx="43">
                  <c:v>1.4197642792384406</c:v>
                </c:pt>
                <c:pt idx="44">
                  <c:v>1.407337723424271</c:v>
                </c:pt>
                <c:pt idx="45">
                  <c:v>1.3203592814371257</c:v>
                </c:pt>
                <c:pt idx="46">
                  <c:v>1.3592938733125648</c:v>
                </c:pt>
                <c:pt idx="47">
                  <c:v>1.4386401326699834</c:v>
                </c:pt>
                <c:pt idx="48">
                  <c:v>1.2923857868020305</c:v>
                </c:pt>
                <c:pt idx="49">
                  <c:v>1.338474025974026</c:v>
                </c:pt>
                <c:pt idx="50">
                  <c:v>1.6661045531197303</c:v>
                </c:pt>
                <c:pt idx="51">
                  <c:v>1.4556277056277056</c:v>
                </c:pt>
                <c:pt idx="52">
                  <c:v>1.52751528627015</c:v>
                </c:pt>
                <c:pt idx="53">
                  <c:v>1.4509639564124057</c:v>
                </c:pt>
                <c:pt idx="54">
                  <c:v>2.6347222222222224</c:v>
                </c:pt>
                <c:pt idx="55">
                  <c:v>1.3836126629422718</c:v>
                </c:pt>
                <c:pt idx="56">
                  <c:v>2.129976580796253</c:v>
                </c:pt>
                <c:pt idx="57">
                  <c:v>2.2462039045553146</c:v>
                </c:pt>
                <c:pt idx="58">
                  <c:v>1.555052790346908</c:v>
                </c:pt>
                <c:pt idx="59">
                  <c:v>1.5222222222222221</c:v>
                </c:pt>
                <c:pt idx="60">
                  <c:v>1.5267680105750165</c:v>
                </c:pt>
                <c:pt idx="61">
                  <c:v>1.6313868613138687</c:v>
                </c:pt>
                <c:pt idx="62">
                  <c:v>1.5658238884045335</c:v>
                </c:pt>
                <c:pt idx="63">
                  <c:v>1.5972762645914398</c:v>
                </c:pt>
                <c:pt idx="64">
                  <c:v>1.425578034682081</c:v>
                </c:pt>
                <c:pt idx="65">
                  <c:v>1.3167938931297709</c:v>
                </c:pt>
                <c:pt idx="66">
                  <c:v>1.4559782608695653</c:v>
                </c:pt>
                <c:pt idx="67">
                  <c:v>1.4341317365269461</c:v>
                </c:pt>
                <c:pt idx="68">
                  <c:v>1.262339418526031</c:v>
                </c:pt>
                <c:pt idx="69">
                  <c:v>1.6146230007616147</c:v>
                </c:pt>
                <c:pt idx="70">
                  <c:v>1.7399068322981366</c:v>
                </c:pt>
                <c:pt idx="71">
                  <c:v>1.7804054054054055</c:v>
                </c:pt>
                <c:pt idx="72">
                  <c:v>1.3323353293413174</c:v>
                </c:pt>
                <c:pt idx="73">
                  <c:v>1.4745879120879122</c:v>
                </c:pt>
                <c:pt idx="74">
                  <c:v>1.2788542544229149</c:v>
                </c:pt>
                <c:pt idx="75">
                  <c:v>1.3486935866983374</c:v>
                </c:pt>
                <c:pt idx="76">
                  <c:v>1.6258808456117873</c:v>
                </c:pt>
                <c:pt idx="77">
                  <c:v>1.830568720379147</c:v>
                </c:pt>
                <c:pt idx="78">
                  <c:v>1.0904761904761904</c:v>
                </c:pt>
                <c:pt idx="79">
                  <c:v>1.621764705882353</c:v>
                </c:pt>
                <c:pt idx="80">
                  <c:v>1.334412955465587</c:v>
                </c:pt>
                <c:pt idx="81">
                  <c:v>1.3249776186213071</c:v>
                </c:pt>
                <c:pt idx="82">
                  <c:v>1.4146341463414633</c:v>
                </c:pt>
                <c:pt idx="83">
                  <c:v>1.27313769751693</c:v>
                </c:pt>
                <c:pt idx="84">
                  <c:v>1.2810180275715801</c:v>
                </c:pt>
                <c:pt idx="85">
                  <c:v>1.6609724047306176</c:v>
                </c:pt>
                <c:pt idx="86">
                  <c:v>1.4976744186046511</c:v>
                </c:pt>
                <c:pt idx="87">
                  <c:v>1.2849519743863393</c:v>
                </c:pt>
                <c:pt idx="88">
                  <c:v>1.425207756232687</c:v>
                </c:pt>
                <c:pt idx="89">
                  <c:v>1.4054813773717498</c:v>
                </c:pt>
                <c:pt idx="90">
                  <c:v>1.3059513830678962</c:v>
                </c:pt>
                <c:pt idx="91">
                  <c:v>1.3393371757925072</c:v>
                </c:pt>
                <c:pt idx="92">
                  <c:v>1.6389513108614233</c:v>
                </c:pt>
                <c:pt idx="93">
                  <c:v>1.4993670886075949</c:v>
                </c:pt>
                <c:pt idx="94">
                  <c:v>1.4314641744548287</c:v>
                </c:pt>
                <c:pt idx="95">
                  <c:v>1.7271844660194176</c:v>
                </c:pt>
                <c:pt idx="96">
                  <c:v>1.4078398665554628</c:v>
                </c:pt>
                <c:pt idx="97">
                  <c:v>1.4397111913357401</c:v>
                </c:pt>
                <c:pt idx="98">
                  <c:v>1.2279848730415992</c:v>
                </c:pt>
                <c:pt idx="99">
                  <c:v>1.3201923076923077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1-419B-BF4B-4349F58464BE}"/>
            </c:ext>
          </c:extLst>
        </c:ser>
        <c:ser>
          <c:idx val="2"/>
          <c:order val="2"/>
          <c:tx>
            <c:strRef>
              <c:f>Лист1!$AA$3</c:f>
              <c:strCache>
                <c:ptCount val="1"/>
                <c:pt idx="0">
                  <c:v>по HV  (лучше &lt;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Лист1!$R$4:$R$103</c:f>
              <c:numCache>
                <c:formatCode>General</c:formatCode>
                <c:ptCount val="100"/>
                <c:pt idx="0">
                  <c:v>0.99947640557398876</c:v>
                </c:pt>
                <c:pt idx="1">
                  <c:v>1.0002937614688769</c:v>
                </c:pt>
                <c:pt idx="2">
                  <c:v>1.0015161264683088</c:v>
                </c:pt>
                <c:pt idx="3">
                  <c:v>0.99995905464954371</c:v>
                </c:pt>
                <c:pt idx="4">
                  <c:v>1.0001095692874533</c:v>
                </c:pt>
                <c:pt idx="5">
                  <c:v>0.99929422795759437</c:v>
                </c:pt>
                <c:pt idx="6">
                  <c:v>0.99816024125465908</c:v>
                </c:pt>
                <c:pt idx="7">
                  <c:v>0.99783862606103668</c:v>
                </c:pt>
                <c:pt idx="8">
                  <c:v>1.0001301968647476</c:v>
                </c:pt>
                <c:pt idx="9">
                  <c:v>1.000154454064293</c:v>
                </c:pt>
                <c:pt idx="10">
                  <c:v>0.99916640568906478</c:v>
                </c:pt>
                <c:pt idx="11">
                  <c:v>1.0002734372185551</c:v>
                </c:pt>
                <c:pt idx="12">
                  <c:v>1.0002707632180718</c:v>
                </c:pt>
                <c:pt idx="13">
                  <c:v>0.99963397606690063</c:v>
                </c:pt>
                <c:pt idx="14">
                  <c:v>0.99998220085706446</c:v>
                </c:pt>
                <c:pt idx="15">
                  <c:v>0.99861084871515859</c:v>
                </c:pt>
                <c:pt idx="16">
                  <c:v>0.99985668633587044</c:v>
                </c:pt>
                <c:pt idx="17">
                  <c:v>0.99987773212025266</c:v>
                </c:pt>
                <c:pt idx="18">
                  <c:v>0.9997454468555077</c:v>
                </c:pt>
                <c:pt idx="19">
                  <c:v>0.99981340186465417</c:v>
                </c:pt>
                <c:pt idx="20">
                  <c:v>0.99983172109119789</c:v>
                </c:pt>
                <c:pt idx="21">
                  <c:v>1.0004675246150918</c:v>
                </c:pt>
                <c:pt idx="22">
                  <c:v>0.99970109900772575</c:v>
                </c:pt>
                <c:pt idx="23">
                  <c:v>1.0002529412838397</c:v>
                </c:pt>
                <c:pt idx="24">
                  <c:v>1.0000504443092564</c:v>
                </c:pt>
                <c:pt idx="25">
                  <c:v>0.99996006813948846</c:v>
                </c:pt>
                <c:pt idx="26">
                  <c:v>1.0005387582173308</c:v>
                </c:pt>
                <c:pt idx="27">
                  <c:v>1.0005233995087084</c:v>
                </c:pt>
                <c:pt idx="28">
                  <c:v>0.99955709736297516</c:v>
                </c:pt>
                <c:pt idx="29">
                  <c:v>0.99960347207649702</c:v>
                </c:pt>
                <c:pt idx="30">
                  <c:v>0.99879061509540412</c:v>
                </c:pt>
                <c:pt idx="31">
                  <c:v>0.99985410181070611</c:v>
                </c:pt>
                <c:pt idx="32">
                  <c:v>0.99953280828222357</c:v>
                </c:pt>
                <c:pt idx="33">
                  <c:v>1.0019496059885205</c:v>
                </c:pt>
                <c:pt idx="34">
                  <c:v>1.0000834726638932</c:v>
                </c:pt>
                <c:pt idx="35">
                  <c:v>1.000294454375787</c:v>
                </c:pt>
                <c:pt idx="36">
                  <c:v>1.0003914874427311</c:v>
                </c:pt>
                <c:pt idx="37">
                  <c:v>0.99972546344792046</c:v>
                </c:pt>
                <c:pt idx="38">
                  <c:v>0.99871353444502675</c:v>
                </c:pt>
                <c:pt idx="39">
                  <c:v>0.99980574398755262</c:v>
                </c:pt>
                <c:pt idx="40">
                  <c:v>0.99976942711686501</c:v>
                </c:pt>
                <c:pt idx="41">
                  <c:v>0.99979472332341546</c:v>
                </c:pt>
                <c:pt idx="42">
                  <c:v>1.0001779165736366</c:v>
                </c:pt>
                <c:pt idx="43">
                  <c:v>0.99989244602349925</c:v>
                </c:pt>
                <c:pt idx="44">
                  <c:v>0.99928393648793579</c:v>
                </c:pt>
                <c:pt idx="45">
                  <c:v>0.99974296538831031</c:v>
                </c:pt>
                <c:pt idx="46">
                  <c:v>1.0003631526608077</c:v>
                </c:pt>
                <c:pt idx="47">
                  <c:v>0.99982592827469163</c:v>
                </c:pt>
                <c:pt idx="48">
                  <c:v>0.99948319143259878</c:v>
                </c:pt>
                <c:pt idx="49">
                  <c:v>1.0008246774038492</c:v>
                </c:pt>
                <c:pt idx="50">
                  <c:v>0.99998227659405803</c:v>
                </c:pt>
                <c:pt idx="51">
                  <c:v>1.0002727207659596</c:v>
                </c:pt>
                <c:pt idx="52">
                  <c:v>0.99942935976477087</c:v>
                </c:pt>
                <c:pt idx="53">
                  <c:v>0.99988375457996781</c:v>
                </c:pt>
                <c:pt idx="54">
                  <c:v>1.0003043666109224</c:v>
                </c:pt>
                <c:pt idx="55">
                  <c:v>1.0004654769807471</c:v>
                </c:pt>
                <c:pt idx="56">
                  <c:v>1.0000732547830355</c:v>
                </c:pt>
                <c:pt idx="57">
                  <c:v>0.99980382646393717</c:v>
                </c:pt>
                <c:pt idx="58">
                  <c:v>0.99751653509758698</c:v>
                </c:pt>
                <c:pt idx="59">
                  <c:v>0.9998450556074866</c:v>
                </c:pt>
                <c:pt idx="60">
                  <c:v>0.99947151235535636</c:v>
                </c:pt>
                <c:pt idx="61">
                  <c:v>1.0005623108656527</c:v>
                </c:pt>
                <c:pt idx="62">
                  <c:v>0.99987214277886549</c:v>
                </c:pt>
                <c:pt idx="63">
                  <c:v>0.99919696219617749</c:v>
                </c:pt>
                <c:pt idx="64">
                  <c:v>0.99995949640354009</c:v>
                </c:pt>
                <c:pt idx="65">
                  <c:v>0.99968369192269224</c:v>
                </c:pt>
                <c:pt idx="66">
                  <c:v>1.0000713276457351</c:v>
                </c:pt>
                <c:pt idx="67">
                  <c:v>0.99941711963826085</c:v>
                </c:pt>
                <c:pt idx="68">
                  <c:v>0.99977177863602429</c:v>
                </c:pt>
                <c:pt idx="69">
                  <c:v>1.0003261410686208</c:v>
                </c:pt>
                <c:pt idx="70">
                  <c:v>1.0000585628467513</c:v>
                </c:pt>
                <c:pt idx="71">
                  <c:v>0.99923866675137407</c:v>
                </c:pt>
                <c:pt idx="72">
                  <c:v>0.99935318641110971</c:v>
                </c:pt>
                <c:pt idx="73">
                  <c:v>1.0008387744794089</c:v>
                </c:pt>
                <c:pt idx="74">
                  <c:v>1.0000103830060063</c:v>
                </c:pt>
                <c:pt idx="75">
                  <c:v>0.99829573576817743</c:v>
                </c:pt>
                <c:pt idx="76">
                  <c:v>0.99962815582686215</c:v>
                </c:pt>
                <c:pt idx="77">
                  <c:v>0.99862966070556503</c:v>
                </c:pt>
                <c:pt idx="78">
                  <c:v>1.0007676501221414</c:v>
                </c:pt>
                <c:pt idx="79">
                  <c:v>0.99924193222302804</c:v>
                </c:pt>
                <c:pt idx="80">
                  <c:v>1.0003058000185838</c:v>
                </c:pt>
                <c:pt idx="81">
                  <c:v>0.99992370062992131</c:v>
                </c:pt>
                <c:pt idx="82">
                  <c:v>1.0004260755236156</c:v>
                </c:pt>
                <c:pt idx="83">
                  <c:v>1.0010109120072619</c:v>
                </c:pt>
                <c:pt idx="84">
                  <c:v>0.9999302864105869</c:v>
                </c:pt>
                <c:pt idx="85">
                  <c:v>0.99914694474604504</c:v>
                </c:pt>
                <c:pt idx="86">
                  <c:v>0.99901382426724894</c:v>
                </c:pt>
                <c:pt idx="87">
                  <c:v>1.0004310764063511</c:v>
                </c:pt>
                <c:pt idx="88">
                  <c:v>0.99911947971787363</c:v>
                </c:pt>
                <c:pt idx="89">
                  <c:v>1.0003358689817852</c:v>
                </c:pt>
                <c:pt idx="90">
                  <c:v>1.0000123485598222</c:v>
                </c:pt>
                <c:pt idx="91">
                  <c:v>0.99894468797375668</c:v>
                </c:pt>
                <c:pt idx="92">
                  <c:v>0.99970980466144355</c:v>
                </c:pt>
                <c:pt idx="93">
                  <c:v>0.99999305427749297</c:v>
                </c:pt>
                <c:pt idx="94">
                  <c:v>0.99958061279803712</c:v>
                </c:pt>
                <c:pt idx="95">
                  <c:v>0.99976149383773039</c:v>
                </c:pt>
                <c:pt idx="96">
                  <c:v>0.99978148488225016</c:v>
                </c:pt>
                <c:pt idx="97">
                  <c:v>0.99971923671140461</c:v>
                </c:pt>
                <c:pt idx="98">
                  <c:v>0.9994346531327426</c:v>
                </c:pt>
                <c:pt idx="99">
                  <c:v>0.99999340906538425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1-419B-BF4B-4349F584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794992"/>
        <c:axId val="1942782096"/>
      </c:lineChart>
      <c:lineChart>
        <c:grouping val="standard"/>
        <c:varyColors val="0"/>
        <c:ser>
          <c:idx val="1"/>
          <c:order val="1"/>
          <c:tx>
            <c:strRef>
              <c:f>Лист1!$Z$3</c:f>
              <c:strCache>
                <c:ptCount val="1"/>
                <c:pt idx="0">
                  <c:v>по DU  (лучше &gt;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Лист1!$Q$4:$Q$103</c:f>
              <c:numCache>
                <c:formatCode>General</c:formatCode>
                <c:ptCount val="100"/>
                <c:pt idx="0">
                  <c:v>1.2078231101633088</c:v>
                </c:pt>
                <c:pt idx="1">
                  <c:v>0.98933956332105433</c:v>
                </c:pt>
                <c:pt idx="2">
                  <c:v>0.99739467782020974</c:v>
                </c:pt>
                <c:pt idx="3">
                  <c:v>0.9956412102051666</c:v>
                </c:pt>
                <c:pt idx="4">
                  <c:v>1.1653488886963721</c:v>
                </c:pt>
                <c:pt idx="5">
                  <c:v>0.95437833365209657</c:v>
                </c:pt>
                <c:pt idx="6">
                  <c:v>1.205321280373743</c:v>
                </c:pt>
                <c:pt idx="7">
                  <c:v>1.1772762350926926</c:v>
                </c:pt>
                <c:pt idx="8">
                  <c:v>0.64643311893192523</c:v>
                </c:pt>
                <c:pt idx="9">
                  <c:v>0.3227836534872886</c:v>
                </c:pt>
                <c:pt idx="10">
                  <c:v>0.98747150304754416</c:v>
                </c:pt>
                <c:pt idx="11">
                  <c:v>0.99940876532341694</c:v>
                </c:pt>
                <c:pt idx="12">
                  <c:v>0.91556147314703529</c:v>
                </c:pt>
                <c:pt idx="13">
                  <c:v>0.97615924856229019</c:v>
                </c:pt>
                <c:pt idx="14">
                  <c:v>0.9475599540130315</c:v>
                </c:pt>
                <c:pt idx="15">
                  <c:v>0.88817284065093416</c:v>
                </c:pt>
                <c:pt idx="16">
                  <c:v>0.98741542366113666</c:v>
                </c:pt>
                <c:pt idx="17">
                  <c:v>1.1682247768270786</c:v>
                </c:pt>
                <c:pt idx="18">
                  <c:v>0.9489761339981605</c:v>
                </c:pt>
                <c:pt idx="19">
                  <c:v>0.82954461698722937</c:v>
                </c:pt>
                <c:pt idx="20">
                  <c:v>0.96052388576203018</c:v>
                </c:pt>
                <c:pt idx="21">
                  <c:v>1.0763641546791332</c:v>
                </c:pt>
                <c:pt idx="22">
                  <c:v>0.78684261393001131</c:v>
                </c:pt>
                <c:pt idx="23">
                  <c:v>0.84618287230135714</c:v>
                </c:pt>
                <c:pt idx="24">
                  <c:v>0.97393215731737692</c:v>
                </c:pt>
                <c:pt idx="25">
                  <c:v>0.87229304284768916</c:v>
                </c:pt>
                <c:pt idx="26">
                  <c:v>1.2464392163559308</c:v>
                </c:pt>
                <c:pt idx="27">
                  <c:v>0.89368824962869053</c:v>
                </c:pt>
                <c:pt idx="28">
                  <c:v>0.97802056406510285</c:v>
                </c:pt>
                <c:pt idx="29">
                  <c:v>1.1523716065365737</c:v>
                </c:pt>
                <c:pt idx="30">
                  <c:v>1.4014147915508857</c:v>
                </c:pt>
                <c:pt idx="31">
                  <c:v>0.75355188387970973</c:v>
                </c:pt>
                <c:pt idx="32">
                  <c:v>0.83643124606164543</c:v>
                </c:pt>
                <c:pt idx="33">
                  <c:v>1.320536970729542</c:v>
                </c:pt>
                <c:pt idx="34">
                  <c:v>1.2042065672115883</c:v>
                </c:pt>
                <c:pt idx="35">
                  <c:v>1.0432463093437898</c:v>
                </c:pt>
                <c:pt idx="36">
                  <c:v>1.0025449116924672</c:v>
                </c:pt>
                <c:pt idx="37">
                  <c:v>0.73678665534192533</c:v>
                </c:pt>
                <c:pt idx="38">
                  <c:v>0.7149159547405961</c:v>
                </c:pt>
                <c:pt idx="39">
                  <c:v>0.99889780769781333</c:v>
                </c:pt>
                <c:pt idx="40">
                  <c:v>0.98648806530959676</c:v>
                </c:pt>
                <c:pt idx="41">
                  <c:v>1.011216039110906</c:v>
                </c:pt>
                <c:pt idx="42">
                  <c:v>1.1255230778839547</c:v>
                </c:pt>
                <c:pt idx="43">
                  <c:v>0.99181604862286499</c:v>
                </c:pt>
                <c:pt idx="44">
                  <c:v>0.83818063090214989</c:v>
                </c:pt>
                <c:pt idx="45">
                  <c:v>0.98779092321993678</c:v>
                </c:pt>
                <c:pt idx="46">
                  <c:v>0.84226785420888317</c:v>
                </c:pt>
                <c:pt idx="47">
                  <c:v>1.1621868446927872</c:v>
                </c:pt>
                <c:pt idx="48">
                  <c:v>1.2315341585336825</c:v>
                </c:pt>
                <c:pt idx="49">
                  <c:v>1.430716114148469</c:v>
                </c:pt>
                <c:pt idx="50">
                  <c:v>0.91048743505659202</c:v>
                </c:pt>
                <c:pt idx="51">
                  <c:v>1.0124747168387376</c:v>
                </c:pt>
                <c:pt idx="52">
                  <c:v>1.0483209481384832</c:v>
                </c:pt>
                <c:pt idx="53">
                  <c:v>0.5924114090292496</c:v>
                </c:pt>
                <c:pt idx="54">
                  <c:v>0.12359362184634691</c:v>
                </c:pt>
                <c:pt idx="55">
                  <c:v>1.085858932464749</c:v>
                </c:pt>
                <c:pt idx="56">
                  <c:v>1.024055708792424</c:v>
                </c:pt>
                <c:pt idx="57">
                  <c:v>0.99228164883738568</c:v>
                </c:pt>
                <c:pt idx="58">
                  <c:v>1.1579275807122615</c:v>
                </c:pt>
                <c:pt idx="59">
                  <c:v>0.89012041222923455</c:v>
                </c:pt>
                <c:pt idx="60">
                  <c:v>1.3696754730570755</c:v>
                </c:pt>
                <c:pt idx="61">
                  <c:v>1.1295180646454701</c:v>
                </c:pt>
                <c:pt idx="62">
                  <c:v>0.74905658728424729</c:v>
                </c:pt>
                <c:pt idx="63">
                  <c:v>0.99351517901927533</c:v>
                </c:pt>
                <c:pt idx="64">
                  <c:v>0.75890735498774009</c:v>
                </c:pt>
                <c:pt idx="65">
                  <c:v>0.70057970613464682</c:v>
                </c:pt>
                <c:pt idx="66">
                  <c:v>0.95248147197109889</c:v>
                </c:pt>
                <c:pt idx="67">
                  <c:v>0.76344991223561276</c:v>
                </c:pt>
                <c:pt idx="68">
                  <c:v>0.93031070084396084</c:v>
                </c:pt>
                <c:pt idx="69">
                  <c:v>1.001951864391426</c:v>
                </c:pt>
                <c:pt idx="70">
                  <c:v>0.95391045923703588</c:v>
                </c:pt>
                <c:pt idx="71">
                  <c:v>1.2037126948377239</c:v>
                </c:pt>
                <c:pt idx="72">
                  <c:v>1.0752621665458297</c:v>
                </c:pt>
                <c:pt idx="73">
                  <c:v>4.0900171521061663</c:v>
                </c:pt>
                <c:pt idx="74">
                  <c:v>0.86434949293785535</c:v>
                </c:pt>
                <c:pt idx="75">
                  <c:v>1.0215984379729437</c:v>
                </c:pt>
                <c:pt idx="76">
                  <c:v>0.88449032870535194</c:v>
                </c:pt>
                <c:pt idx="77">
                  <c:v>1.0808621031364534</c:v>
                </c:pt>
                <c:pt idx="78">
                  <c:v>1.0655138104640669</c:v>
                </c:pt>
                <c:pt idx="79">
                  <c:v>1.2241835672695565</c:v>
                </c:pt>
                <c:pt idx="80">
                  <c:v>1.3605419529754963</c:v>
                </c:pt>
                <c:pt idx="81">
                  <c:v>1.2089972069175605</c:v>
                </c:pt>
                <c:pt idx="82">
                  <c:v>0.98102539464298188</c:v>
                </c:pt>
                <c:pt idx="83">
                  <c:v>0.71088789091775262</c:v>
                </c:pt>
                <c:pt idx="84">
                  <c:v>1.9387645827987128</c:v>
                </c:pt>
                <c:pt idx="85">
                  <c:v>1.0178570536211331</c:v>
                </c:pt>
                <c:pt idx="86">
                  <c:v>1.2710622267116842</c:v>
                </c:pt>
                <c:pt idx="87">
                  <c:v>0.72766155063951998</c:v>
                </c:pt>
                <c:pt idx="88">
                  <c:v>1.0004211854421983</c:v>
                </c:pt>
                <c:pt idx="89">
                  <c:v>1.0027287131670122</c:v>
                </c:pt>
                <c:pt idx="90">
                  <c:v>0.99506665423697216</c:v>
                </c:pt>
                <c:pt idx="91">
                  <c:v>15.389941153287769</c:v>
                </c:pt>
                <c:pt idx="92">
                  <c:v>0.99792828190613314</c:v>
                </c:pt>
                <c:pt idx="93">
                  <c:v>1.0572969662244263</c:v>
                </c:pt>
                <c:pt idx="94">
                  <c:v>0.94472031244064913</c:v>
                </c:pt>
                <c:pt idx="95">
                  <c:v>2.0644142288147234</c:v>
                </c:pt>
                <c:pt idx="96">
                  <c:v>0.97587500072230549</c:v>
                </c:pt>
                <c:pt idx="97">
                  <c:v>0.97939384176873057</c:v>
                </c:pt>
                <c:pt idx="98">
                  <c:v>0.97963818801413804</c:v>
                </c:pt>
                <c:pt idx="99">
                  <c:v>0.9976432326841187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1-419B-BF4B-4349F584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4336"/>
        <c:axId val="100882272"/>
      </c:lineChart>
      <c:catAx>
        <c:axId val="19427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82096"/>
        <c:crosses val="autoZero"/>
        <c:auto val="1"/>
        <c:lblAlgn val="ctr"/>
        <c:lblOffset val="100"/>
        <c:noMultiLvlLbl val="0"/>
      </c:catAx>
      <c:valAx>
        <c:axId val="1942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Лист1!$P$3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94992"/>
        <c:crosses val="autoZero"/>
        <c:crossBetween val="between"/>
      </c:valAx>
      <c:valAx>
        <c:axId val="100882272"/>
        <c:scaling>
          <c:orientation val="minMax"/>
        </c:scaling>
        <c:delete val="0"/>
        <c:axPos val="r"/>
        <c:title>
          <c:tx>
            <c:strRef>
              <c:f>Лист1!$Q$3</c:f>
              <c:strCache>
                <c:ptCount val="1"/>
                <c:pt idx="0">
                  <c:v>по DU 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94336"/>
        <c:crosses val="max"/>
        <c:crossBetween val="between"/>
      </c:valAx>
      <c:catAx>
        <c:axId val="10089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8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</a:t>
            </a:r>
            <a:r>
              <a:rPr lang="en-US" baseline="0"/>
              <a:t>alpha=0 / alpha=0.005 </a:t>
            </a:r>
            <a:r>
              <a:rPr lang="ru-RU" baseline="0"/>
              <a:t>по разным показателям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Лист1!$Y$3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Лист1!$S$4:$S$103</c:f>
              <c:numCache>
                <c:formatCode>General</c:formatCode>
                <c:ptCount val="100"/>
                <c:pt idx="0">
                  <c:v>2.3825136612021858</c:v>
                </c:pt>
                <c:pt idx="1">
                  <c:v>1.5326530612244897</c:v>
                </c:pt>
                <c:pt idx="2">
                  <c:v>1.4724489795918367</c:v>
                </c:pt>
                <c:pt idx="3">
                  <c:v>2.0166073546856467</c:v>
                </c:pt>
                <c:pt idx="4">
                  <c:v>2.0187646598905395</c:v>
                </c:pt>
                <c:pt idx="5">
                  <c:v>1.9694485842026825</c:v>
                </c:pt>
                <c:pt idx="6">
                  <c:v>2.2157092614302463</c:v>
                </c:pt>
                <c:pt idx="7">
                  <c:v>1.7090119435396309</c:v>
                </c:pt>
                <c:pt idx="8">
                  <c:v>2.3208430913348947</c:v>
                </c:pt>
                <c:pt idx="9">
                  <c:v>2.1623831775700935</c:v>
                </c:pt>
                <c:pt idx="10">
                  <c:v>1.9532497149372863</c:v>
                </c:pt>
                <c:pt idx="11">
                  <c:v>2.489795918367347</c:v>
                </c:pt>
                <c:pt idx="12">
                  <c:v>2.1885350318471337</c:v>
                </c:pt>
                <c:pt idx="13">
                  <c:v>1.5406203840472674</c:v>
                </c:pt>
                <c:pt idx="14">
                  <c:v>1.5664018161180477</c:v>
                </c:pt>
                <c:pt idx="15">
                  <c:v>1.9741784037558685</c:v>
                </c:pt>
                <c:pt idx="16">
                  <c:v>2.5782556750298684</c:v>
                </c:pt>
                <c:pt idx="17">
                  <c:v>2.2068965517241379</c:v>
                </c:pt>
                <c:pt idx="18">
                  <c:v>2.3649289099526065</c:v>
                </c:pt>
                <c:pt idx="19">
                  <c:v>1.6031128404669261</c:v>
                </c:pt>
                <c:pt idx="20">
                  <c:v>1.9647463456577816</c:v>
                </c:pt>
                <c:pt idx="21">
                  <c:v>2.2974013474494708</c:v>
                </c:pt>
                <c:pt idx="22">
                  <c:v>2.5962732919254656</c:v>
                </c:pt>
                <c:pt idx="23">
                  <c:v>2.1587030716723548</c:v>
                </c:pt>
                <c:pt idx="24">
                  <c:v>2.2559999999999998</c:v>
                </c:pt>
                <c:pt idx="25">
                  <c:v>1.4789719626168225</c:v>
                </c:pt>
                <c:pt idx="26">
                  <c:v>1.9221635883905013</c:v>
                </c:pt>
                <c:pt idx="27">
                  <c:v>2.1133333333333333</c:v>
                </c:pt>
                <c:pt idx="28">
                  <c:v>2.7008368200836821</c:v>
                </c:pt>
                <c:pt idx="29">
                  <c:v>2.237051792828685</c:v>
                </c:pt>
                <c:pt idx="30">
                  <c:v>2.0198789974070874</c:v>
                </c:pt>
                <c:pt idx="31">
                  <c:v>1.9939903846153846</c:v>
                </c:pt>
                <c:pt idx="32">
                  <c:v>2.2772449869224061</c:v>
                </c:pt>
                <c:pt idx="33">
                  <c:v>2.5232358003442341</c:v>
                </c:pt>
                <c:pt idx="34">
                  <c:v>2.3746130030959751</c:v>
                </c:pt>
                <c:pt idx="35">
                  <c:v>1.8278622898318655</c:v>
                </c:pt>
                <c:pt idx="36">
                  <c:v>2.0533926585094551</c:v>
                </c:pt>
                <c:pt idx="37">
                  <c:v>2.0025125628140703</c:v>
                </c:pt>
                <c:pt idx="38">
                  <c:v>1.9715189873417722</c:v>
                </c:pt>
                <c:pt idx="39">
                  <c:v>1.9833212472806381</c:v>
                </c:pt>
                <c:pt idx="40">
                  <c:v>1.6576923076923078</c:v>
                </c:pt>
                <c:pt idx="41">
                  <c:v>1.9193675889328063</c:v>
                </c:pt>
                <c:pt idx="42">
                  <c:v>1.8626226583407672</c:v>
                </c:pt>
                <c:pt idx="43">
                  <c:v>1.6748663101604278</c:v>
                </c:pt>
                <c:pt idx="44">
                  <c:v>2.1871345029239766</c:v>
                </c:pt>
                <c:pt idx="45">
                  <c:v>2.3382820784729588</c:v>
                </c:pt>
                <c:pt idx="46">
                  <c:v>1.7066492829204694</c:v>
                </c:pt>
                <c:pt idx="47">
                  <c:v>1.7979274611398963</c:v>
                </c:pt>
                <c:pt idx="48">
                  <c:v>1.7656033287101249</c:v>
                </c:pt>
                <c:pt idx="49">
                  <c:v>1.7923913043478261</c:v>
                </c:pt>
                <c:pt idx="50">
                  <c:v>2.1738173817381736</c:v>
                </c:pt>
                <c:pt idx="51">
                  <c:v>1.7993311036789297</c:v>
                </c:pt>
                <c:pt idx="52">
                  <c:v>2.0416047548291232</c:v>
                </c:pt>
                <c:pt idx="53">
                  <c:v>2.3234899328859062</c:v>
                </c:pt>
                <c:pt idx="54">
                  <c:v>3.4743589743589745</c:v>
                </c:pt>
                <c:pt idx="55">
                  <c:v>1.7932421560740144</c:v>
                </c:pt>
                <c:pt idx="56">
                  <c:v>2.2182926829268292</c:v>
                </c:pt>
                <c:pt idx="57">
                  <c:v>2.9417613636363638</c:v>
                </c:pt>
                <c:pt idx="58">
                  <c:v>2.1614255765199162</c:v>
                </c:pt>
                <c:pt idx="59">
                  <c:v>1.731437598736177</c:v>
                </c:pt>
                <c:pt idx="60">
                  <c:v>1.8246445497630333</c:v>
                </c:pt>
                <c:pt idx="61">
                  <c:v>2.205592105263158</c:v>
                </c:pt>
                <c:pt idx="62">
                  <c:v>2.0432309442548351</c:v>
                </c:pt>
                <c:pt idx="63">
                  <c:v>1.9115250291036088</c:v>
                </c:pt>
                <c:pt idx="64">
                  <c:v>1.8736942070275404</c:v>
                </c:pt>
                <c:pt idx="65">
                  <c:v>1.5942698706099816</c:v>
                </c:pt>
                <c:pt idx="66">
                  <c:v>1.9483636363636363</c:v>
                </c:pt>
                <c:pt idx="67">
                  <c:v>1.7724329324699353</c:v>
                </c:pt>
                <c:pt idx="68">
                  <c:v>1.7207373271889401</c:v>
                </c:pt>
                <c:pt idx="69">
                  <c:v>2.277121374865736</c:v>
                </c:pt>
                <c:pt idx="70">
                  <c:v>2.3392484342379958</c:v>
                </c:pt>
                <c:pt idx="71">
                  <c:v>2.9359331476323121</c:v>
                </c:pt>
                <c:pt idx="72">
                  <c:v>1.5992812219227313</c:v>
                </c:pt>
                <c:pt idx="73">
                  <c:v>2.3645374449339207</c:v>
                </c:pt>
                <c:pt idx="74">
                  <c:v>1.9612403100775193</c:v>
                </c:pt>
                <c:pt idx="75">
                  <c:v>1.8471047495120365</c:v>
                </c:pt>
                <c:pt idx="76">
                  <c:v>2.1563296516567543</c:v>
                </c:pt>
                <c:pt idx="77">
                  <c:v>2.176056338028169</c:v>
                </c:pt>
                <c:pt idx="78">
                  <c:v>1.2052631578947368</c:v>
                </c:pt>
                <c:pt idx="79">
                  <c:v>2.2251815980629539</c:v>
                </c:pt>
                <c:pt idx="80">
                  <c:v>1.722048066875653</c:v>
                </c:pt>
                <c:pt idx="81">
                  <c:v>1.9121447028423773</c:v>
                </c:pt>
                <c:pt idx="82">
                  <c:v>1.8202567760342367</c:v>
                </c:pt>
                <c:pt idx="83">
                  <c:v>1.8311688311688312</c:v>
                </c:pt>
                <c:pt idx="84">
                  <c:v>1.4749694749694751</c:v>
                </c:pt>
                <c:pt idx="85">
                  <c:v>2.0387096774193547</c:v>
                </c:pt>
                <c:pt idx="86">
                  <c:v>2.1300992282249172</c:v>
                </c:pt>
                <c:pt idx="87">
                  <c:v>1.6629834254143647</c:v>
                </c:pt>
                <c:pt idx="88">
                  <c:v>1.8021015761821366</c:v>
                </c:pt>
                <c:pt idx="89">
                  <c:v>1.7152658662092624</c:v>
                </c:pt>
                <c:pt idx="90">
                  <c:v>1.5995893223819302</c:v>
                </c:pt>
                <c:pt idx="91">
                  <c:v>1.7755491881566381</c:v>
                </c:pt>
                <c:pt idx="92">
                  <c:v>2.1989949748743718</c:v>
                </c:pt>
                <c:pt idx="93">
                  <c:v>2.0835532102022869</c:v>
                </c:pt>
                <c:pt idx="94">
                  <c:v>1.9066390041493777</c:v>
                </c:pt>
                <c:pt idx="95">
                  <c:v>1.9592511013215859</c:v>
                </c:pt>
                <c:pt idx="96">
                  <c:v>1.9491916859122402</c:v>
                </c:pt>
                <c:pt idx="97">
                  <c:v>1.8428835489833642</c:v>
                </c:pt>
                <c:pt idx="98">
                  <c:v>1.700074794315632</c:v>
                </c:pt>
                <c:pt idx="99">
                  <c:v>1.6039719626168225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4-47FA-9F37-8DEB308427F0}"/>
            </c:ext>
          </c:extLst>
        </c:ser>
        <c:ser>
          <c:idx val="2"/>
          <c:order val="2"/>
          <c:tx>
            <c:strRef>
              <c:f>Лист1!$AA$3</c:f>
              <c:strCache>
                <c:ptCount val="1"/>
                <c:pt idx="0">
                  <c:v>по HV  (лучше &lt;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Лист1!$U$4:$U$103</c:f>
              <c:numCache>
                <c:formatCode>General</c:formatCode>
                <c:ptCount val="100"/>
                <c:pt idx="0">
                  <c:v>0.99820039976979047</c:v>
                </c:pt>
                <c:pt idx="1">
                  <c:v>1.0014135422445325</c:v>
                </c:pt>
                <c:pt idx="2">
                  <c:v>1.0001480547261301</c:v>
                </c:pt>
                <c:pt idx="3">
                  <c:v>0.99978797195474256</c:v>
                </c:pt>
                <c:pt idx="4">
                  <c:v>0.9998435551088487</c:v>
                </c:pt>
                <c:pt idx="5">
                  <c:v>0.99953071475795252</c:v>
                </c:pt>
                <c:pt idx="6">
                  <c:v>0.99892840749831624</c:v>
                </c:pt>
                <c:pt idx="7">
                  <c:v>0.99906880197440529</c:v>
                </c:pt>
                <c:pt idx="8">
                  <c:v>1.0000012122786219</c:v>
                </c:pt>
                <c:pt idx="9">
                  <c:v>0.99999261159873853</c:v>
                </c:pt>
                <c:pt idx="10">
                  <c:v>0.99908650195034454</c:v>
                </c:pt>
                <c:pt idx="11">
                  <c:v>1.0005174548609088</c:v>
                </c:pt>
                <c:pt idx="12">
                  <c:v>1.0002093043532341</c:v>
                </c:pt>
                <c:pt idx="13">
                  <c:v>0.99963264070386859</c:v>
                </c:pt>
                <c:pt idx="14">
                  <c:v>0.99979606760581441</c:v>
                </c:pt>
                <c:pt idx="15">
                  <c:v>0.99600482267123902</c:v>
                </c:pt>
                <c:pt idx="16">
                  <c:v>0.99974292199923143</c:v>
                </c:pt>
                <c:pt idx="17">
                  <c:v>0.99943076182709967</c:v>
                </c:pt>
                <c:pt idx="18">
                  <c:v>0.99899363922072337</c:v>
                </c:pt>
                <c:pt idx="19">
                  <c:v>0.99970829925585247</c:v>
                </c:pt>
                <c:pt idx="20">
                  <c:v>0.99978792670307004</c:v>
                </c:pt>
                <c:pt idx="21">
                  <c:v>1.0015249422460843</c:v>
                </c:pt>
                <c:pt idx="22">
                  <c:v>0.99991016770124519</c:v>
                </c:pt>
                <c:pt idx="23">
                  <c:v>0.99962061857580842</c:v>
                </c:pt>
                <c:pt idx="24">
                  <c:v>0.99962898827561764</c:v>
                </c:pt>
                <c:pt idx="25">
                  <c:v>0.99990917315697381</c:v>
                </c:pt>
                <c:pt idx="26">
                  <c:v>1.0003833727807829</c:v>
                </c:pt>
                <c:pt idx="27">
                  <c:v>1.0007148648620436</c:v>
                </c:pt>
                <c:pt idx="28">
                  <c:v>1.0017744366710797</c:v>
                </c:pt>
                <c:pt idx="29">
                  <c:v>0.99884339333359284</c:v>
                </c:pt>
                <c:pt idx="30">
                  <c:v>0.99996327863425571</c:v>
                </c:pt>
                <c:pt idx="31">
                  <c:v>0.99983467485754407</c:v>
                </c:pt>
                <c:pt idx="32">
                  <c:v>1.000437064622246</c:v>
                </c:pt>
                <c:pt idx="33">
                  <c:v>1.0010759235441689</c:v>
                </c:pt>
                <c:pt idx="34">
                  <c:v>0.99947575264986943</c:v>
                </c:pt>
                <c:pt idx="35">
                  <c:v>1.0008526482469091</c:v>
                </c:pt>
                <c:pt idx="36">
                  <c:v>1.0001153505853404</c:v>
                </c:pt>
                <c:pt idx="37">
                  <c:v>1.0004475252321936</c:v>
                </c:pt>
                <c:pt idx="38">
                  <c:v>0.99865759389688202</c:v>
                </c:pt>
                <c:pt idx="39">
                  <c:v>1.0000763124232128</c:v>
                </c:pt>
                <c:pt idx="40">
                  <c:v>1.0004565449199341</c:v>
                </c:pt>
                <c:pt idx="41">
                  <c:v>1.0000565520931266</c:v>
                </c:pt>
                <c:pt idx="42">
                  <c:v>0.99907612739534013</c:v>
                </c:pt>
                <c:pt idx="43">
                  <c:v>1.0001921853192326</c:v>
                </c:pt>
                <c:pt idx="44">
                  <c:v>0.99956514297030241</c:v>
                </c:pt>
                <c:pt idx="45">
                  <c:v>1.0011410302191368</c:v>
                </c:pt>
                <c:pt idx="46">
                  <c:v>1.0004194980311414</c:v>
                </c:pt>
                <c:pt idx="47">
                  <c:v>0.99946315245015493</c:v>
                </c:pt>
                <c:pt idx="48">
                  <c:v>0.99939641865490325</c:v>
                </c:pt>
                <c:pt idx="49">
                  <c:v>1.0027591851593818</c:v>
                </c:pt>
                <c:pt idx="50">
                  <c:v>0.99994478725125346</c:v>
                </c:pt>
                <c:pt idx="51">
                  <c:v>1.0002182286732999</c:v>
                </c:pt>
                <c:pt idx="52">
                  <c:v>0.99976085050287233</c:v>
                </c:pt>
                <c:pt idx="53">
                  <c:v>1.0000958545703296</c:v>
                </c:pt>
                <c:pt idx="54">
                  <c:v>1.0002356380061033</c:v>
                </c:pt>
                <c:pt idx="55">
                  <c:v>1.0006476473420411</c:v>
                </c:pt>
                <c:pt idx="56">
                  <c:v>0.99928635391562914</c:v>
                </c:pt>
                <c:pt idx="57">
                  <c:v>0.99974787318145175</c:v>
                </c:pt>
                <c:pt idx="58">
                  <c:v>0.99989470221794219</c:v>
                </c:pt>
                <c:pt idx="59">
                  <c:v>0.99988259992171979</c:v>
                </c:pt>
                <c:pt idx="60">
                  <c:v>0.99921871955111674</c:v>
                </c:pt>
                <c:pt idx="61">
                  <c:v>1.0029532387695606</c:v>
                </c:pt>
                <c:pt idx="62">
                  <c:v>0.99966055091825146</c:v>
                </c:pt>
                <c:pt idx="63">
                  <c:v>1.0004094024712824</c:v>
                </c:pt>
                <c:pt idx="64">
                  <c:v>0.99975017723806137</c:v>
                </c:pt>
                <c:pt idx="65">
                  <c:v>0.99942829609184858</c:v>
                </c:pt>
                <c:pt idx="66">
                  <c:v>1.0000552923790973</c:v>
                </c:pt>
                <c:pt idx="67">
                  <c:v>0.99926700909543476</c:v>
                </c:pt>
                <c:pt idx="68">
                  <c:v>0.99984346022276904</c:v>
                </c:pt>
                <c:pt idx="69">
                  <c:v>1.0009746336371905</c:v>
                </c:pt>
                <c:pt idx="70">
                  <c:v>1.0010525404659338</c:v>
                </c:pt>
                <c:pt idx="71">
                  <c:v>1.0020967088521626</c:v>
                </c:pt>
                <c:pt idx="72">
                  <c:v>0.99908563322503963</c:v>
                </c:pt>
                <c:pt idx="73">
                  <c:v>0.99963156667134712</c:v>
                </c:pt>
                <c:pt idx="74">
                  <c:v>1.0006154514658756</c:v>
                </c:pt>
                <c:pt idx="75">
                  <c:v>0.99925675180617912</c:v>
                </c:pt>
                <c:pt idx="76">
                  <c:v>0.99976945198345979</c:v>
                </c:pt>
                <c:pt idx="77">
                  <c:v>0.99907789401626823</c:v>
                </c:pt>
                <c:pt idx="78">
                  <c:v>1.0000624547427035</c:v>
                </c:pt>
                <c:pt idx="79">
                  <c:v>0.99878555116287082</c:v>
                </c:pt>
                <c:pt idx="80">
                  <c:v>0.99862476591641069</c:v>
                </c:pt>
                <c:pt idx="81">
                  <c:v>0.99970359184044189</c:v>
                </c:pt>
                <c:pt idx="82">
                  <c:v>1.0004590709850696</c:v>
                </c:pt>
                <c:pt idx="83">
                  <c:v>1.0004737896992024</c:v>
                </c:pt>
                <c:pt idx="84">
                  <c:v>1.0009171540405615</c:v>
                </c:pt>
                <c:pt idx="85">
                  <c:v>1.0003050245488805</c:v>
                </c:pt>
                <c:pt idx="86">
                  <c:v>0.99953203779291588</c:v>
                </c:pt>
                <c:pt idx="87">
                  <c:v>0.9996141855533982</c:v>
                </c:pt>
                <c:pt idx="88">
                  <c:v>0.99959970169739798</c:v>
                </c:pt>
                <c:pt idx="89">
                  <c:v>1.0007123424106652</c:v>
                </c:pt>
                <c:pt idx="90">
                  <c:v>0.9997614122788071</c:v>
                </c:pt>
                <c:pt idx="91">
                  <c:v>0.99904490559520054</c:v>
                </c:pt>
                <c:pt idx="92">
                  <c:v>1.0010171798064982</c:v>
                </c:pt>
                <c:pt idx="93">
                  <c:v>1.000453154011927</c:v>
                </c:pt>
                <c:pt idx="94">
                  <c:v>1.0006606709280972</c:v>
                </c:pt>
                <c:pt idx="95">
                  <c:v>1.0003565700636305</c:v>
                </c:pt>
                <c:pt idx="96">
                  <c:v>1.0002182677820162</c:v>
                </c:pt>
                <c:pt idx="97">
                  <c:v>1.0002504534810337</c:v>
                </c:pt>
                <c:pt idx="98">
                  <c:v>1.0007374663872028</c:v>
                </c:pt>
                <c:pt idx="99">
                  <c:v>1.0000904493700884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4-47FA-9F37-8DEB3084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794992"/>
        <c:axId val="1942782096"/>
      </c:lineChart>
      <c:lineChart>
        <c:grouping val="standard"/>
        <c:varyColors val="0"/>
        <c:ser>
          <c:idx val="1"/>
          <c:order val="1"/>
          <c:tx>
            <c:strRef>
              <c:f>Лист1!$Z$3</c:f>
              <c:strCache>
                <c:ptCount val="1"/>
                <c:pt idx="0">
                  <c:v>по DU  (лучше &gt;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Лист1!$T$4:$T$103</c:f>
              <c:numCache>
                <c:formatCode>General</c:formatCode>
                <c:ptCount val="100"/>
                <c:pt idx="0">
                  <c:v>1.1423578715438774</c:v>
                </c:pt>
                <c:pt idx="1">
                  <c:v>0.93484379442811805</c:v>
                </c:pt>
                <c:pt idx="2">
                  <c:v>2.8968039070009826</c:v>
                </c:pt>
                <c:pt idx="3">
                  <c:v>1.1029606244633599</c:v>
                </c:pt>
                <c:pt idx="4">
                  <c:v>0.78296226066103669</c:v>
                </c:pt>
                <c:pt idx="5">
                  <c:v>0.98269345699810295</c:v>
                </c:pt>
                <c:pt idx="6">
                  <c:v>1.1839388145315488</c:v>
                </c:pt>
                <c:pt idx="7">
                  <c:v>1.0193342467581923</c:v>
                </c:pt>
                <c:pt idx="8">
                  <c:v>0.26567561600771111</c:v>
                </c:pt>
                <c:pt idx="9">
                  <c:v>1.2543918217714327</c:v>
                </c:pt>
                <c:pt idx="10">
                  <c:v>0.9975031475186561</c:v>
                </c:pt>
                <c:pt idx="11">
                  <c:v>1.0003449104066218</c:v>
                </c:pt>
                <c:pt idx="12">
                  <c:v>0.97964879524076953</c:v>
                </c:pt>
                <c:pt idx="13">
                  <c:v>0.96430604516294827</c:v>
                </c:pt>
                <c:pt idx="14">
                  <c:v>0.95339293884211351</c:v>
                </c:pt>
                <c:pt idx="15">
                  <c:v>0.85265925485545691</c:v>
                </c:pt>
                <c:pt idx="16">
                  <c:v>1.1198529172294964</c:v>
                </c:pt>
                <c:pt idx="17">
                  <c:v>1.1471787856730502</c:v>
                </c:pt>
                <c:pt idx="18">
                  <c:v>0.94666292597336599</c:v>
                </c:pt>
                <c:pt idx="19">
                  <c:v>0.92523524973648008</c:v>
                </c:pt>
                <c:pt idx="20">
                  <c:v>1.0219876570982527</c:v>
                </c:pt>
                <c:pt idx="21">
                  <c:v>4.5701900283626573</c:v>
                </c:pt>
                <c:pt idx="22">
                  <c:v>0.37683230837207438</c:v>
                </c:pt>
                <c:pt idx="23">
                  <c:v>0.80527428922119082</c:v>
                </c:pt>
                <c:pt idx="24">
                  <c:v>1.0517581252601094</c:v>
                </c:pt>
                <c:pt idx="25">
                  <c:v>0.98224970884703422</c:v>
                </c:pt>
                <c:pt idx="26">
                  <c:v>1.2957878598374049</c:v>
                </c:pt>
                <c:pt idx="27">
                  <c:v>0.64031686003684363</c:v>
                </c:pt>
                <c:pt idx="28">
                  <c:v>0.99619610234845868</c:v>
                </c:pt>
                <c:pt idx="29">
                  <c:v>0.84906282213220674</c:v>
                </c:pt>
                <c:pt idx="30">
                  <c:v>1.2843372019338395</c:v>
                </c:pt>
                <c:pt idx="31">
                  <c:v>0.62759354458554306</c:v>
                </c:pt>
                <c:pt idx="32">
                  <c:v>0.6075316369317586</c:v>
                </c:pt>
                <c:pt idx="33">
                  <c:v>1.1200407642275005</c:v>
                </c:pt>
                <c:pt idx="34">
                  <c:v>1.1885730368702503</c:v>
                </c:pt>
                <c:pt idx="35">
                  <c:v>1.0291006851371063</c:v>
                </c:pt>
                <c:pt idx="36">
                  <c:v>0.97762855279183902</c:v>
                </c:pt>
                <c:pt idx="37">
                  <c:v>0.88858702771242792</c:v>
                </c:pt>
                <c:pt idx="38">
                  <c:v>0.81556203558943907</c:v>
                </c:pt>
                <c:pt idx="39">
                  <c:v>0.99882680838860716</c:v>
                </c:pt>
                <c:pt idx="40">
                  <c:v>0.96676946458753621</c:v>
                </c:pt>
                <c:pt idx="41">
                  <c:v>0.68857121410520528</c:v>
                </c:pt>
                <c:pt idx="42">
                  <c:v>1.1127955354179369</c:v>
                </c:pt>
                <c:pt idx="43">
                  <c:v>0.79979805938481019</c:v>
                </c:pt>
                <c:pt idx="44">
                  <c:v>0.7102518870244604</c:v>
                </c:pt>
                <c:pt idx="45">
                  <c:v>0.85137814938731404</c:v>
                </c:pt>
                <c:pt idx="46">
                  <c:v>0.35514967644254952</c:v>
                </c:pt>
                <c:pt idx="47">
                  <c:v>1.1023881101573159</c:v>
                </c:pt>
                <c:pt idx="48">
                  <c:v>1.1776786959132051</c:v>
                </c:pt>
                <c:pt idx="49">
                  <c:v>1.0839565528131372</c:v>
                </c:pt>
                <c:pt idx="50">
                  <c:v>0.84822594964804365</c:v>
                </c:pt>
                <c:pt idx="51">
                  <c:v>1.048341256120642</c:v>
                </c:pt>
                <c:pt idx="52">
                  <c:v>0.93349833435702556</c:v>
                </c:pt>
                <c:pt idx="53">
                  <c:v>0.525894208004271</c:v>
                </c:pt>
                <c:pt idx="54">
                  <c:v>1.0882088999005053</c:v>
                </c:pt>
                <c:pt idx="55">
                  <c:v>0.9846178443345377</c:v>
                </c:pt>
                <c:pt idx="56">
                  <c:v>1.0653700585258743</c:v>
                </c:pt>
                <c:pt idx="57">
                  <c:v>1.1274595370932996</c:v>
                </c:pt>
                <c:pt idx="58">
                  <c:v>1.6438088269160764</c:v>
                </c:pt>
                <c:pt idx="59">
                  <c:v>0.86478531352655597</c:v>
                </c:pt>
                <c:pt idx="60">
                  <c:v>1.1636072261072261</c:v>
                </c:pt>
                <c:pt idx="61">
                  <c:v>0.971667179685334</c:v>
                </c:pt>
                <c:pt idx="62">
                  <c:v>0.95613275742052939</c:v>
                </c:pt>
                <c:pt idx="63">
                  <c:v>0.91652063955285412</c:v>
                </c:pt>
                <c:pt idx="64">
                  <c:v>0.71945463785561792</c:v>
                </c:pt>
                <c:pt idx="65">
                  <c:v>0.74059610845714929</c:v>
                </c:pt>
                <c:pt idx="66">
                  <c:v>1.0213982954286493</c:v>
                </c:pt>
                <c:pt idx="67">
                  <c:v>0.83413662159906532</c:v>
                </c:pt>
                <c:pt idx="68">
                  <c:v>1.0814462224307178</c:v>
                </c:pt>
                <c:pt idx="69">
                  <c:v>0.91107799112710486</c:v>
                </c:pt>
                <c:pt idx="70">
                  <c:v>0.12419648200259539</c:v>
                </c:pt>
                <c:pt idx="71">
                  <c:v>1.0386011614955131</c:v>
                </c:pt>
                <c:pt idx="72">
                  <c:v>0.98120237289349421</c:v>
                </c:pt>
                <c:pt idx="73">
                  <c:v>1.0485601849424202</c:v>
                </c:pt>
                <c:pt idx="74">
                  <c:v>1.1803170072881097</c:v>
                </c:pt>
                <c:pt idx="75">
                  <c:v>0.92529107559746793</c:v>
                </c:pt>
                <c:pt idx="76">
                  <c:v>1.0363539351131705</c:v>
                </c:pt>
                <c:pt idx="77">
                  <c:v>0.86436019009664899</c:v>
                </c:pt>
                <c:pt idx="78">
                  <c:v>1.0379415170433448</c:v>
                </c:pt>
                <c:pt idx="79">
                  <c:v>1.129406620327059</c:v>
                </c:pt>
                <c:pt idx="80">
                  <c:v>1.3089883886250464</c:v>
                </c:pt>
                <c:pt idx="81">
                  <c:v>1.0883839702921398</c:v>
                </c:pt>
                <c:pt idx="82">
                  <c:v>0.97452263136473649</c:v>
                </c:pt>
                <c:pt idx="83">
                  <c:v>0.58244704904221012</c:v>
                </c:pt>
                <c:pt idx="84">
                  <c:v>1.6904225588464989</c:v>
                </c:pt>
                <c:pt idx="85">
                  <c:v>0.84324248238973798</c:v>
                </c:pt>
                <c:pt idx="86">
                  <c:v>1.3733334579229663</c:v>
                </c:pt>
                <c:pt idx="87">
                  <c:v>0.74819835663949552</c:v>
                </c:pt>
                <c:pt idx="88">
                  <c:v>1.0013172175589744</c:v>
                </c:pt>
                <c:pt idx="89">
                  <c:v>0.99735331618963385</c:v>
                </c:pt>
                <c:pt idx="90">
                  <c:v>1.1245622520950325</c:v>
                </c:pt>
                <c:pt idx="91">
                  <c:v>13.778262298740346</c:v>
                </c:pt>
                <c:pt idx="92">
                  <c:v>0.99855088139049997</c:v>
                </c:pt>
                <c:pt idx="93">
                  <c:v>1.0463325275998347</c:v>
                </c:pt>
                <c:pt idx="94">
                  <c:v>0.97212944077661623</c:v>
                </c:pt>
                <c:pt idx="95">
                  <c:v>0.71842597677303888</c:v>
                </c:pt>
                <c:pt idx="96">
                  <c:v>1.0165989965357307</c:v>
                </c:pt>
                <c:pt idx="97">
                  <c:v>1.4877200622083981</c:v>
                </c:pt>
                <c:pt idx="98">
                  <c:v>1.0004529926724202</c:v>
                </c:pt>
                <c:pt idx="99">
                  <c:v>0.98619962564581554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4-47FA-9F37-8DEB3084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4336"/>
        <c:axId val="100882272"/>
      </c:lineChart>
      <c:catAx>
        <c:axId val="19427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82096"/>
        <c:crosses val="autoZero"/>
        <c:auto val="1"/>
        <c:lblAlgn val="ctr"/>
        <c:lblOffset val="100"/>
        <c:noMultiLvlLbl val="0"/>
      </c:catAx>
      <c:valAx>
        <c:axId val="1942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Лист1!$S$3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94992"/>
        <c:crosses val="autoZero"/>
        <c:crossBetween val="between"/>
      </c:valAx>
      <c:valAx>
        <c:axId val="100882272"/>
        <c:scaling>
          <c:orientation val="minMax"/>
        </c:scaling>
        <c:delete val="0"/>
        <c:axPos val="r"/>
        <c:title>
          <c:tx>
            <c:strRef>
              <c:f>Лист1!$T$3</c:f>
              <c:strCache>
                <c:ptCount val="1"/>
                <c:pt idx="0">
                  <c:v>по DU 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94336"/>
        <c:crosses val="max"/>
        <c:crossBetween val="between"/>
      </c:valAx>
      <c:catAx>
        <c:axId val="10089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8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</a:t>
            </a:r>
            <a:r>
              <a:rPr lang="en-US" baseline="0"/>
              <a:t>alpha=0 / alpha=0.0075 </a:t>
            </a:r>
            <a:r>
              <a:rPr lang="ru-RU" baseline="0"/>
              <a:t>по разным показателям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Лист1!$Y$3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Лист1!$V$4:$V$103</c:f>
              <c:numCache>
                <c:formatCode>General</c:formatCode>
                <c:ptCount val="100"/>
                <c:pt idx="0">
                  <c:v>2.742138364779874</c:v>
                </c:pt>
                <c:pt idx="1">
                  <c:v>1.889308176100629</c:v>
                </c:pt>
                <c:pt idx="2">
                  <c:v>2.0238429172510517</c:v>
                </c:pt>
                <c:pt idx="3">
                  <c:v>2.3578363384188625</c:v>
                </c:pt>
                <c:pt idx="4">
                  <c:v>2.3731617647058822</c:v>
                </c:pt>
                <c:pt idx="5">
                  <c:v>2.6941896024464831</c:v>
                </c:pt>
                <c:pt idx="6">
                  <c:v>2.8378378378378377</c:v>
                </c:pt>
                <c:pt idx="7">
                  <c:v>2.3215339233038348</c:v>
                </c:pt>
                <c:pt idx="8">
                  <c:v>3.0492307692307694</c:v>
                </c:pt>
                <c:pt idx="9">
                  <c:v>2.546079779917469</c:v>
                </c:pt>
                <c:pt idx="10">
                  <c:v>2.8267326732673266</c:v>
                </c:pt>
                <c:pt idx="11">
                  <c:v>2.8270944741532977</c:v>
                </c:pt>
                <c:pt idx="12">
                  <c:v>3.0733452593917709</c:v>
                </c:pt>
                <c:pt idx="13">
                  <c:v>1.9828897338403042</c:v>
                </c:pt>
                <c:pt idx="14">
                  <c:v>2.1766561514195581</c:v>
                </c:pt>
                <c:pt idx="15">
                  <c:v>2.1619537275064267</c:v>
                </c:pt>
                <c:pt idx="16">
                  <c:v>3.0828571428571427</c:v>
                </c:pt>
                <c:pt idx="17">
                  <c:v>2.7124856815578466</c:v>
                </c:pt>
                <c:pt idx="18">
                  <c:v>3.0279126213592233</c:v>
                </c:pt>
                <c:pt idx="19">
                  <c:v>2.6242038216560508</c:v>
                </c:pt>
                <c:pt idx="20">
                  <c:v>2.6569767441860463</c:v>
                </c:pt>
                <c:pt idx="21">
                  <c:v>3.4148783977110155</c:v>
                </c:pt>
                <c:pt idx="22">
                  <c:v>2.978622327790974</c:v>
                </c:pt>
                <c:pt idx="23">
                  <c:v>2.8331466965285554</c:v>
                </c:pt>
                <c:pt idx="24">
                  <c:v>2.4873208379272325</c:v>
                </c:pt>
                <c:pt idx="25">
                  <c:v>1.5382746051032807</c:v>
                </c:pt>
                <c:pt idx="26">
                  <c:v>2.2278287461773698</c:v>
                </c:pt>
                <c:pt idx="27">
                  <c:v>2.7288378766140604</c:v>
                </c:pt>
                <c:pt idx="28">
                  <c:v>3.0665083135391926</c:v>
                </c:pt>
                <c:pt idx="29">
                  <c:v>3.3078055964653901</c:v>
                </c:pt>
                <c:pt idx="30">
                  <c:v>2.5540983606557379</c:v>
                </c:pt>
                <c:pt idx="31">
                  <c:v>2.3666191155492156</c:v>
                </c:pt>
                <c:pt idx="32">
                  <c:v>2.7465825446898</c:v>
                </c:pt>
                <c:pt idx="33">
                  <c:v>3.0863157894736841</c:v>
                </c:pt>
                <c:pt idx="34">
                  <c:v>2.6222222222222222</c:v>
                </c:pt>
                <c:pt idx="35">
                  <c:v>2.5536912751677852</c:v>
                </c:pt>
                <c:pt idx="36">
                  <c:v>3.0114192495921697</c:v>
                </c:pt>
                <c:pt idx="37">
                  <c:v>2.2935251798561151</c:v>
                </c:pt>
                <c:pt idx="38">
                  <c:v>2.475496688741722</c:v>
                </c:pt>
                <c:pt idx="39">
                  <c:v>2.8728991596638656</c:v>
                </c:pt>
                <c:pt idx="40">
                  <c:v>2.0499405469678953</c:v>
                </c:pt>
                <c:pt idx="41">
                  <c:v>2.3036053130929792</c:v>
                </c:pt>
                <c:pt idx="42">
                  <c:v>2.5556915544675642</c:v>
                </c:pt>
                <c:pt idx="43">
                  <c:v>1.804147465437788</c:v>
                </c:pt>
                <c:pt idx="44">
                  <c:v>2.7703703703703701</c:v>
                </c:pt>
                <c:pt idx="45">
                  <c:v>3.75</c:v>
                </c:pt>
                <c:pt idx="46">
                  <c:v>2.0453125000000001</c:v>
                </c:pt>
                <c:pt idx="47">
                  <c:v>2.0979443772672308</c:v>
                </c:pt>
                <c:pt idx="48">
                  <c:v>2.0466237942122185</c:v>
                </c:pt>
                <c:pt idx="49">
                  <c:v>2.0060827250608271</c:v>
                </c:pt>
                <c:pt idx="50">
                  <c:v>2.7068493150684931</c:v>
                </c:pt>
                <c:pt idx="51">
                  <c:v>2.1315372424722661</c:v>
                </c:pt>
                <c:pt idx="52">
                  <c:v>2.4959128065395095</c:v>
                </c:pt>
                <c:pt idx="53">
                  <c:v>3.0368421052631578</c:v>
                </c:pt>
                <c:pt idx="54">
                  <c:v>4.2821670428893901</c:v>
                </c:pt>
                <c:pt idx="55">
                  <c:v>2.2402010050251255</c:v>
                </c:pt>
                <c:pt idx="56">
                  <c:v>2.8466353677621283</c:v>
                </c:pt>
                <c:pt idx="57">
                  <c:v>3.54017094017094</c:v>
                </c:pt>
                <c:pt idx="58">
                  <c:v>2.5937106918238992</c:v>
                </c:pt>
                <c:pt idx="59">
                  <c:v>1.7879282218597063</c:v>
                </c:pt>
                <c:pt idx="60">
                  <c:v>2.0352422907488985</c:v>
                </c:pt>
                <c:pt idx="61">
                  <c:v>2.8715203426124196</c:v>
                </c:pt>
                <c:pt idx="62">
                  <c:v>2.6805970149253731</c:v>
                </c:pt>
                <c:pt idx="63">
                  <c:v>2.1981258366800533</c:v>
                </c:pt>
                <c:pt idx="64">
                  <c:v>2.519795657726692</c:v>
                </c:pt>
                <c:pt idx="65">
                  <c:v>1.7441860465116279</c:v>
                </c:pt>
                <c:pt idx="66">
                  <c:v>2.4354545454545455</c:v>
                </c:pt>
                <c:pt idx="67">
                  <c:v>2.0691144708423326</c:v>
                </c:pt>
                <c:pt idx="68">
                  <c:v>2.1509216589861753</c:v>
                </c:pt>
                <c:pt idx="69">
                  <c:v>3.0591630591630592</c:v>
                </c:pt>
                <c:pt idx="70">
                  <c:v>2.8188679245283019</c:v>
                </c:pt>
                <c:pt idx="71">
                  <c:v>3.5250836120401337</c:v>
                </c:pt>
                <c:pt idx="72">
                  <c:v>1.733203505355404</c:v>
                </c:pt>
                <c:pt idx="73">
                  <c:v>3.185459940652819</c:v>
                </c:pt>
                <c:pt idx="74">
                  <c:v>2.2000000000000002</c:v>
                </c:pt>
                <c:pt idx="75">
                  <c:v>2.6582397003745317</c:v>
                </c:pt>
                <c:pt idx="76">
                  <c:v>2.767720828789531</c:v>
                </c:pt>
                <c:pt idx="77">
                  <c:v>2.508116883116883</c:v>
                </c:pt>
                <c:pt idx="78">
                  <c:v>1.3963414634146341</c:v>
                </c:pt>
                <c:pt idx="79">
                  <c:v>3.0032679738562091</c:v>
                </c:pt>
                <c:pt idx="80">
                  <c:v>2.0421313506815366</c:v>
                </c:pt>
                <c:pt idx="81">
                  <c:v>2.3679999999999999</c:v>
                </c:pt>
                <c:pt idx="82">
                  <c:v>2.1886792452830188</c:v>
                </c:pt>
                <c:pt idx="83">
                  <c:v>2.2650602409638556</c:v>
                </c:pt>
                <c:pt idx="84">
                  <c:v>1.6021220159151193</c:v>
                </c:pt>
                <c:pt idx="85">
                  <c:v>2.8694665153234959</c:v>
                </c:pt>
                <c:pt idx="86">
                  <c:v>3.3425605536332181</c:v>
                </c:pt>
                <c:pt idx="87">
                  <c:v>2.4079999999999999</c:v>
                </c:pt>
                <c:pt idx="88">
                  <c:v>2.7587131367292224</c:v>
                </c:pt>
                <c:pt idx="89">
                  <c:v>2.134471718249733</c:v>
                </c:pt>
                <c:pt idx="90">
                  <c:v>1.8681055155875299</c:v>
                </c:pt>
                <c:pt idx="91">
                  <c:v>2.341309823677582</c:v>
                </c:pt>
                <c:pt idx="92">
                  <c:v>2.5893491124260355</c:v>
                </c:pt>
                <c:pt idx="93">
                  <c:v>2.5975877192982457</c:v>
                </c:pt>
                <c:pt idx="94">
                  <c:v>2.5778401122019634</c:v>
                </c:pt>
                <c:pt idx="95">
                  <c:v>2.164233576642336</c:v>
                </c:pt>
                <c:pt idx="96">
                  <c:v>2.2841677943166441</c:v>
                </c:pt>
                <c:pt idx="97">
                  <c:v>2.5564102564102562</c:v>
                </c:pt>
                <c:pt idx="98">
                  <c:v>2.2067961165048544</c:v>
                </c:pt>
                <c:pt idx="99">
                  <c:v>1.7077114427860696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41ED-9DD1-9A1109377F8F}"/>
            </c:ext>
          </c:extLst>
        </c:ser>
        <c:ser>
          <c:idx val="2"/>
          <c:order val="2"/>
          <c:tx>
            <c:strRef>
              <c:f>Лист1!$AA$3</c:f>
              <c:strCache>
                <c:ptCount val="1"/>
                <c:pt idx="0">
                  <c:v>по HV  (лучше &lt;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Лист1!$X$4:$X$103</c:f>
              <c:numCache>
                <c:formatCode>General</c:formatCode>
                <c:ptCount val="100"/>
                <c:pt idx="0">
                  <c:v>0.99781516811940152</c:v>
                </c:pt>
                <c:pt idx="1">
                  <c:v>1.0004389083348977</c:v>
                </c:pt>
                <c:pt idx="2">
                  <c:v>1.0005767097207368</c:v>
                </c:pt>
                <c:pt idx="3">
                  <c:v>1.0001022886714366</c:v>
                </c:pt>
                <c:pt idx="4">
                  <c:v>1.00075349783542</c:v>
                </c:pt>
                <c:pt idx="5">
                  <c:v>1.0017569508624571</c:v>
                </c:pt>
                <c:pt idx="6">
                  <c:v>0.9985904173706841</c:v>
                </c:pt>
                <c:pt idx="7">
                  <c:v>0.99831699822815767</c:v>
                </c:pt>
                <c:pt idx="8">
                  <c:v>1.0006833330197922</c:v>
                </c:pt>
                <c:pt idx="9">
                  <c:v>0.99997276936884238</c:v>
                </c:pt>
                <c:pt idx="10">
                  <c:v>0.99986193358213038</c:v>
                </c:pt>
                <c:pt idx="11">
                  <c:v>1.0015619582953801</c:v>
                </c:pt>
                <c:pt idx="12">
                  <c:v>1.0006868391610775</c:v>
                </c:pt>
                <c:pt idx="13">
                  <c:v>1.0029227687945574</c:v>
                </c:pt>
                <c:pt idx="14">
                  <c:v>1.0392502587107442</c:v>
                </c:pt>
                <c:pt idx="15">
                  <c:v>0.9965832372301876</c:v>
                </c:pt>
                <c:pt idx="16">
                  <c:v>0.99975360522444312</c:v>
                </c:pt>
                <c:pt idx="17">
                  <c:v>0.99993772476986553</c:v>
                </c:pt>
                <c:pt idx="18">
                  <c:v>0.99926563261550594</c:v>
                </c:pt>
                <c:pt idx="19">
                  <c:v>0.99983886737914174</c:v>
                </c:pt>
                <c:pt idx="20">
                  <c:v>0.99955941968736461</c:v>
                </c:pt>
                <c:pt idx="21">
                  <c:v>0.99918122690508049</c:v>
                </c:pt>
                <c:pt idx="22">
                  <c:v>1.0001285037964924</c:v>
                </c:pt>
                <c:pt idx="23">
                  <c:v>1.0022674686971158</c:v>
                </c:pt>
                <c:pt idx="24">
                  <c:v>0.99984490652721159</c:v>
                </c:pt>
                <c:pt idx="25">
                  <c:v>0.99995831381477207</c:v>
                </c:pt>
                <c:pt idx="26">
                  <c:v>1.0007080795250312</c:v>
                </c:pt>
                <c:pt idx="27">
                  <c:v>1.0011164359740496</c:v>
                </c:pt>
                <c:pt idx="28">
                  <c:v>1.0029254246284953</c:v>
                </c:pt>
                <c:pt idx="29">
                  <c:v>0.99895075225179331</c:v>
                </c:pt>
                <c:pt idx="30">
                  <c:v>0.99899856968641965</c:v>
                </c:pt>
                <c:pt idx="31">
                  <c:v>0.99982368013049661</c:v>
                </c:pt>
                <c:pt idx="32">
                  <c:v>0.9985084968427983</c:v>
                </c:pt>
                <c:pt idx="33">
                  <c:v>1.0012178949146289</c:v>
                </c:pt>
                <c:pt idx="34">
                  <c:v>1.0012058288007533</c:v>
                </c:pt>
                <c:pt idx="35">
                  <c:v>1.0003432331291831</c:v>
                </c:pt>
                <c:pt idx="36">
                  <c:v>1.0007446045341386</c:v>
                </c:pt>
                <c:pt idx="37">
                  <c:v>1.0004648456959573</c:v>
                </c:pt>
                <c:pt idx="38">
                  <c:v>1.0001754739303332</c:v>
                </c:pt>
                <c:pt idx="39">
                  <c:v>1.0006082555454896</c:v>
                </c:pt>
                <c:pt idx="40">
                  <c:v>1.0012423978786533</c:v>
                </c:pt>
                <c:pt idx="41">
                  <c:v>1.0012229288027226</c:v>
                </c:pt>
                <c:pt idx="42">
                  <c:v>0.99887705585498032</c:v>
                </c:pt>
                <c:pt idx="43">
                  <c:v>1.0002478639979409</c:v>
                </c:pt>
                <c:pt idx="44">
                  <c:v>0.9999582222693153</c:v>
                </c:pt>
                <c:pt idx="45">
                  <c:v>1.0049805348918153</c:v>
                </c:pt>
                <c:pt idx="46">
                  <c:v>1.0007791222344196</c:v>
                </c:pt>
                <c:pt idx="47">
                  <c:v>1.0001613269571767</c:v>
                </c:pt>
                <c:pt idx="48">
                  <c:v>0.99925638625984414</c:v>
                </c:pt>
                <c:pt idx="49">
                  <c:v>1.0039595170883155</c:v>
                </c:pt>
                <c:pt idx="50">
                  <c:v>0.99992890888851504</c:v>
                </c:pt>
                <c:pt idx="51">
                  <c:v>1.0002546380815149</c:v>
                </c:pt>
                <c:pt idx="52">
                  <c:v>0.99952886418871056</c:v>
                </c:pt>
                <c:pt idx="53">
                  <c:v>1.0028224346597161</c:v>
                </c:pt>
                <c:pt idx="54">
                  <c:v>1.0012553234320001</c:v>
                </c:pt>
                <c:pt idx="55">
                  <c:v>1.0014015455696277</c:v>
                </c:pt>
                <c:pt idx="56">
                  <c:v>0.99938226815516806</c:v>
                </c:pt>
                <c:pt idx="57">
                  <c:v>1.0003680885152697</c:v>
                </c:pt>
                <c:pt idx="58">
                  <c:v>0.99950757996681927</c:v>
                </c:pt>
                <c:pt idx="59">
                  <c:v>0.99950481332842955</c:v>
                </c:pt>
                <c:pt idx="60">
                  <c:v>0.99921388455276539</c:v>
                </c:pt>
                <c:pt idx="61">
                  <c:v>1.0032542385553787</c:v>
                </c:pt>
                <c:pt idx="62">
                  <c:v>1.0022766332760535</c:v>
                </c:pt>
                <c:pt idx="63">
                  <c:v>1.0007681410380185</c:v>
                </c:pt>
                <c:pt idx="64">
                  <c:v>0.99956253399563</c:v>
                </c:pt>
                <c:pt idx="65">
                  <c:v>0.99941174694725343</c:v>
                </c:pt>
                <c:pt idx="66">
                  <c:v>1.0004760214503512</c:v>
                </c:pt>
                <c:pt idx="67">
                  <c:v>0.99964351955860375</c:v>
                </c:pt>
                <c:pt idx="68">
                  <c:v>1.0085488483874496</c:v>
                </c:pt>
                <c:pt idx="69">
                  <c:v>1.0023284156732029</c:v>
                </c:pt>
                <c:pt idx="70">
                  <c:v>1.0057373859354262</c:v>
                </c:pt>
                <c:pt idx="71">
                  <c:v>1.0020828785603104</c:v>
                </c:pt>
                <c:pt idx="72">
                  <c:v>0.99926581261456893</c:v>
                </c:pt>
                <c:pt idx="73">
                  <c:v>0.99922671211060621</c:v>
                </c:pt>
                <c:pt idx="74">
                  <c:v>1.0000332415525433</c:v>
                </c:pt>
                <c:pt idx="75">
                  <c:v>0.99836373834039871</c:v>
                </c:pt>
                <c:pt idx="76">
                  <c:v>1.0000259773963602</c:v>
                </c:pt>
                <c:pt idx="77">
                  <c:v>0.99931629349618989</c:v>
                </c:pt>
                <c:pt idx="78">
                  <c:v>1.000315432372018</c:v>
                </c:pt>
                <c:pt idx="79">
                  <c:v>0.99883666284521488</c:v>
                </c:pt>
                <c:pt idx="80">
                  <c:v>0.99877174757786624</c:v>
                </c:pt>
                <c:pt idx="81">
                  <c:v>0.9995287688709743</c:v>
                </c:pt>
                <c:pt idx="82">
                  <c:v>1.0005826223373935</c:v>
                </c:pt>
                <c:pt idx="83">
                  <c:v>1.0009368762837532</c:v>
                </c:pt>
                <c:pt idx="84">
                  <c:v>1.001164877368234</c:v>
                </c:pt>
                <c:pt idx="85">
                  <c:v>1.0004315780731279</c:v>
                </c:pt>
                <c:pt idx="86">
                  <c:v>0.99892853844529339</c:v>
                </c:pt>
                <c:pt idx="87">
                  <c:v>0.99989129924737696</c:v>
                </c:pt>
                <c:pt idx="88">
                  <c:v>0.99903641007881261</c:v>
                </c:pt>
                <c:pt idx="89">
                  <c:v>1.002329885171984</c:v>
                </c:pt>
                <c:pt idx="90">
                  <c:v>1.000564947916069</c:v>
                </c:pt>
                <c:pt idx="91">
                  <c:v>0.9993186938626023</c:v>
                </c:pt>
                <c:pt idx="92">
                  <c:v>1.000969258698118</c:v>
                </c:pt>
                <c:pt idx="93">
                  <c:v>1.0006847403256891</c:v>
                </c:pt>
                <c:pt idx="94">
                  <c:v>1.0008172420396144</c:v>
                </c:pt>
                <c:pt idx="95">
                  <c:v>1.0002145272031711</c:v>
                </c:pt>
                <c:pt idx="96">
                  <c:v>1.0001785918513111</c:v>
                </c:pt>
                <c:pt idx="97">
                  <c:v>1.0001657072878427</c:v>
                </c:pt>
                <c:pt idx="98">
                  <c:v>1.0009220029705537</c:v>
                </c:pt>
                <c:pt idx="99">
                  <c:v>1.0002384934149666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41ED-9DD1-9A11093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794992"/>
        <c:axId val="1942782096"/>
      </c:lineChart>
      <c:lineChart>
        <c:grouping val="standard"/>
        <c:varyColors val="0"/>
        <c:ser>
          <c:idx val="1"/>
          <c:order val="1"/>
          <c:tx>
            <c:strRef>
              <c:f>Лист1!$Z$3</c:f>
              <c:strCache>
                <c:ptCount val="1"/>
                <c:pt idx="0">
                  <c:v>по DU  (лучше &gt;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Лист1!$W$4:$W$103</c:f>
              <c:numCache>
                <c:formatCode>General</c:formatCode>
                <c:ptCount val="100"/>
                <c:pt idx="0">
                  <c:v>1.0389658176138412</c:v>
                </c:pt>
                <c:pt idx="1">
                  <c:v>0.99067406527850299</c:v>
                </c:pt>
                <c:pt idx="2">
                  <c:v>2.9952669960351992</c:v>
                </c:pt>
                <c:pt idx="3">
                  <c:v>0.98781293248103208</c:v>
                </c:pt>
                <c:pt idx="4">
                  <c:v>0.78829594940928893</c:v>
                </c:pt>
                <c:pt idx="5">
                  <c:v>0.88108801587534435</c:v>
                </c:pt>
                <c:pt idx="6">
                  <c:v>1.0303425964041584</c:v>
                </c:pt>
                <c:pt idx="7">
                  <c:v>1.064403591797112</c:v>
                </c:pt>
                <c:pt idx="8">
                  <c:v>0.65967176385724058</c:v>
                </c:pt>
                <c:pt idx="9">
                  <c:v>1.2490040237440738</c:v>
                </c:pt>
                <c:pt idx="10">
                  <c:v>0.98034060840401671</c:v>
                </c:pt>
                <c:pt idx="11">
                  <c:v>1.100214740352857</c:v>
                </c:pt>
                <c:pt idx="12">
                  <c:v>0.89742280133388375</c:v>
                </c:pt>
                <c:pt idx="13">
                  <c:v>0.95320760649602509</c:v>
                </c:pt>
                <c:pt idx="14">
                  <c:v>1.4426849645041178</c:v>
                </c:pt>
                <c:pt idx="15">
                  <c:v>0.82209559308110358</c:v>
                </c:pt>
                <c:pt idx="16">
                  <c:v>1.0906288467492844</c:v>
                </c:pt>
                <c:pt idx="17">
                  <c:v>0.77855726357897548</c:v>
                </c:pt>
                <c:pt idx="18">
                  <c:v>0.78769689408667176</c:v>
                </c:pt>
                <c:pt idx="19">
                  <c:v>1.1758051185855172</c:v>
                </c:pt>
                <c:pt idx="20">
                  <c:v>1.0569083700403485</c:v>
                </c:pt>
                <c:pt idx="21">
                  <c:v>0.99161679224167287</c:v>
                </c:pt>
                <c:pt idx="22">
                  <c:v>0.36589892009740799</c:v>
                </c:pt>
                <c:pt idx="23">
                  <c:v>0.81957526701657724</c:v>
                </c:pt>
                <c:pt idx="24">
                  <c:v>0.791317681622555</c:v>
                </c:pt>
                <c:pt idx="25">
                  <c:v>0.65880462205622237</c:v>
                </c:pt>
                <c:pt idx="26">
                  <c:v>1.2709513511160533</c:v>
                </c:pt>
                <c:pt idx="27">
                  <c:v>1.0240563612854983</c:v>
                </c:pt>
                <c:pt idx="28">
                  <c:v>1.1569274083594865</c:v>
                </c:pt>
                <c:pt idx="29">
                  <c:v>0.96353040807718671</c:v>
                </c:pt>
                <c:pt idx="30">
                  <c:v>1.2170661259063595</c:v>
                </c:pt>
                <c:pt idx="31">
                  <c:v>0.40911114489228634</c:v>
                </c:pt>
                <c:pt idx="32">
                  <c:v>0.88344263247747035</c:v>
                </c:pt>
                <c:pt idx="33">
                  <c:v>1.2001423791335124</c:v>
                </c:pt>
                <c:pt idx="34">
                  <c:v>1.3771855411142828</c:v>
                </c:pt>
                <c:pt idx="35">
                  <c:v>1.0362278244136067</c:v>
                </c:pt>
                <c:pt idx="36">
                  <c:v>0.95559610742994905</c:v>
                </c:pt>
                <c:pt idx="37">
                  <c:v>0.66375538160469671</c:v>
                </c:pt>
                <c:pt idx="38">
                  <c:v>0.68654445330048552</c:v>
                </c:pt>
                <c:pt idx="39">
                  <c:v>1.0025404642958411</c:v>
                </c:pt>
                <c:pt idx="40">
                  <c:v>0.9600741110481299</c:v>
                </c:pt>
                <c:pt idx="41">
                  <c:v>0.42153092737635539</c:v>
                </c:pt>
                <c:pt idx="42">
                  <c:v>1.1972975554254439</c:v>
                </c:pt>
                <c:pt idx="43">
                  <c:v>0.7216801439819519</c:v>
                </c:pt>
                <c:pt idx="44">
                  <c:v>0.9515356956170502</c:v>
                </c:pt>
                <c:pt idx="45">
                  <c:v>0.15659030703079282</c:v>
                </c:pt>
                <c:pt idx="46">
                  <c:v>0.95075693177954312</c:v>
                </c:pt>
                <c:pt idx="47">
                  <c:v>1.1686182032851089</c:v>
                </c:pt>
                <c:pt idx="48">
                  <c:v>1.076072318099804</c:v>
                </c:pt>
                <c:pt idx="49">
                  <c:v>1.515124589401325</c:v>
                </c:pt>
                <c:pt idx="50">
                  <c:v>0.87486898067372965</c:v>
                </c:pt>
                <c:pt idx="51">
                  <c:v>1.0381549496176601</c:v>
                </c:pt>
                <c:pt idx="52">
                  <c:v>0.95147837752403586</c:v>
                </c:pt>
                <c:pt idx="53">
                  <c:v>0.61257586252104312</c:v>
                </c:pt>
                <c:pt idx="54">
                  <c:v>1.6175919034132102</c:v>
                </c:pt>
                <c:pt idx="55">
                  <c:v>0.96013200642294338</c:v>
                </c:pt>
                <c:pt idx="56">
                  <c:v>1.0464280972588065</c:v>
                </c:pt>
                <c:pt idx="57">
                  <c:v>1.0226512051114522</c:v>
                </c:pt>
                <c:pt idx="58">
                  <c:v>0.61186977549310495</c:v>
                </c:pt>
                <c:pt idx="59">
                  <c:v>0.87072744169709571</c:v>
                </c:pt>
                <c:pt idx="60">
                  <c:v>0.99867980539893941</c:v>
                </c:pt>
                <c:pt idx="61">
                  <c:v>1.1547414122991468</c:v>
                </c:pt>
                <c:pt idx="62">
                  <c:v>0.47075119567820273</c:v>
                </c:pt>
                <c:pt idx="63">
                  <c:v>0.92443403465644514</c:v>
                </c:pt>
                <c:pt idx="64">
                  <c:v>0.66703105595230416</c:v>
                </c:pt>
                <c:pt idx="65">
                  <c:v>0.88120565061713896</c:v>
                </c:pt>
                <c:pt idx="66">
                  <c:v>0.96641241948090462</c:v>
                </c:pt>
                <c:pt idx="67">
                  <c:v>0.68228905930005013</c:v>
                </c:pt>
                <c:pt idx="68">
                  <c:v>0.84207654038258151</c:v>
                </c:pt>
                <c:pt idx="69">
                  <c:v>0.43526593425783194</c:v>
                </c:pt>
                <c:pt idx="70">
                  <c:v>1.0958308617546837</c:v>
                </c:pt>
                <c:pt idx="71">
                  <c:v>1.0017974041699778</c:v>
                </c:pt>
                <c:pt idx="72">
                  <c:v>1.0632322698540864</c:v>
                </c:pt>
                <c:pt idx="73">
                  <c:v>4.2314599440149294</c:v>
                </c:pt>
                <c:pt idx="74">
                  <c:v>1.0568515780442838</c:v>
                </c:pt>
                <c:pt idx="75">
                  <c:v>0.91406389723027981</c:v>
                </c:pt>
                <c:pt idx="76">
                  <c:v>1.0251998260065232</c:v>
                </c:pt>
                <c:pt idx="77">
                  <c:v>1.0597306248876153</c:v>
                </c:pt>
                <c:pt idx="78">
                  <c:v>1.0588104581513809</c:v>
                </c:pt>
                <c:pt idx="79">
                  <c:v>1.3973991988890406</c:v>
                </c:pt>
                <c:pt idx="80">
                  <c:v>0.82425208869593991</c:v>
                </c:pt>
                <c:pt idx="81">
                  <c:v>1.0014462658704193</c:v>
                </c:pt>
                <c:pt idx="82">
                  <c:v>0.97536296078406981</c:v>
                </c:pt>
                <c:pt idx="83">
                  <c:v>0.57419292271547739</c:v>
                </c:pt>
                <c:pt idx="84">
                  <c:v>1.8421463538149896</c:v>
                </c:pt>
                <c:pt idx="85">
                  <c:v>0.89808508855859148</c:v>
                </c:pt>
                <c:pt idx="86">
                  <c:v>1.1088766628841835</c:v>
                </c:pt>
                <c:pt idx="87">
                  <c:v>0.61422925763825587</c:v>
                </c:pt>
                <c:pt idx="88">
                  <c:v>0.95446949611513099</c:v>
                </c:pt>
                <c:pt idx="89">
                  <c:v>1.0344575005309957</c:v>
                </c:pt>
                <c:pt idx="90">
                  <c:v>0.87744953511032286</c:v>
                </c:pt>
                <c:pt idx="91">
                  <c:v>9.2444711528733805</c:v>
                </c:pt>
                <c:pt idx="92">
                  <c:v>1.0007344713908377</c:v>
                </c:pt>
                <c:pt idx="93">
                  <c:v>0.87070098152871156</c:v>
                </c:pt>
                <c:pt idx="94">
                  <c:v>0.3271126931071775</c:v>
                </c:pt>
                <c:pt idx="95">
                  <c:v>0.74187328894074211</c:v>
                </c:pt>
                <c:pt idx="96">
                  <c:v>0.94427670424047239</c:v>
                </c:pt>
                <c:pt idx="97">
                  <c:v>0.80551242366778608</c:v>
                </c:pt>
                <c:pt idx="98">
                  <c:v>0.9978360444686255</c:v>
                </c:pt>
                <c:pt idx="99">
                  <c:v>1.031013181418635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1ED-9DD1-9A11093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4336"/>
        <c:axId val="100882272"/>
      </c:lineChart>
      <c:catAx>
        <c:axId val="19427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82096"/>
        <c:crosses val="autoZero"/>
        <c:auto val="1"/>
        <c:lblAlgn val="ctr"/>
        <c:lblOffset val="100"/>
        <c:noMultiLvlLbl val="0"/>
      </c:catAx>
      <c:valAx>
        <c:axId val="1942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Лист1!$P$3</c:f>
              <c:strCache>
                <c:ptCount val="1"/>
                <c:pt idx="0">
                  <c:v>по итерациям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2794992"/>
        <c:crosses val="autoZero"/>
        <c:crossBetween val="between"/>
      </c:valAx>
      <c:valAx>
        <c:axId val="100882272"/>
        <c:scaling>
          <c:orientation val="minMax"/>
        </c:scaling>
        <c:delete val="0"/>
        <c:axPos val="r"/>
        <c:title>
          <c:tx>
            <c:strRef>
              <c:f>Лист1!$Q$3</c:f>
              <c:strCache>
                <c:ptCount val="1"/>
                <c:pt idx="0">
                  <c:v>по DU  (лучше &gt; 1)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94336"/>
        <c:crosses val="max"/>
        <c:crossBetween val="between"/>
      </c:valAx>
      <c:catAx>
        <c:axId val="10089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8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25</xdr:row>
      <xdr:rowOff>53340</xdr:rowOff>
    </xdr:from>
    <xdr:to>
      <xdr:col>22</xdr:col>
      <xdr:colOff>190500</xdr:colOff>
      <xdr:row>44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D6D72E-7A15-4343-B005-4B71C9B5F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5</xdr:row>
      <xdr:rowOff>114300</xdr:rowOff>
    </xdr:from>
    <xdr:to>
      <xdr:col>13</xdr:col>
      <xdr:colOff>236220</xdr:colOff>
      <xdr:row>25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676D4B-8ABC-45B0-98FC-EAC28D30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5</xdr:row>
      <xdr:rowOff>114300</xdr:rowOff>
    </xdr:from>
    <xdr:to>
      <xdr:col>22</xdr:col>
      <xdr:colOff>190500</xdr:colOff>
      <xdr:row>25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D6A1A8-717E-41F8-A8D4-F4A956C58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281940</xdr:colOff>
      <xdr:row>25</xdr:row>
      <xdr:rowOff>53340</xdr:rowOff>
    </xdr:from>
    <xdr:to>
      <xdr:col>13</xdr:col>
      <xdr:colOff>236220</xdr:colOff>
      <xdr:row>44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488EF88-406B-487A-8B3C-C1B28BAA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8697-C0F0-475E-B4FB-1D0F7F4E2909}">
  <dimension ref="A1:AA115"/>
  <sheetViews>
    <sheetView tabSelected="1" topLeftCell="A103" workbookViewId="0">
      <selection activeCell="E115" sqref="E115"/>
    </sheetView>
  </sheetViews>
  <sheetFormatPr defaultRowHeight="14.4" x14ac:dyDescent="0.3"/>
  <sheetData>
    <row r="1" spans="1:27" ht="15" thickBot="1" x14ac:dyDescent="0.35"/>
    <row r="2" spans="1:27" x14ac:dyDescent="0.3">
      <c r="A2" s="27" t="s">
        <v>0</v>
      </c>
      <c r="B2" s="27"/>
      <c r="C2" s="27"/>
      <c r="D2" s="27" t="s">
        <v>8</v>
      </c>
      <c r="E2" s="27"/>
      <c r="F2" s="27"/>
      <c r="G2" s="27" t="s">
        <v>9</v>
      </c>
      <c r="H2" s="27"/>
      <c r="I2" s="27"/>
      <c r="J2" s="27" t="s">
        <v>10</v>
      </c>
      <c r="K2" s="27"/>
      <c r="L2" s="27"/>
      <c r="M2" s="27" t="s">
        <v>1</v>
      </c>
      <c r="N2" s="27"/>
      <c r="O2" s="27"/>
      <c r="P2" s="22" t="s">
        <v>8</v>
      </c>
      <c r="Q2" s="23"/>
      <c r="R2" s="24"/>
      <c r="S2" s="22" t="s">
        <v>9</v>
      </c>
      <c r="T2" s="23"/>
      <c r="U2" s="25"/>
      <c r="V2" s="22" t="s">
        <v>10</v>
      </c>
      <c r="W2" s="23"/>
      <c r="X2" s="25"/>
      <c r="Y2" s="26" t="s">
        <v>1</v>
      </c>
      <c r="Z2" s="23"/>
      <c r="AA2" s="25"/>
    </row>
    <row r="3" spans="1:27" ht="15" thickBot="1" x14ac:dyDescent="0.3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3</v>
      </c>
      <c r="I3" t="s">
        <v>4</v>
      </c>
      <c r="J3" t="s">
        <v>2</v>
      </c>
      <c r="K3" t="s">
        <v>3</v>
      </c>
      <c r="L3" t="s">
        <v>4</v>
      </c>
      <c r="M3" t="s">
        <v>2</v>
      </c>
      <c r="N3" t="s">
        <v>3</v>
      </c>
      <c r="O3" t="s">
        <v>4</v>
      </c>
      <c r="P3" s="4" t="s">
        <v>5</v>
      </c>
      <c r="Q3" s="5" t="s">
        <v>6</v>
      </c>
      <c r="R3" s="8" t="s">
        <v>7</v>
      </c>
      <c r="S3" s="4" t="s">
        <v>5</v>
      </c>
      <c r="T3" s="5" t="s">
        <v>6</v>
      </c>
      <c r="U3" s="6" t="s">
        <v>7</v>
      </c>
      <c r="V3" s="4" t="s">
        <v>5</v>
      </c>
      <c r="W3" s="5" t="s">
        <v>6</v>
      </c>
      <c r="X3" s="6" t="s">
        <v>7</v>
      </c>
      <c r="Y3" s="10" t="s">
        <v>5</v>
      </c>
      <c r="Z3" s="5" t="s">
        <v>6</v>
      </c>
      <c r="AA3" s="6" t="s">
        <v>7</v>
      </c>
    </row>
    <row r="4" spans="1:27" x14ac:dyDescent="0.3">
      <c r="A4">
        <v>1308</v>
      </c>
      <c r="B4">
        <v>0.968499</v>
      </c>
      <c r="C4">
        <v>135.881371</v>
      </c>
      <c r="D4">
        <v>809</v>
      </c>
      <c r="E4">
        <v>0.80185499999999998</v>
      </c>
      <c r="F4">
        <v>135.95255499999999</v>
      </c>
      <c r="G4">
        <v>549</v>
      </c>
      <c r="H4">
        <v>0.84780699999999998</v>
      </c>
      <c r="I4">
        <v>136.12634399999999</v>
      </c>
      <c r="J4">
        <v>477</v>
      </c>
      <c r="K4">
        <v>0.932176</v>
      </c>
      <c r="L4">
        <v>136.178899</v>
      </c>
      <c r="M4">
        <v>427</v>
      </c>
      <c r="N4">
        <v>0.88670599999999999</v>
      </c>
      <c r="O4">
        <v>135.824578</v>
      </c>
      <c r="P4" s="11">
        <f>$A4/D4</f>
        <v>1.6168108776266996</v>
      </c>
      <c r="Q4" s="12">
        <f>$B4/E4</f>
        <v>1.2078231101633088</v>
      </c>
      <c r="R4" s="13">
        <f>$C4/F4</f>
        <v>0.99947640557398876</v>
      </c>
      <c r="S4" s="11">
        <f>$A4/G4</f>
        <v>2.3825136612021858</v>
      </c>
      <c r="T4" s="12">
        <f>$B4/H4</f>
        <v>1.1423578715438774</v>
      </c>
      <c r="U4" s="14">
        <f>$C4/I4</f>
        <v>0.99820039976979047</v>
      </c>
      <c r="V4" s="11">
        <f>$A4/J4</f>
        <v>2.742138364779874</v>
      </c>
      <c r="W4" s="12">
        <f>$B4/K4</f>
        <v>1.0389658176138412</v>
      </c>
      <c r="X4" s="14">
        <f>$C4/L4</f>
        <v>0.99781516811940152</v>
      </c>
      <c r="Y4" s="15">
        <f t="shared" ref="Y4:Y35" si="0">$A4/M4</f>
        <v>3.0632318501170959</v>
      </c>
      <c r="Z4" s="12">
        <f t="shared" ref="Z4:Z35" si="1">$B4/N4</f>
        <v>1.0922436523492567</v>
      </c>
      <c r="AA4" s="14">
        <f t="shared" ref="AA4:AA35" si="2">$C4/O4</f>
        <v>1.0004181349269496</v>
      </c>
    </row>
    <row r="5" spans="1:27" x14ac:dyDescent="0.3">
      <c r="A5">
        <v>1502</v>
      </c>
      <c r="B5">
        <v>5.5398889999999996</v>
      </c>
      <c r="C5">
        <v>111.017206</v>
      </c>
      <c r="D5">
        <v>1212</v>
      </c>
      <c r="E5">
        <v>5.599583</v>
      </c>
      <c r="F5">
        <v>110.98460300000001</v>
      </c>
      <c r="G5">
        <v>980</v>
      </c>
      <c r="H5">
        <v>5.926005</v>
      </c>
      <c r="I5">
        <v>110.8605</v>
      </c>
      <c r="J5">
        <v>795</v>
      </c>
      <c r="K5">
        <v>5.5920399999999999</v>
      </c>
      <c r="L5">
        <v>110.968501</v>
      </c>
      <c r="M5">
        <v>581</v>
      </c>
      <c r="N5">
        <v>5.4912890000000001</v>
      </c>
      <c r="O5">
        <v>110.763132</v>
      </c>
      <c r="P5" s="2">
        <f t="shared" ref="P5:P68" si="3">$A5/D5</f>
        <v>1.2392739273927393</v>
      </c>
      <c r="Q5" s="1">
        <f t="shared" ref="Q5:Q68" si="4">$B5/E5</f>
        <v>0.98933956332105433</v>
      </c>
      <c r="R5" s="7">
        <f t="shared" ref="R5:R68" si="5">$C5/F5</f>
        <v>1.0002937614688769</v>
      </c>
      <c r="S5" s="2">
        <f t="shared" ref="S5:S68" si="6">$A5/G5</f>
        <v>1.5326530612244897</v>
      </c>
      <c r="T5" s="1">
        <f t="shared" ref="T5:T68" si="7">$B5/H5</f>
        <v>0.93484379442811805</v>
      </c>
      <c r="U5" s="3">
        <f t="shared" ref="U5:U68" si="8">$C5/I5</f>
        <v>1.0014135422445325</v>
      </c>
      <c r="V5" s="2">
        <f t="shared" ref="V5:V68" si="9">$A5/J5</f>
        <v>1.889308176100629</v>
      </c>
      <c r="W5" s="1">
        <f t="shared" ref="W5:W68" si="10">$B5/K5</f>
        <v>0.99067406527850299</v>
      </c>
      <c r="X5" s="3">
        <f t="shared" ref="X5:X68" si="11">$C5/L5</f>
        <v>1.0004389083348977</v>
      </c>
      <c r="Y5" s="9">
        <f t="shared" si="0"/>
        <v>2.5851979345955249</v>
      </c>
      <c r="Z5" s="1">
        <f t="shared" si="1"/>
        <v>1.0088503810307561</v>
      </c>
      <c r="AA5" s="3">
        <f t="shared" si="2"/>
        <v>1.0022938499066638</v>
      </c>
    </row>
    <row r="6" spans="1:27" x14ac:dyDescent="0.3">
      <c r="A6">
        <v>1443</v>
      </c>
      <c r="B6">
        <v>1.645402</v>
      </c>
      <c r="C6">
        <v>114.76509900000001</v>
      </c>
      <c r="D6">
        <v>1129</v>
      </c>
      <c r="E6">
        <v>1.6496999999999999</v>
      </c>
      <c r="F6">
        <v>114.591364</v>
      </c>
      <c r="G6">
        <v>980</v>
      </c>
      <c r="H6">
        <v>0.56800600000000001</v>
      </c>
      <c r="I6">
        <v>114.74811</v>
      </c>
      <c r="J6">
        <v>713</v>
      </c>
      <c r="K6">
        <v>0.54933399999999999</v>
      </c>
      <c r="L6">
        <v>114.69895099999999</v>
      </c>
      <c r="M6">
        <v>644</v>
      </c>
      <c r="N6">
        <v>1.185595</v>
      </c>
      <c r="O6">
        <v>114.581671</v>
      </c>
      <c r="P6" s="2">
        <f t="shared" si="3"/>
        <v>1.2781222320637733</v>
      </c>
      <c r="Q6" s="1">
        <f t="shared" si="4"/>
        <v>0.99739467782020974</v>
      </c>
      <c r="R6" s="7">
        <f t="shared" si="5"/>
        <v>1.0015161264683088</v>
      </c>
      <c r="S6" s="2">
        <f t="shared" si="6"/>
        <v>1.4724489795918367</v>
      </c>
      <c r="T6" s="1">
        <f t="shared" si="7"/>
        <v>2.8968039070009826</v>
      </c>
      <c r="U6" s="3">
        <f t="shared" si="8"/>
        <v>1.0001480547261301</v>
      </c>
      <c r="V6" s="2">
        <f t="shared" si="9"/>
        <v>2.0238429172510517</v>
      </c>
      <c r="W6" s="1">
        <f t="shared" si="10"/>
        <v>2.9952669960351992</v>
      </c>
      <c r="X6" s="3">
        <f t="shared" si="11"/>
        <v>1.0005767097207368</v>
      </c>
      <c r="Y6" s="9">
        <f t="shared" si="0"/>
        <v>2.2406832298136647</v>
      </c>
      <c r="Z6" s="1">
        <f t="shared" si="1"/>
        <v>1.3878280525811935</v>
      </c>
      <c r="AA6" s="3">
        <f t="shared" si="2"/>
        <v>1.0016008494063593</v>
      </c>
    </row>
    <row r="7" spans="1:27" x14ac:dyDescent="0.3">
      <c r="A7">
        <v>1700</v>
      </c>
      <c r="B7">
        <v>0.84653</v>
      </c>
      <c r="C7">
        <v>95.122900999999999</v>
      </c>
      <c r="D7">
        <v>1232</v>
      </c>
      <c r="E7">
        <v>0.85023599999999999</v>
      </c>
      <c r="F7">
        <v>95.126795999999999</v>
      </c>
      <c r="G7">
        <v>843</v>
      </c>
      <c r="H7">
        <v>0.76750700000000005</v>
      </c>
      <c r="I7">
        <v>95.143073999999999</v>
      </c>
      <c r="J7">
        <v>721</v>
      </c>
      <c r="K7">
        <v>0.85697400000000001</v>
      </c>
      <c r="L7">
        <v>95.113172000000006</v>
      </c>
      <c r="M7">
        <v>567</v>
      </c>
      <c r="N7">
        <v>0.955179</v>
      </c>
      <c r="O7">
        <v>95.079982000000001</v>
      </c>
      <c r="P7" s="2">
        <f t="shared" si="3"/>
        <v>1.3798701298701299</v>
      </c>
      <c r="Q7" s="1">
        <f t="shared" si="4"/>
        <v>0.9956412102051666</v>
      </c>
      <c r="R7" s="7">
        <f t="shared" si="5"/>
        <v>0.99995905464954371</v>
      </c>
      <c r="S7" s="2">
        <f t="shared" si="6"/>
        <v>2.0166073546856467</v>
      </c>
      <c r="T7" s="1">
        <f t="shared" si="7"/>
        <v>1.1029606244633599</v>
      </c>
      <c r="U7" s="3">
        <f t="shared" si="8"/>
        <v>0.99978797195474256</v>
      </c>
      <c r="V7" s="2">
        <f t="shared" si="9"/>
        <v>2.3578363384188625</v>
      </c>
      <c r="W7" s="1">
        <f t="shared" si="10"/>
        <v>0.98781293248103208</v>
      </c>
      <c r="X7" s="3">
        <f t="shared" si="11"/>
        <v>1.0001022886714366</v>
      </c>
      <c r="Y7" s="9">
        <f t="shared" si="0"/>
        <v>2.998236331569665</v>
      </c>
      <c r="Z7" s="1">
        <f t="shared" si="1"/>
        <v>0.88625273378078873</v>
      </c>
      <c r="AA7" s="3">
        <f t="shared" si="2"/>
        <v>1.0004513989075008</v>
      </c>
    </row>
    <row r="8" spans="1:27" x14ac:dyDescent="0.3">
      <c r="A8">
        <v>2582</v>
      </c>
      <c r="B8">
        <v>0.60532300000000006</v>
      </c>
      <c r="C8">
        <v>76.590069999999997</v>
      </c>
      <c r="D8">
        <v>1768</v>
      </c>
      <c r="E8">
        <v>0.51943499999999998</v>
      </c>
      <c r="F8">
        <v>76.581678999999994</v>
      </c>
      <c r="G8">
        <v>1279</v>
      </c>
      <c r="H8">
        <v>0.773119</v>
      </c>
      <c r="I8">
        <v>76.602053999999995</v>
      </c>
      <c r="J8">
        <v>1088</v>
      </c>
      <c r="K8">
        <v>0.76788800000000001</v>
      </c>
      <c r="L8">
        <v>76.532403000000002</v>
      </c>
      <c r="M8">
        <v>963</v>
      </c>
      <c r="N8">
        <v>0.99462300000000003</v>
      </c>
      <c r="O8">
        <v>76.512355999999997</v>
      </c>
      <c r="P8" s="2">
        <f t="shared" si="3"/>
        <v>1.4604072398190044</v>
      </c>
      <c r="Q8" s="1">
        <f t="shared" si="4"/>
        <v>1.1653488886963721</v>
      </c>
      <c r="R8" s="7">
        <f t="shared" si="5"/>
        <v>1.0001095692874533</v>
      </c>
      <c r="S8" s="2">
        <f t="shared" si="6"/>
        <v>2.0187646598905395</v>
      </c>
      <c r="T8" s="1">
        <f t="shared" si="7"/>
        <v>0.78296226066103669</v>
      </c>
      <c r="U8" s="3">
        <f t="shared" si="8"/>
        <v>0.9998435551088487</v>
      </c>
      <c r="V8" s="2">
        <f t="shared" si="9"/>
        <v>2.3731617647058822</v>
      </c>
      <c r="W8" s="1">
        <f t="shared" si="10"/>
        <v>0.78829594940928893</v>
      </c>
      <c r="X8" s="3">
        <f t="shared" si="11"/>
        <v>1.00075349783542</v>
      </c>
      <c r="Y8" s="9">
        <f t="shared" si="0"/>
        <v>2.6812045690550361</v>
      </c>
      <c r="Z8" s="1">
        <f t="shared" si="1"/>
        <v>0.6085954175602214</v>
      </c>
      <c r="AA8" s="3">
        <f t="shared" si="2"/>
        <v>1.0010157052280548</v>
      </c>
    </row>
    <row r="9" spans="1:27" x14ac:dyDescent="0.3">
      <c r="A9">
        <v>2643</v>
      </c>
      <c r="B9">
        <v>3.3033839999999999</v>
      </c>
      <c r="C9">
        <v>73.304773999999995</v>
      </c>
      <c r="D9">
        <v>1815</v>
      </c>
      <c r="E9">
        <v>3.4612940000000001</v>
      </c>
      <c r="F9">
        <v>73.356547000000006</v>
      </c>
      <c r="G9">
        <v>1342</v>
      </c>
      <c r="H9">
        <v>3.361561</v>
      </c>
      <c r="I9">
        <v>73.339191</v>
      </c>
      <c r="J9">
        <v>981</v>
      </c>
      <c r="K9">
        <v>3.7492100000000002</v>
      </c>
      <c r="L9">
        <v>73.176207000000005</v>
      </c>
      <c r="M9">
        <v>796</v>
      </c>
      <c r="N9">
        <v>3.632139</v>
      </c>
      <c r="O9">
        <v>73.108373999999998</v>
      </c>
      <c r="P9" s="2">
        <f t="shared" si="3"/>
        <v>1.456198347107438</v>
      </c>
      <c r="Q9" s="1">
        <f t="shared" si="4"/>
        <v>0.95437833365209657</v>
      </c>
      <c r="R9" s="7">
        <f t="shared" si="5"/>
        <v>0.99929422795759437</v>
      </c>
      <c r="S9" s="2">
        <f t="shared" si="6"/>
        <v>1.9694485842026825</v>
      </c>
      <c r="T9" s="1">
        <f t="shared" si="7"/>
        <v>0.98269345699810295</v>
      </c>
      <c r="U9" s="3">
        <f t="shared" si="8"/>
        <v>0.99953071475795252</v>
      </c>
      <c r="V9" s="2">
        <f t="shared" si="9"/>
        <v>2.6941896024464831</v>
      </c>
      <c r="W9" s="1">
        <f t="shared" si="10"/>
        <v>0.88108801587534435</v>
      </c>
      <c r="X9" s="3">
        <f t="shared" si="11"/>
        <v>1.0017569508624571</v>
      </c>
      <c r="Y9" s="9">
        <f t="shared" si="0"/>
        <v>3.3203517587939699</v>
      </c>
      <c r="Z9" s="1">
        <f t="shared" si="1"/>
        <v>0.90948721951445133</v>
      </c>
      <c r="AA9" s="3">
        <f t="shared" si="2"/>
        <v>1.0026864227619123</v>
      </c>
    </row>
    <row r="10" spans="1:27" x14ac:dyDescent="0.3">
      <c r="A10">
        <v>1890</v>
      </c>
      <c r="B10">
        <v>0.88855200000000001</v>
      </c>
      <c r="C10">
        <v>89.900457000000003</v>
      </c>
      <c r="D10">
        <v>1202</v>
      </c>
      <c r="E10">
        <v>0.73719100000000004</v>
      </c>
      <c r="F10">
        <v>90.066157000000004</v>
      </c>
      <c r="G10">
        <v>853</v>
      </c>
      <c r="H10">
        <v>0.75050499999999998</v>
      </c>
      <c r="I10">
        <v>89.996897000000004</v>
      </c>
      <c r="J10">
        <v>666</v>
      </c>
      <c r="K10">
        <v>0.86238499999999996</v>
      </c>
      <c r="L10">
        <v>90.027358000000007</v>
      </c>
      <c r="M10">
        <v>559</v>
      </c>
      <c r="N10">
        <v>0.751772</v>
      </c>
      <c r="O10">
        <v>88.940764000000001</v>
      </c>
      <c r="P10" s="2">
        <f t="shared" si="3"/>
        <v>1.5723793677204658</v>
      </c>
      <c r="Q10" s="1">
        <f t="shared" si="4"/>
        <v>1.205321280373743</v>
      </c>
      <c r="R10" s="7">
        <f t="shared" si="5"/>
        <v>0.99816024125465908</v>
      </c>
      <c r="S10" s="2">
        <f t="shared" si="6"/>
        <v>2.2157092614302463</v>
      </c>
      <c r="T10" s="1">
        <f t="shared" si="7"/>
        <v>1.1839388145315488</v>
      </c>
      <c r="U10" s="3">
        <f t="shared" si="8"/>
        <v>0.99892840749831624</v>
      </c>
      <c r="V10" s="2">
        <f t="shared" si="9"/>
        <v>2.8378378378378377</v>
      </c>
      <c r="W10" s="1">
        <f t="shared" si="10"/>
        <v>1.0303425964041584</v>
      </c>
      <c r="X10" s="3">
        <f t="shared" si="11"/>
        <v>0.9985904173706841</v>
      </c>
      <c r="Y10" s="9">
        <f t="shared" si="0"/>
        <v>3.3810375670840789</v>
      </c>
      <c r="Z10" s="1">
        <f t="shared" si="1"/>
        <v>1.181943461581437</v>
      </c>
      <c r="AA10" s="3">
        <f t="shared" si="2"/>
        <v>1.0107902491145679</v>
      </c>
    </row>
    <row r="11" spans="1:27" x14ac:dyDescent="0.3">
      <c r="A11">
        <v>1574</v>
      </c>
      <c r="B11">
        <v>1.298219</v>
      </c>
      <c r="C11">
        <v>105.685653</v>
      </c>
      <c r="D11">
        <v>1176</v>
      </c>
      <c r="E11">
        <v>1.1027309999999999</v>
      </c>
      <c r="F11">
        <v>105.914574</v>
      </c>
      <c r="G11">
        <v>921</v>
      </c>
      <c r="H11">
        <v>1.273595</v>
      </c>
      <c r="I11">
        <v>105.784159</v>
      </c>
      <c r="J11">
        <v>678</v>
      </c>
      <c r="K11">
        <v>1.219668</v>
      </c>
      <c r="L11">
        <v>105.863822</v>
      </c>
      <c r="M11">
        <v>574</v>
      </c>
      <c r="N11">
        <v>1.274818</v>
      </c>
      <c r="O11">
        <v>105.868504</v>
      </c>
      <c r="P11" s="2">
        <f t="shared" si="3"/>
        <v>1.33843537414966</v>
      </c>
      <c r="Q11" s="1">
        <f t="shared" si="4"/>
        <v>1.1772762350926926</v>
      </c>
      <c r="R11" s="7">
        <f t="shared" si="5"/>
        <v>0.99783862606103668</v>
      </c>
      <c r="S11" s="2">
        <f t="shared" si="6"/>
        <v>1.7090119435396309</v>
      </c>
      <c r="T11" s="1">
        <f t="shared" si="7"/>
        <v>1.0193342467581923</v>
      </c>
      <c r="U11" s="3">
        <f t="shared" si="8"/>
        <v>0.99906880197440529</v>
      </c>
      <c r="V11" s="2">
        <f t="shared" si="9"/>
        <v>2.3215339233038348</v>
      </c>
      <c r="W11" s="1">
        <f t="shared" si="10"/>
        <v>1.064403591797112</v>
      </c>
      <c r="X11" s="3">
        <f t="shared" si="11"/>
        <v>0.99831699822815767</v>
      </c>
      <c r="Y11" s="9">
        <f t="shared" si="0"/>
        <v>2.7421602787456445</v>
      </c>
      <c r="Z11" s="1">
        <f t="shared" si="1"/>
        <v>1.0183563457685725</v>
      </c>
      <c r="AA11" s="3">
        <f t="shared" si="2"/>
        <v>0.99827284798508154</v>
      </c>
    </row>
    <row r="12" spans="1:27" x14ac:dyDescent="0.3">
      <c r="A12">
        <v>1982</v>
      </c>
      <c r="B12">
        <v>0.55235900000000004</v>
      </c>
      <c r="C12">
        <v>107.236204</v>
      </c>
      <c r="D12">
        <v>1400</v>
      </c>
      <c r="E12">
        <v>0.85447200000000001</v>
      </c>
      <c r="F12">
        <v>107.222244</v>
      </c>
      <c r="G12">
        <v>854</v>
      </c>
      <c r="H12">
        <v>2.0790730000000002</v>
      </c>
      <c r="I12">
        <v>107.236074</v>
      </c>
      <c r="J12">
        <v>650</v>
      </c>
      <c r="K12">
        <v>0.83732399999999996</v>
      </c>
      <c r="L12">
        <v>107.162976</v>
      </c>
      <c r="M12">
        <v>537</v>
      </c>
      <c r="N12">
        <v>0.90080099999999996</v>
      </c>
      <c r="O12">
        <v>107.136736</v>
      </c>
      <c r="P12" s="2">
        <f t="shared" si="3"/>
        <v>1.4157142857142857</v>
      </c>
      <c r="Q12" s="1">
        <f t="shared" si="4"/>
        <v>0.64643311893192523</v>
      </c>
      <c r="R12" s="7">
        <f t="shared" si="5"/>
        <v>1.0001301968647476</v>
      </c>
      <c r="S12" s="2">
        <f t="shared" si="6"/>
        <v>2.3208430913348947</v>
      </c>
      <c r="T12" s="1">
        <f t="shared" si="7"/>
        <v>0.26567561600771111</v>
      </c>
      <c r="U12" s="3">
        <f t="shared" si="8"/>
        <v>1.0000012122786219</v>
      </c>
      <c r="V12" s="2">
        <f t="shared" si="9"/>
        <v>3.0492307692307694</v>
      </c>
      <c r="W12" s="1">
        <f t="shared" si="10"/>
        <v>0.65967176385724058</v>
      </c>
      <c r="X12" s="3">
        <f t="shared" si="11"/>
        <v>1.0006833330197922</v>
      </c>
      <c r="Y12" s="9">
        <f t="shared" si="0"/>
        <v>3.6908752327746743</v>
      </c>
      <c r="Z12" s="1">
        <f t="shared" si="1"/>
        <v>0.61318648624946026</v>
      </c>
      <c r="AA12" s="3">
        <f t="shared" si="2"/>
        <v>1.000928421041313</v>
      </c>
    </row>
    <row r="13" spans="1:27" x14ac:dyDescent="0.3">
      <c r="A13">
        <v>1851</v>
      </c>
      <c r="B13">
        <v>0.50161999999999995</v>
      </c>
      <c r="C13">
        <v>78.365494999999996</v>
      </c>
      <c r="D13">
        <v>1190</v>
      </c>
      <c r="E13">
        <v>1.554044</v>
      </c>
      <c r="F13">
        <v>78.353392999999997</v>
      </c>
      <c r="G13">
        <v>856</v>
      </c>
      <c r="H13">
        <v>0.399891</v>
      </c>
      <c r="I13">
        <v>78.366073999999998</v>
      </c>
      <c r="J13">
        <v>727</v>
      </c>
      <c r="K13">
        <v>0.40161599999999997</v>
      </c>
      <c r="L13">
        <v>78.367628999999994</v>
      </c>
      <c r="M13">
        <v>633</v>
      </c>
      <c r="N13">
        <v>0.393152</v>
      </c>
      <c r="O13">
        <v>78.360416999999998</v>
      </c>
      <c r="P13" s="2">
        <f t="shared" si="3"/>
        <v>1.5554621848739496</v>
      </c>
      <c r="Q13" s="1">
        <f t="shared" si="4"/>
        <v>0.3227836534872886</v>
      </c>
      <c r="R13" s="7">
        <f t="shared" si="5"/>
        <v>1.000154454064293</v>
      </c>
      <c r="S13" s="2">
        <f t="shared" si="6"/>
        <v>2.1623831775700935</v>
      </c>
      <c r="T13" s="1">
        <f t="shared" si="7"/>
        <v>1.2543918217714327</v>
      </c>
      <c r="U13" s="3">
        <f t="shared" si="8"/>
        <v>0.99999261159873853</v>
      </c>
      <c r="V13" s="2">
        <f t="shared" si="9"/>
        <v>2.546079779917469</v>
      </c>
      <c r="W13" s="1">
        <f t="shared" si="10"/>
        <v>1.2490040237440738</v>
      </c>
      <c r="X13" s="3">
        <f t="shared" si="11"/>
        <v>0.99997276936884238</v>
      </c>
      <c r="Y13" s="9">
        <f t="shared" si="0"/>
        <v>2.9241706161137442</v>
      </c>
      <c r="Z13" s="1">
        <f t="shared" si="1"/>
        <v>1.2758932931792282</v>
      </c>
      <c r="AA13" s="3">
        <f t="shared" si="2"/>
        <v>1.0000648031263029</v>
      </c>
    </row>
    <row r="14" spans="1:27" x14ac:dyDescent="0.3">
      <c r="A14">
        <v>1713</v>
      </c>
      <c r="B14">
        <v>3.1580810000000001</v>
      </c>
      <c r="C14">
        <v>76.858187999999998</v>
      </c>
      <c r="D14">
        <v>1325</v>
      </c>
      <c r="E14">
        <v>3.1981489999999999</v>
      </c>
      <c r="F14">
        <v>76.922309999999996</v>
      </c>
      <c r="G14">
        <v>877</v>
      </c>
      <c r="H14">
        <v>3.1659860000000002</v>
      </c>
      <c r="I14">
        <v>76.928461999999996</v>
      </c>
      <c r="J14">
        <v>606</v>
      </c>
      <c r="K14">
        <v>3.2214119999999999</v>
      </c>
      <c r="L14">
        <v>76.868801000000005</v>
      </c>
      <c r="M14">
        <v>495</v>
      </c>
      <c r="N14">
        <v>3.2781159999999998</v>
      </c>
      <c r="O14">
        <v>76.845219</v>
      </c>
      <c r="P14" s="2">
        <f t="shared" si="3"/>
        <v>1.2928301886792453</v>
      </c>
      <c r="Q14" s="1">
        <f t="shared" si="4"/>
        <v>0.98747150304754416</v>
      </c>
      <c r="R14" s="7">
        <f t="shared" si="5"/>
        <v>0.99916640568906478</v>
      </c>
      <c r="S14" s="2">
        <f t="shared" si="6"/>
        <v>1.9532497149372863</v>
      </c>
      <c r="T14" s="1">
        <f t="shared" si="7"/>
        <v>0.9975031475186561</v>
      </c>
      <c r="U14" s="3">
        <f t="shared" si="8"/>
        <v>0.99908650195034454</v>
      </c>
      <c r="V14" s="2">
        <f t="shared" si="9"/>
        <v>2.8267326732673266</v>
      </c>
      <c r="W14" s="1">
        <f t="shared" si="10"/>
        <v>0.98034060840401671</v>
      </c>
      <c r="X14" s="3">
        <f t="shared" si="11"/>
        <v>0.99986193358213038</v>
      </c>
      <c r="Y14" s="9">
        <f t="shared" si="0"/>
        <v>3.4606060606060605</v>
      </c>
      <c r="Z14" s="1">
        <f t="shared" si="1"/>
        <v>0.96338293092739868</v>
      </c>
      <c r="AA14" s="3">
        <f t="shared" si="2"/>
        <v>1.0001687678188542</v>
      </c>
    </row>
    <row r="15" spans="1:27" x14ac:dyDescent="0.3">
      <c r="A15">
        <v>1586</v>
      </c>
      <c r="B15">
        <v>6.122541</v>
      </c>
      <c r="C15">
        <v>93.710741999999996</v>
      </c>
      <c r="D15">
        <v>920</v>
      </c>
      <c r="E15">
        <v>6.126163</v>
      </c>
      <c r="F15">
        <v>93.685124999999999</v>
      </c>
      <c r="G15">
        <v>637</v>
      </c>
      <c r="H15">
        <v>6.1204299999999998</v>
      </c>
      <c r="I15">
        <v>93.662276000000006</v>
      </c>
      <c r="J15">
        <v>561</v>
      </c>
      <c r="K15">
        <v>5.5648600000000004</v>
      </c>
      <c r="L15">
        <v>93.564598000000004</v>
      </c>
      <c r="M15">
        <v>525</v>
      </c>
      <c r="N15">
        <v>5.5379329999999998</v>
      </c>
      <c r="O15">
        <v>93.436807000000002</v>
      </c>
      <c r="P15" s="2">
        <f t="shared" si="3"/>
        <v>1.7239130434782608</v>
      </c>
      <c r="Q15" s="1">
        <f t="shared" si="4"/>
        <v>0.99940876532341694</v>
      </c>
      <c r="R15" s="7">
        <f t="shared" si="5"/>
        <v>1.0002734372185551</v>
      </c>
      <c r="S15" s="2">
        <f t="shared" si="6"/>
        <v>2.489795918367347</v>
      </c>
      <c r="T15" s="1">
        <f t="shared" si="7"/>
        <v>1.0003449104066218</v>
      </c>
      <c r="U15" s="3">
        <f t="shared" si="8"/>
        <v>1.0005174548609088</v>
      </c>
      <c r="V15" s="2">
        <f t="shared" si="9"/>
        <v>2.8270944741532977</v>
      </c>
      <c r="W15" s="1">
        <f t="shared" si="10"/>
        <v>1.100214740352857</v>
      </c>
      <c r="X15" s="3">
        <f t="shared" si="11"/>
        <v>1.0015619582953801</v>
      </c>
      <c r="Y15" s="9">
        <f t="shared" si="0"/>
        <v>3.0209523809523811</v>
      </c>
      <c r="Z15" s="1">
        <f t="shared" si="1"/>
        <v>1.1055642962816632</v>
      </c>
      <c r="AA15" s="3">
        <f t="shared" si="2"/>
        <v>1.0029317675635041</v>
      </c>
    </row>
    <row r="16" spans="1:27" x14ac:dyDescent="0.3">
      <c r="A16">
        <v>1718</v>
      </c>
      <c r="B16">
        <v>1.2088680000000001</v>
      </c>
      <c r="C16">
        <v>98.828946000000002</v>
      </c>
      <c r="D16">
        <v>1070</v>
      </c>
      <c r="E16">
        <v>1.320357</v>
      </c>
      <c r="F16">
        <v>98.802194</v>
      </c>
      <c r="G16">
        <v>785</v>
      </c>
      <c r="H16">
        <v>1.233981</v>
      </c>
      <c r="I16">
        <v>98.808265000000006</v>
      </c>
      <c r="J16">
        <v>559</v>
      </c>
      <c r="K16">
        <v>1.3470439999999999</v>
      </c>
      <c r="L16">
        <v>98.761112999999995</v>
      </c>
      <c r="M16">
        <v>440</v>
      </c>
      <c r="N16">
        <v>1.425217</v>
      </c>
      <c r="O16">
        <v>98.778929000000005</v>
      </c>
      <c r="P16" s="2">
        <f t="shared" si="3"/>
        <v>1.605607476635514</v>
      </c>
      <c r="Q16" s="1">
        <f t="shared" si="4"/>
        <v>0.91556147314703529</v>
      </c>
      <c r="R16" s="7">
        <f t="shared" si="5"/>
        <v>1.0002707632180718</v>
      </c>
      <c r="S16" s="2">
        <f t="shared" si="6"/>
        <v>2.1885350318471337</v>
      </c>
      <c r="T16" s="1">
        <f t="shared" si="7"/>
        <v>0.97964879524076953</v>
      </c>
      <c r="U16" s="3">
        <f t="shared" si="8"/>
        <v>1.0002093043532341</v>
      </c>
      <c r="V16" s="2">
        <f t="shared" si="9"/>
        <v>3.0733452593917709</v>
      </c>
      <c r="W16" s="1">
        <f t="shared" si="10"/>
        <v>0.89742280133388375</v>
      </c>
      <c r="X16" s="3">
        <f t="shared" si="11"/>
        <v>1.0006868391610775</v>
      </c>
      <c r="Y16" s="9">
        <f t="shared" si="0"/>
        <v>3.9045454545454548</v>
      </c>
      <c r="Z16" s="1">
        <f t="shared" si="1"/>
        <v>0.84819925667459772</v>
      </c>
      <c r="AA16" s="3">
        <f t="shared" si="2"/>
        <v>1.0005063529287708</v>
      </c>
    </row>
    <row r="17" spans="1:27" x14ac:dyDescent="0.3">
      <c r="A17">
        <v>1043</v>
      </c>
      <c r="B17">
        <v>2.983047</v>
      </c>
      <c r="C17">
        <v>105.511841</v>
      </c>
      <c r="D17">
        <v>820</v>
      </c>
      <c r="E17">
        <v>3.0559020000000001</v>
      </c>
      <c r="F17">
        <v>105.55047500000001</v>
      </c>
      <c r="G17">
        <v>677</v>
      </c>
      <c r="H17">
        <v>3.0934650000000001</v>
      </c>
      <c r="I17">
        <v>105.55061600000001</v>
      </c>
      <c r="J17">
        <v>526</v>
      </c>
      <c r="K17">
        <v>3.129483</v>
      </c>
      <c r="L17">
        <v>105.204353</v>
      </c>
      <c r="M17">
        <v>475</v>
      </c>
      <c r="N17">
        <v>3.160733</v>
      </c>
      <c r="O17">
        <v>105.48892600000001</v>
      </c>
      <c r="P17" s="2">
        <f t="shared" si="3"/>
        <v>1.2719512195121951</v>
      </c>
      <c r="Q17" s="1">
        <f t="shared" si="4"/>
        <v>0.97615924856229019</v>
      </c>
      <c r="R17" s="7">
        <f t="shared" si="5"/>
        <v>0.99963397606690063</v>
      </c>
      <c r="S17" s="2">
        <f t="shared" si="6"/>
        <v>1.5406203840472674</v>
      </c>
      <c r="T17" s="1">
        <f t="shared" si="7"/>
        <v>0.96430604516294827</v>
      </c>
      <c r="U17" s="3">
        <f t="shared" si="8"/>
        <v>0.99963264070386859</v>
      </c>
      <c r="V17" s="2">
        <f t="shared" si="9"/>
        <v>1.9828897338403042</v>
      </c>
      <c r="W17" s="1">
        <f t="shared" si="10"/>
        <v>0.95320760649602509</v>
      </c>
      <c r="X17" s="3">
        <f t="shared" si="11"/>
        <v>1.0029227687945574</v>
      </c>
      <c r="Y17" s="9">
        <f t="shared" si="0"/>
        <v>2.1957894736842105</v>
      </c>
      <c r="Z17" s="1">
        <f t="shared" si="1"/>
        <v>0.94378329330569843</v>
      </c>
      <c r="AA17" s="3">
        <f t="shared" si="2"/>
        <v>1.0002172265930549</v>
      </c>
    </row>
    <row r="18" spans="1:27" x14ac:dyDescent="0.3">
      <c r="A18">
        <v>1380</v>
      </c>
      <c r="B18">
        <v>1.360752</v>
      </c>
      <c r="C18">
        <v>104.89082399999999</v>
      </c>
      <c r="D18">
        <v>1140</v>
      </c>
      <c r="E18">
        <v>1.436059</v>
      </c>
      <c r="F18">
        <v>104.892691</v>
      </c>
      <c r="G18">
        <v>881</v>
      </c>
      <c r="H18">
        <v>1.427273</v>
      </c>
      <c r="I18">
        <v>104.91221899999999</v>
      </c>
      <c r="J18">
        <v>634</v>
      </c>
      <c r="K18">
        <v>0.94320800000000005</v>
      </c>
      <c r="L18">
        <v>100.929322</v>
      </c>
      <c r="M18">
        <v>540</v>
      </c>
      <c r="N18">
        <v>1.0264</v>
      </c>
      <c r="O18">
        <v>100.857124</v>
      </c>
      <c r="P18" s="2">
        <f t="shared" si="3"/>
        <v>1.2105263157894737</v>
      </c>
      <c r="Q18" s="1">
        <f t="shared" si="4"/>
        <v>0.9475599540130315</v>
      </c>
      <c r="R18" s="7">
        <f t="shared" si="5"/>
        <v>0.99998220085706446</v>
      </c>
      <c r="S18" s="2">
        <f t="shared" si="6"/>
        <v>1.5664018161180477</v>
      </c>
      <c r="T18" s="1">
        <f t="shared" si="7"/>
        <v>0.95339293884211351</v>
      </c>
      <c r="U18" s="3">
        <f t="shared" si="8"/>
        <v>0.99979606760581441</v>
      </c>
      <c r="V18" s="2">
        <f t="shared" si="9"/>
        <v>2.1766561514195581</v>
      </c>
      <c r="W18" s="1">
        <f t="shared" si="10"/>
        <v>1.4426849645041178</v>
      </c>
      <c r="X18" s="3">
        <f t="shared" si="11"/>
        <v>1.0392502587107442</v>
      </c>
      <c r="Y18" s="9">
        <f t="shared" si="0"/>
        <v>2.5555555555555554</v>
      </c>
      <c r="Z18" s="1">
        <f t="shared" si="1"/>
        <v>1.3257521434138737</v>
      </c>
      <c r="AA18" s="3">
        <f t="shared" si="2"/>
        <v>1.03999420011223</v>
      </c>
    </row>
    <row r="19" spans="1:27" x14ac:dyDescent="0.3">
      <c r="A19">
        <v>841</v>
      </c>
      <c r="B19">
        <v>0.26819799999999999</v>
      </c>
      <c r="C19">
        <v>140.68024700000001</v>
      </c>
      <c r="D19">
        <v>749</v>
      </c>
      <c r="E19">
        <v>0.30196600000000001</v>
      </c>
      <c r="F19">
        <v>140.875945</v>
      </c>
      <c r="G19">
        <v>426</v>
      </c>
      <c r="H19">
        <v>0.31454300000000002</v>
      </c>
      <c r="I19">
        <v>141.24454399999999</v>
      </c>
      <c r="J19">
        <v>389</v>
      </c>
      <c r="K19">
        <v>0.326237</v>
      </c>
      <c r="L19">
        <v>141.162566</v>
      </c>
      <c r="M19">
        <v>367</v>
      </c>
      <c r="N19">
        <v>0.17645</v>
      </c>
      <c r="O19">
        <v>140.49902599999999</v>
      </c>
      <c r="P19" s="2">
        <f t="shared" si="3"/>
        <v>1.1228304405874499</v>
      </c>
      <c r="Q19" s="1">
        <f t="shared" si="4"/>
        <v>0.88817284065093416</v>
      </c>
      <c r="R19" s="7">
        <f t="shared" si="5"/>
        <v>0.99861084871515859</v>
      </c>
      <c r="S19" s="2">
        <f t="shared" si="6"/>
        <v>1.9741784037558685</v>
      </c>
      <c r="T19" s="1">
        <f t="shared" si="7"/>
        <v>0.85265925485545691</v>
      </c>
      <c r="U19" s="3">
        <f t="shared" si="8"/>
        <v>0.99600482267123902</v>
      </c>
      <c r="V19" s="2">
        <f t="shared" si="9"/>
        <v>2.1619537275064267</v>
      </c>
      <c r="W19" s="1">
        <f t="shared" si="10"/>
        <v>0.82209559308110358</v>
      </c>
      <c r="X19" s="3">
        <f t="shared" si="11"/>
        <v>0.9965832372301876</v>
      </c>
      <c r="Y19" s="9">
        <f t="shared" si="0"/>
        <v>2.2915531335149866</v>
      </c>
      <c r="Z19" s="1">
        <f t="shared" si="1"/>
        <v>1.5199659960328704</v>
      </c>
      <c r="AA19" s="3">
        <f t="shared" si="2"/>
        <v>1.0012898381231485</v>
      </c>
    </row>
    <row r="20" spans="1:27" x14ac:dyDescent="0.3">
      <c r="A20">
        <v>2158</v>
      </c>
      <c r="B20">
        <v>0.72208899999999998</v>
      </c>
      <c r="C20">
        <v>84.201813000000001</v>
      </c>
      <c r="D20">
        <v>1227</v>
      </c>
      <c r="E20">
        <v>0.73129200000000005</v>
      </c>
      <c r="F20">
        <v>84.213881999999998</v>
      </c>
      <c r="G20">
        <v>837</v>
      </c>
      <c r="H20">
        <v>0.64480700000000002</v>
      </c>
      <c r="I20">
        <v>84.223465000000004</v>
      </c>
      <c r="J20">
        <v>700</v>
      </c>
      <c r="K20">
        <v>0.66208500000000003</v>
      </c>
      <c r="L20">
        <v>84.222565000000003</v>
      </c>
      <c r="M20">
        <v>662</v>
      </c>
      <c r="N20">
        <v>0.46040199999999998</v>
      </c>
      <c r="O20">
        <v>84.214653999999996</v>
      </c>
      <c r="P20" s="2">
        <f t="shared" si="3"/>
        <v>1.758761206193969</v>
      </c>
      <c r="Q20" s="1">
        <f t="shared" si="4"/>
        <v>0.98741542366113666</v>
      </c>
      <c r="R20" s="7">
        <f t="shared" si="5"/>
        <v>0.99985668633587044</v>
      </c>
      <c r="S20" s="2">
        <f t="shared" si="6"/>
        <v>2.5782556750298684</v>
      </c>
      <c r="T20" s="1">
        <f t="shared" si="7"/>
        <v>1.1198529172294964</v>
      </c>
      <c r="U20" s="3">
        <f t="shared" si="8"/>
        <v>0.99974292199923143</v>
      </c>
      <c r="V20" s="2">
        <f t="shared" si="9"/>
        <v>3.0828571428571427</v>
      </c>
      <c r="W20" s="1">
        <f t="shared" si="10"/>
        <v>1.0906288467492844</v>
      </c>
      <c r="X20" s="3">
        <f t="shared" si="11"/>
        <v>0.99975360522444312</v>
      </c>
      <c r="Y20" s="9">
        <f t="shared" si="0"/>
        <v>3.2598187311178246</v>
      </c>
      <c r="Z20" s="1">
        <f t="shared" si="1"/>
        <v>1.5683880608685454</v>
      </c>
      <c r="AA20" s="3">
        <f t="shared" si="2"/>
        <v>0.99984752059896853</v>
      </c>
    </row>
    <row r="21" spans="1:27" x14ac:dyDescent="0.3">
      <c r="A21">
        <v>2368</v>
      </c>
      <c r="B21">
        <v>0.54845699999999997</v>
      </c>
      <c r="C21">
        <v>78.228480000000005</v>
      </c>
      <c r="D21">
        <v>1594</v>
      </c>
      <c r="E21">
        <v>0.46947899999999998</v>
      </c>
      <c r="F21">
        <v>78.238045999999997</v>
      </c>
      <c r="G21">
        <v>1073</v>
      </c>
      <c r="H21">
        <v>0.47809200000000002</v>
      </c>
      <c r="I21">
        <v>78.273036000000005</v>
      </c>
      <c r="J21">
        <v>873</v>
      </c>
      <c r="K21">
        <v>0.704453</v>
      </c>
      <c r="L21">
        <v>78.233351999999996</v>
      </c>
      <c r="M21">
        <v>748</v>
      </c>
      <c r="N21">
        <v>0.53387799999999996</v>
      </c>
      <c r="O21">
        <v>78.224565999999996</v>
      </c>
      <c r="P21" s="2">
        <f t="shared" si="3"/>
        <v>1.4855708908406524</v>
      </c>
      <c r="Q21" s="1">
        <f t="shared" si="4"/>
        <v>1.1682247768270786</v>
      </c>
      <c r="R21" s="7">
        <f t="shared" si="5"/>
        <v>0.99987773212025266</v>
      </c>
      <c r="S21" s="2">
        <f t="shared" si="6"/>
        <v>2.2068965517241379</v>
      </c>
      <c r="T21" s="1">
        <f t="shared" si="7"/>
        <v>1.1471787856730502</v>
      </c>
      <c r="U21" s="3">
        <f t="shared" si="8"/>
        <v>0.99943076182709967</v>
      </c>
      <c r="V21" s="2">
        <f t="shared" si="9"/>
        <v>2.7124856815578466</v>
      </c>
      <c r="W21" s="1">
        <f t="shared" si="10"/>
        <v>0.77855726357897548</v>
      </c>
      <c r="X21" s="3">
        <f t="shared" si="11"/>
        <v>0.99993772476986553</v>
      </c>
      <c r="Y21" s="9">
        <f t="shared" si="0"/>
        <v>3.1657754010695189</v>
      </c>
      <c r="Z21" s="1">
        <f t="shared" si="1"/>
        <v>1.0273077369736157</v>
      </c>
      <c r="AA21" s="3">
        <f t="shared" si="2"/>
        <v>1.0000500354326032</v>
      </c>
    </row>
    <row r="22" spans="1:27" x14ac:dyDescent="0.3">
      <c r="A22">
        <v>2495</v>
      </c>
      <c r="B22">
        <v>0.823326</v>
      </c>
      <c r="C22">
        <v>100.114698</v>
      </c>
      <c r="D22">
        <v>1398</v>
      </c>
      <c r="E22">
        <v>0.86759399999999998</v>
      </c>
      <c r="F22">
        <v>100.14018900000001</v>
      </c>
      <c r="G22">
        <v>1055</v>
      </c>
      <c r="H22">
        <v>0.86971399999999999</v>
      </c>
      <c r="I22">
        <v>100.215551</v>
      </c>
      <c r="J22">
        <v>824</v>
      </c>
      <c r="K22">
        <v>1.0452319999999999</v>
      </c>
      <c r="L22">
        <v>100.188273</v>
      </c>
      <c r="M22">
        <v>708</v>
      </c>
      <c r="N22">
        <v>0.88560000000000005</v>
      </c>
      <c r="O22">
        <v>100.166763</v>
      </c>
      <c r="P22" s="2">
        <f t="shared" si="3"/>
        <v>1.7846924177396279</v>
      </c>
      <c r="Q22" s="1">
        <f t="shared" si="4"/>
        <v>0.9489761339981605</v>
      </c>
      <c r="R22" s="7">
        <f t="shared" si="5"/>
        <v>0.9997454468555077</v>
      </c>
      <c r="S22" s="2">
        <f t="shared" si="6"/>
        <v>2.3649289099526065</v>
      </c>
      <c r="T22" s="1">
        <f t="shared" si="7"/>
        <v>0.94666292597336599</v>
      </c>
      <c r="U22" s="3">
        <f t="shared" si="8"/>
        <v>0.99899363922072337</v>
      </c>
      <c r="V22" s="2">
        <f t="shared" si="9"/>
        <v>3.0279126213592233</v>
      </c>
      <c r="W22" s="1">
        <f t="shared" si="10"/>
        <v>0.78769689408667176</v>
      </c>
      <c r="X22" s="3">
        <f t="shared" si="11"/>
        <v>0.99926563261550594</v>
      </c>
      <c r="Y22" s="9">
        <f t="shared" si="0"/>
        <v>3.5240112994350281</v>
      </c>
      <c r="Z22" s="1">
        <f t="shared" si="1"/>
        <v>0.92968157181571809</v>
      </c>
      <c r="AA22" s="3">
        <f t="shared" si="2"/>
        <v>0.99948021680604771</v>
      </c>
    </row>
    <row r="23" spans="1:27" x14ac:dyDescent="0.3">
      <c r="A23">
        <v>1648</v>
      </c>
      <c r="B23">
        <v>0.506471</v>
      </c>
      <c r="C23">
        <v>94.918925000000002</v>
      </c>
      <c r="D23">
        <v>1314</v>
      </c>
      <c r="E23">
        <v>0.610541</v>
      </c>
      <c r="F23">
        <v>94.936639999999997</v>
      </c>
      <c r="G23">
        <v>1028</v>
      </c>
      <c r="H23">
        <v>0.54739700000000002</v>
      </c>
      <c r="I23">
        <v>94.946620999999993</v>
      </c>
      <c r="J23">
        <v>628</v>
      </c>
      <c r="K23">
        <v>0.43074400000000002</v>
      </c>
      <c r="L23">
        <v>94.934222000000005</v>
      </c>
      <c r="M23">
        <v>499</v>
      </c>
      <c r="N23">
        <v>0.98755300000000001</v>
      </c>
      <c r="O23">
        <v>94.965124000000003</v>
      </c>
      <c r="P23" s="2">
        <f t="shared" si="3"/>
        <v>1.2541856925418569</v>
      </c>
      <c r="Q23" s="1">
        <f t="shared" si="4"/>
        <v>0.82954461698722937</v>
      </c>
      <c r="R23" s="7">
        <f t="shared" si="5"/>
        <v>0.99981340186465417</v>
      </c>
      <c r="S23" s="2">
        <f t="shared" si="6"/>
        <v>1.6031128404669261</v>
      </c>
      <c r="T23" s="1">
        <f t="shared" si="7"/>
        <v>0.92523524973648008</v>
      </c>
      <c r="U23" s="3">
        <f t="shared" si="8"/>
        <v>0.99970829925585247</v>
      </c>
      <c r="V23" s="2">
        <f t="shared" si="9"/>
        <v>2.6242038216560508</v>
      </c>
      <c r="W23" s="1">
        <f t="shared" si="10"/>
        <v>1.1758051185855172</v>
      </c>
      <c r="X23" s="3">
        <f t="shared" si="11"/>
        <v>0.99983886737914174</v>
      </c>
      <c r="Y23" s="9">
        <f t="shared" si="0"/>
        <v>3.3026052104208419</v>
      </c>
      <c r="Z23" s="1">
        <f t="shared" si="1"/>
        <v>0.51285449996101473</v>
      </c>
      <c r="AA23" s="3">
        <f t="shared" si="2"/>
        <v>0.99951351614093609</v>
      </c>
    </row>
    <row r="24" spans="1:27" x14ac:dyDescent="0.3">
      <c r="A24">
        <v>2285</v>
      </c>
      <c r="B24">
        <v>0.754139</v>
      </c>
      <c r="C24">
        <v>75.825619000000003</v>
      </c>
      <c r="D24">
        <v>1547</v>
      </c>
      <c r="E24">
        <v>0.78513299999999997</v>
      </c>
      <c r="F24">
        <v>75.838380999999998</v>
      </c>
      <c r="G24">
        <v>1163</v>
      </c>
      <c r="H24">
        <v>0.73791399999999996</v>
      </c>
      <c r="I24">
        <v>75.841702999999995</v>
      </c>
      <c r="J24">
        <v>860</v>
      </c>
      <c r="K24">
        <v>0.71353299999999997</v>
      </c>
      <c r="L24">
        <v>75.859041000000005</v>
      </c>
      <c r="M24">
        <v>722</v>
      </c>
      <c r="N24">
        <v>0.76025900000000002</v>
      </c>
      <c r="O24">
        <v>75.840655999999996</v>
      </c>
      <c r="P24" s="2">
        <f t="shared" si="3"/>
        <v>1.4770523594053007</v>
      </c>
      <c r="Q24" s="1">
        <f t="shared" si="4"/>
        <v>0.96052388576203018</v>
      </c>
      <c r="R24" s="7">
        <f t="shared" si="5"/>
        <v>0.99983172109119789</v>
      </c>
      <c r="S24" s="2">
        <f t="shared" si="6"/>
        <v>1.9647463456577816</v>
      </c>
      <c r="T24" s="1">
        <f t="shared" si="7"/>
        <v>1.0219876570982527</v>
      </c>
      <c r="U24" s="3">
        <f t="shared" si="8"/>
        <v>0.99978792670307004</v>
      </c>
      <c r="V24" s="2">
        <f t="shared" si="9"/>
        <v>2.6569767441860463</v>
      </c>
      <c r="W24" s="1">
        <f t="shared" si="10"/>
        <v>1.0569083700403485</v>
      </c>
      <c r="X24" s="3">
        <f t="shared" si="11"/>
        <v>0.99955941968736461</v>
      </c>
      <c r="Y24" s="9">
        <f t="shared" si="0"/>
        <v>3.1648199445983378</v>
      </c>
      <c r="Z24" s="1">
        <f t="shared" si="1"/>
        <v>0.99195011173823655</v>
      </c>
      <c r="AA24" s="3">
        <f t="shared" si="2"/>
        <v>0.99980172903567721</v>
      </c>
    </row>
    <row r="25" spans="1:27" x14ac:dyDescent="0.3">
      <c r="A25">
        <v>2387</v>
      </c>
      <c r="B25">
        <v>3.1791749999999999</v>
      </c>
      <c r="C25">
        <v>82.765872000000002</v>
      </c>
      <c r="D25">
        <v>1633</v>
      </c>
      <c r="E25">
        <v>2.953624</v>
      </c>
      <c r="F25">
        <v>82.727194999999995</v>
      </c>
      <c r="G25">
        <v>1039</v>
      </c>
      <c r="H25">
        <v>0.69563299999999995</v>
      </c>
      <c r="I25">
        <v>82.639850999999993</v>
      </c>
      <c r="J25">
        <v>699</v>
      </c>
      <c r="K25">
        <v>3.2060520000000001</v>
      </c>
      <c r="L25">
        <v>82.833693999999994</v>
      </c>
      <c r="M25">
        <v>591</v>
      </c>
      <c r="N25">
        <v>0.75933499999999998</v>
      </c>
      <c r="O25">
        <v>82.717804000000001</v>
      </c>
      <c r="P25" s="2">
        <f t="shared" si="3"/>
        <v>1.4617268830373547</v>
      </c>
      <c r="Q25" s="1">
        <f t="shared" si="4"/>
        <v>1.0763641546791332</v>
      </c>
      <c r="R25" s="7">
        <f t="shared" si="5"/>
        <v>1.0004675246150918</v>
      </c>
      <c r="S25" s="2">
        <f t="shared" si="6"/>
        <v>2.2974013474494708</v>
      </c>
      <c r="T25" s="1">
        <f t="shared" si="7"/>
        <v>4.5701900283626573</v>
      </c>
      <c r="U25" s="3">
        <f t="shared" si="8"/>
        <v>1.0015249422460843</v>
      </c>
      <c r="V25" s="2">
        <f t="shared" si="9"/>
        <v>3.4148783977110155</v>
      </c>
      <c r="W25" s="1">
        <f t="shared" si="10"/>
        <v>0.99161679224167287</v>
      </c>
      <c r="X25" s="3">
        <f t="shared" si="11"/>
        <v>0.99918122690508049</v>
      </c>
      <c r="Y25" s="9">
        <f t="shared" si="0"/>
        <v>4.0389170896785114</v>
      </c>
      <c r="Z25" s="1">
        <f t="shared" si="1"/>
        <v>4.1867884398848991</v>
      </c>
      <c r="AA25" s="3">
        <f t="shared" si="2"/>
        <v>1.0005811082702341</v>
      </c>
    </row>
    <row r="26" spans="1:27" x14ac:dyDescent="0.3">
      <c r="A26">
        <v>2508</v>
      </c>
      <c r="B26">
        <v>0.57397100000000001</v>
      </c>
      <c r="C26">
        <v>89.347362000000004</v>
      </c>
      <c r="D26">
        <v>1291</v>
      </c>
      <c r="E26">
        <v>0.72946100000000003</v>
      </c>
      <c r="F26">
        <v>89.374076000000002</v>
      </c>
      <c r="G26">
        <v>966</v>
      </c>
      <c r="H26">
        <v>1.523147</v>
      </c>
      <c r="I26">
        <v>89.355389000000002</v>
      </c>
      <c r="J26">
        <v>842</v>
      </c>
      <c r="K26">
        <v>1.5686599999999999</v>
      </c>
      <c r="L26">
        <v>89.335881999999998</v>
      </c>
      <c r="M26">
        <v>791</v>
      </c>
      <c r="N26">
        <v>0.71927099999999999</v>
      </c>
      <c r="O26">
        <v>89.239051000000003</v>
      </c>
      <c r="P26" s="2">
        <f t="shared" si="3"/>
        <v>1.9426800929512007</v>
      </c>
      <c r="Q26" s="1">
        <f t="shared" si="4"/>
        <v>0.78684261393001131</v>
      </c>
      <c r="R26" s="7">
        <f t="shared" si="5"/>
        <v>0.99970109900772575</v>
      </c>
      <c r="S26" s="2">
        <f t="shared" si="6"/>
        <v>2.5962732919254656</v>
      </c>
      <c r="T26" s="1">
        <f t="shared" si="7"/>
        <v>0.37683230837207438</v>
      </c>
      <c r="U26" s="3">
        <f t="shared" si="8"/>
        <v>0.99991016770124519</v>
      </c>
      <c r="V26" s="2">
        <f t="shared" si="9"/>
        <v>2.978622327790974</v>
      </c>
      <c r="W26" s="1">
        <f t="shared" si="10"/>
        <v>0.36589892009740799</v>
      </c>
      <c r="X26" s="3">
        <f t="shared" si="11"/>
        <v>1.0001285037964924</v>
      </c>
      <c r="Y26" s="9">
        <f t="shared" si="0"/>
        <v>3.170670037926675</v>
      </c>
      <c r="Z26" s="1">
        <f t="shared" si="1"/>
        <v>0.79798990922753732</v>
      </c>
      <c r="AA26" s="3">
        <f t="shared" si="2"/>
        <v>1.001213717523733</v>
      </c>
    </row>
    <row r="27" spans="1:27" x14ac:dyDescent="0.3">
      <c r="A27">
        <v>2530</v>
      </c>
      <c r="B27">
        <v>0.67050600000000005</v>
      </c>
      <c r="C27">
        <v>71.623662999999993</v>
      </c>
      <c r="D27">
        <v>1722</v>
      </c>
      <c r="E27">
        <v>0.79238900000000001</v>
      </c>
      <c r="F27">
        <v>71.605551000000006</v>
      </c>
      <c r="G27">
        <v>1172</v>
      </c>
      <c r="H27">
        <v>0.83264300000000002</v>
      </c>
      <c r="I27">
        <v>71.650846000000001</v>
      </c>
      <c r="J27">
        <v>893</v>
      </c>
      <c r="K27">
        <v>0.81811400000000001</v>
      </c>
      <c r="L27">
        <v>71.461625999999995</v>
      </c>
      <c r="M27">
        <v>766</v>
      </c>
      <c r="N27">
        <v>0.77926499999999999</v>
      </c>
      <c r="O27">
        <v>71.453102999999999</v>
      </c>
      <c r="P27" s="2">
        <f t="shared" si="3"/>
        <v>1.4692218350754935</v>
      </c>
      <c r="Q27" s="1">
        <f t="shared" si="4"/>
        <v>0.84618287230135714</v>
      </c>
      <c r="R27" s="7">
        <f t="shared" si="5"/>
        <v>1.0002529412838397</v>
      </c>
      <c r="S27" s="2">
        <f t="shared" si="6"/>
        <v>2.1587030716723548</v>
      </c>
      <c r="T27" s="1">
        <f t="shared" si="7"/>
        <v>0.80527428922119082</v>
      </c>
      <c r="U27" s="3">
        <f t="shared" si="8"/>
        <v>0.99962061857580842</v>
      </c>
      <c r="V27" s="2">
        <f t="shared" si="9"/>
        <v>2.8331466965285554</v>
      </c>
      <c r="W27" s="1">
        <f t="shared" si="10"/>
        <v>0.81957526701657724</v>
      </c>
      <c r="X27" s="3">
        <f t="shared" si="11"/>
        <v>1.0022674686971158</v>
      </c>
      <c r="Y27" s="9">
        <f t="shared" si="0"/>
        <v>3.3028720626631856</v>
      </c>
      <c r="Z27" s="1">
        <f t="shared" si="1"/>
        <v>0.86043387037785612</v>
      </c>
      <c r="AA27" s="3">
        <f t="shared" si="2"/>
        <v>1.0023870201970093</v>
      </c>
    </row>
    <row r="28" spans="1:27" x14ac:dyDescent="0.3">
      <c r="A28">
        <v>2256</v>
      </c>
      <c r="B28">
        <v>0.61411000000000004</v>
      </c>
      <c r="C28">
        <v>79.636388999999994</v>
      </c>
      <c r="D28">
        <v>1278</v>
      </c>
      <c r="E28">
        <v>0.63054699999999997</v>
      </c>
      <c r="F28">
        <v>79.632372000000004</v>
      </c>
      <c r="G28">
        <v>1000</v>
      </c>
      <c r="H28">
        <v>0.58388899999999999</v>
      </c>
      <c r="I28">
        <v>79.665946000000005</v>
      </c>
      <c r="J28">
        <v>907</v>
      </c>
      <c r="K28">
        <v>0.77605999999999997</v>
      </c>
      <c r="L28">
        <v>79.648741999999999</v>
      </c>
      <c r="M28">
        <v>828</v>
      </c>
      <c r="N28">
        <v>0.78528799999999999</v>
      </c>
      <c r="O28">
        <v>79.592975999999993</v>
      </c>
      <c r="P28" s="2">
        <f t="shared" si="3"/>
        <v>1.7652582159624413</v>
      </c>
      <c r="Q28" s="1">
        <f t="shared" si="4"/>
        <v>0.97393215731737692</v>
      </c>
      <c r="R28" s="7">
        <f t="shared" si="5"/>
        <v>1.0000504443092564</v>
      </c>
      <c r="S28" s="2">
        <f t="shared" si="6"/>
        <v>2.2559999999999998</v>
      </c>
      <c r="T28" s="1">
        <f t="shared" si="7"/>
        <v>1.0517581252601094</v>
      </c>
      <c r="U28" s="3">
        <f t="shared" si="8"/>
        <v>0.99962898827561764</v>
      </c>
      <c r="V28" s="2">
        <f t="shared" si="9"/>
        <v>2.4873208379272325</v>
      </c>
      <c r="W28" s="1">
        <f t="shared" si="10"/>
        <v>0.791317681622555</v>
      </c>
      <c r="X28" s="3">
        <f t="shared" si="11"/>
        <v>0.99984490652721159</v>
      </c>
      <c r="Y28" s="9">
        <f t="shared" si="0"/>
        <v>2.7246376811594204</v>
      </c>
      <c r="Z28" s="1">
        <f t="shared" si="1"/>
        <v>0.78201882621407692</v>
      </c>
      <c r="AA28" s="3">
        <f t="shared" si="2"/>
        <v>1.0005454375773057</v>
      </c>
    </row>
    <row r="29" spans="1:27" x14ac:dyDescent="0.3">
      <c r="A29">
        <v>1266</v>
      </c>
      <c r="B29">
        <v>0.22013099999999999</v>
      </c>
      <c r="C29">
        <v>90.625766999999996</v>
      </c>
      <c r="D29">
        <v>935</v>
      </c>
      <c r="E29">
        <v>0.252359</v>
      </c>
      <c r="F29">
        <v>90.629385999999997</v>
      </c>
      <c r="G29">
        <v>856</v>
      </c>
      <c r="H29">
        <v>0.224109</v>
      </c>
      <c r="I29">
        <v>90.633999000000003</v>
      </c>
      <c r="J29">
        <v>823</v>
      </c>
      <c r="K29">
        <v>0.33413700000000002</v>
      </c>
      <c r="L29">
        <v>90.629544999999993</v>
      </c>
      <c r="M29">
        <v>801</v>
      </c>
      <c r="N29">
        <v>0.356375</v>
      </c>
      <c r="O29">
        <v>90.628364000000005</v>
      </c>
      <c r="P29" s="2">
        <f t="shared" si="3"/>
        <v>1.3540106951871658</v>
      </c>
      <c r="Q29" s="1">
        <f t="shared" si="4"/>
        <v>0.87229304284768916</v>
      </c>
      <c r="R29" s="7">
        <f t="shared" si="5"/>
        <v>0.99996006813948846</v>
      </c>
      <c r="S29" s="2">
        <f t="shared" si="6"/>
        <v>1.4789719626168225</v>
      </c>
      <c r="T29" s="1">
        <f t="shared" si="7"/>
        <v>0.98224970884703422</v>
      </c>
      <c r="U29" s="3">
        <f t="shared" si="8"/>
        <v>0.99990917315697381</v>
      </c>
      <c r="V29" s="2">
        <f t="shared" si="9"/>
        <v>1.5382746051032807</v>
      </c>
      <c r="W29" s="1">
        <f t="shared" si="10"/>
        <v>0.65880462205622237</v>
      </c>
      <c r="X29" s="3">
        <f t="shared" si="11"/>
        <v>0.99995831381477207</v>
      </c>
      <c r="Y29" s="9">
        <f t="shared" si="0"/>
        <v>1.5805243445692885</v>
      </c>
      <c r="Z29" s="1">
        <f t="shared" si="1"/>
        <v>0.61769484391441598</v>
      </c>
      <c r="AA29" s="3">
        <f t="shared" si="2"/>
        <v>0.99997134451196745</v>
      </c>
    </row>
    <row r="30" spans="1:27" x14ac:dyDescent="0.3">
      <c r="A30">
        <v>1457</v>
      </c>
      <c r="B30">
        <v>0.64233499999999999</v>
      </c>
      <c r="C30">
        <v>79.102176999999998</v>
      </c>
      <c r="D30">
        <v>1028</v>
      </c>
      <c r="E30">
        <v>0.51533600000000002</v>
      </c>
      <c r="F30">
        <v>79.059583000000003</v>
      </c>
      <c r="G30">
        <v>758</v>
      </c>
      <c r="H30">
        <v>0.49570999999999998</v>
      </c>
      <c r="I30">
        <v>79.071862999999993</v>
      </c>
      <c r="J30">
        <v>654</v>
      </c>
      <c r="K30">
        <v>0.50539699999999999</v>
      </c>
      <c r="L30">
        <v>79.046205999999998</v>
      </c>
      <c r="M30">
        <v>603</v>
      </c>
      <c r="N30">
        <v>0.50327500000000003</v>
      </c>
      <c r="O30">
        <v>79.043051000000006</v>
      </c>
      <c r="P30" s="2">
        <f t="shared" si="3"/>
        <v>1.4173151750972763</v>
      </c>
      <c r="Q30" s="1">
        <f t="shared" si="4"/>
        <v>1.2464392163559308</v>
      </c>
      <c r="R30" s="7">
        <f t="shared" si="5"/>
        <v>1.0005387582173308</v>
      </c>
      <c r="S30" s="2">
        <f t="shared" si="6"/>
        <v>1.9221635883905013</v>
      </c>
      <c r="T30" s="1">
        <f t="shared" si="7"/>
        <v>1.2957878598374049</v>
      </c>
      <c r="U30" s="3">
        <f t="shared" si="8"/>
        <v>1.0003833727807829</v>
      </c>
      <c r="V30" s="2">
        <f t="shared" si="9"/>
        <v>2.2278287461773698</v>
      </c>
      <c r="W30" s="1">
        <f t="shared" si="10"/>
        <v>1.2709513511160533</v>
      </c>
      <c r="X30" s="3">
        <f t="shared" si="11"/>
        <v>1.0007080795250312</v>
      </c>
      <c r="Y30" s="9">
        <f t="shared" si="0"/>
        <v>2.4162520729684909</v>
      </c>
      <c r="Z30" s="1">
        <f t="shared" si="1"/>
        <v>1.2763101683969995</v>
      </c>
      <c r="AA30" s="3">
        <f t="shared" si="2"/>
        <v>1.0007480227452252</v>
      </c>
    </row>
    <row r="31" spans="1:27" x14ac:dyDescent="0.3">
      <c r="A31">
        <v>1902</v>
      </c>
      <c r="B31">
        <v>0.52589799999999998</v>
      </c>
      <c r="C31">
        <v>81.013032999999993</v>
      </c>
      <c r="D31">
        <v>1405</v>
      </c>
      <c r="E31">
        <v>0.58845800000000004</v>
      </c>
      <c r="F31">
        <v>80.970652999999999</v>
      </c>
      <c r="G31">
        <v>900</v>
      </c>
      <c r="H31">
        <v>0.82130899999999996</v>
      </c>
      <c r="I31">
        <v>80.955161000000004</v>
      </c>
      <c r="J31">
        <v>697</v>
      </c>
      <c r="K31">
        <v>0.513544</v>
      </c>
      <c r="L31">
        <v>80.922687999999994</v>
      </c>
      <c r="M31">
        <v>676</v>
      </c>
      <c r="N31">
        <v>0.64934400000000003</v>
      </c>
      <c r="O31">
        <v>80.787013999999999</v>
      </c>
      <c r="P31" s="2">
        <f t="shared" si="3"/>
        <v>1.3537366548042704</v>
      </c>
      <c r="Q31" s="1">
        <f t="shared" si="4"/>
        <v>0.89368824962869053</v>
      </c>
      <c r="R31" s="7">
        <f t="shared" si="5"/>
        <v>1.0005233995087084</v>
      </c>
      <c r="S31" s="2">
        <f t="shared" si="6"/>
        <v>2.1133333333333333</v>
      </c>
      <c r="T31" s="1">
        <f t="shared" si="7"/>
        <v>0.64031686003684363</v>
      </c>
      <c r="U31" s="3">
        <f t="shared" si="8"/>
        <v>1.0007148648620436</v>
      </c>
      <c r="V31" s="2">
        <f t="shared" si="9"/>
        <v>2.7288378766140604</v>
      </c>
      <c r="W31" s="1">
        <f t="shared" si="10"/>
        <v>1.0240563612854983</v>
      </c>
      <c r="X31" s="3">
        <f t="shared" si="11"/>
        <v>1.0011164359740496</v>
      </c>
      <c r="Y31" s="9">
        <f t="shared" si="0"/>
        <v>2.8136094674556213</v>
      </c>
      <c r="Z31" s="1">
        <f t="shared" si="1"/>
        <v>0.80989121328602398</v>
      </c>
      <c r="AA31" s="3">
        <f t="shared" si="2"/>
        <v>1.0027977144940645</v>
      </c>
    </row>
    <row r="32" spans="1:27" x14ac:dyDescent="0.3">
      <c r="A32">
        <v>1291</v>
      </c>
      <c r="B32">
        <v>2.873176</v>
      </c>
      <c r="C32">
        <v>111.622939</v>
      </c>
      <c r="D32">
        <v>779</v>
      </c>
      <c r="E32">
        <v>2.9377460000000002</v>
      </c>
      <c r="F32">
        <v>111.672399</v>
      </c>
      <c r="G32">
        <v>478</v>
      </c>
      <c r="H32">
        <v>2.884147</v>
      </c>
      <c r="I32">
        <v>111.42522200000001</v>
      </c>
      <c r="J32">
        <v>421</v>
      </c>
      <c r="K32">
        <v>2.4834540000000001</v>
      </c>
      <c r="L32">
        <v>111.297347</v>
      </c>
      <c r="M32">
        <v>435</v>
      </c>
      <c r="N32">
        <v>3.2158199999999999</v>
      </c>
      <c r="O32">
        <v>111.02680100000001</v>
      </c>
      <c r="P32" s="2">
        <f t="shared" si="3"/>
        <v>1.6572528883183568</v>
      </c>
      <c r="Q32" s="1">
        <f t="shared" si="4"/>
        <v>0.97802056406510285</v>
      </c>
      <c r="R32" s="7">
        <f t="shared" si="5"/>
        <v>0.99955709736297516</v>
      </c>
      <c r="S32" s="2">
        <f t="shared" si="6"/>
        <v>2.7008368200836821</v>
      </c>
      <c r="T32" s="1">
        <f t="shared" si="7"/>
        <v>0.99619610234845868</v>
      </c>
      <c r="U32" s="3">
        <f t="shared" si="8"/>
        <v>1.0017744366710797</v>
      </c>
      <c r="V32" s="2">
        <f t="shared" si="9"/>
        <v>3.0665083135391926</v>
      </c>
      <c r="W32" s="1">
        <f t="shared" si="10"/>
        <v>1.1569274083594865</v>
      </c>
      <c r="X32" s="3">
        <f t="shared" si="11"/>
        <v>1.0029254246284953</v>
      </c>
      <c r="Y32" s="9">
        <f t="shared" si="0"/>
        <v>2.9678160919540231</v>
      </c>
      <c r="Z32" s="1">
        <f t="shared" si="1"/>
        <v>0.89345050407050142</v>
      </c>
      <c r="AA32" s="3">
        <f t="shared" si="2"/>
        <v>1.0053693161888002</v>
      </c>
    </row>
    <row r="33" spans="1:27" x14ac:dyDescent="0.3">
      <c r="A33">
        <v>2246</v>
      </c>
      <c r="B33">
        <v>0.58480900000000002</v>
      </c>
      <c r="C33">
        <v>78.636657999999997</v>
      </c>
      <c r="D33">
        <v>1508</v>
      </c>
      <c r="E33">
        <v>0.50748300000000002</v>
      </c>
      <c r="F33">
        <v>78.667851999999996</v>
      </c>
      <c r="G33">
        <v>1004</v>
      </c>
      <c r="H33">
        <v>0.68876999999999999</v>
      </c>
      <c r="I33">
        <v>78.727715000000003</v>
      </c>
      <c r="J33">
        <v>679</v>
      </c>
      <c r="K33">
        <v>0.60694400000000004</v>
      </c>
      <c r="L33">
        <v>78.719254000000006</v>
      </c>
      <c r="M33">
        <v>622</v>
      </c>
      <c r="N33">
        <v>0.67275799999999997</v>
      </c>
      <c r="O33">
        <v>78.709468000000001</v>
      </c>
      <c r="P33" s="2">
        <f t="shared" si="3"/>
        <v>1.4893899204244032</v>
      </c>
      <c r="Q33" s="1">
        <f t="shared" si="4"/>
        <v>1.1523716065365737</v>
      </c>
      <c r="R33" s="7">
        <f t="shared" si="5"/>
        <v>0.99960347207649702</v>
      </c>
      <c r="S33" s="2">
        <f t="shared" si="6"/>
        <v>2.237051792828685</v>
      </c>
      <c r="T33" s="1">
        <f t="shared" si="7"/>
        <v>0.84906282213220674</v>
      </c>
      <c r="U33" s="3">
        <f t="shared" si="8"/>
        <v>0.99884339333359284</v>
      </c>
      <c r="V33" s="2">
        <f t="shared" si="9"/>
        <v>3.3078055964653901</v>
      </c>
      <c r="W33" s="1">
        <f t="shared" si="10"/>
        <v>0.96353040807718671</v>
      </c>
      <c r="X33" s="3">
        <f t="shared" si="11"/>
        <v>0.99895075225179331</v>
      </c>
      <c r="Y33" s="9">
        <f t="shared" si="0"/>
        <v>3.6109324758842445</v>
      </c>
      <c r="Z33" s="1">
        <f t="shared" si="1"/>
        <v>0.8692709711367238</v>
      </c>
      <c r="AA33" s="3">
        <f t="shared" si="2"/>
        <v>0.99907495245679967</v>
      </c>
    </row>
    <row r="34" spans="1:27" x14ac:dyDescent="0.3">
      <c r="A34">
        <v>2337</v>
      </c>
      <c r="B34">
        <v>0.65059</v>
      </c>
      <c r="C34">
        <v>72.979354999999998</v>
      </c>
      <c r="D34">
        <v>1632</v>
      </c>
      <c r="E34">
        <v>0.46423799999999998</v>
      </c>
      <c r="F34">
        <v>73.067722000000003</v>
      </c>
      <c r="G34">
        <v>1157</v>
      </c>
      <c r="H34">
        <v>0.50655700000000004</v>
      </c>
      <c r="I34">
        <v>72.982034999999996</v>
      </c>
      <c r="J34">
        <v>915</v>
      </c>
      <c r="K34">
        <v>0.53455600000000003</v>
      </c>
      <c r="L34">
        <v>73.052511999999993</v>
      </c>
      <c r="M34">
        <v>659</v>
      </c>
      <c r="N34">
        <v>0.54832199999999998</v>
      </c>
      <c r="O34">
        <v>72.547684000000004</v>
      </c>
      <c r="P34" s="2">
        <f t="shared" si="3"/>
        <v>1.431985294117647</v>
      </c>
      <c r="Q34" s="1">
        <f t="shared" si="4"/>
        <v>1.4014147915508857</v>
      </c>
      <c r="R34" s="7">
        <f t="shared" si="5"/>
        <v>0.99879061509540412</v>
      </c>
      <c r="S34" s="2">
        <f t="shared" si="6"/>
        <v>2.0198789974070874</v>
      </c>
      <c r="T34" s="1">
        <f t="shared" si="7"/>
        <v>1.2843372019338395</v>
      </c>
      <c r="U34" s="3">
        <f t="shared" si="8"/>
        <v>0.99996327863425571</v>
      </c>
      <c r="V34" s="2">
        <f t="shared" si="9"/>
        <v>2.5540983606557379</v>
      </c>
      <c r="W34" s="1">
        <f t="shared" si="10"/>
        <v>1.2170661259063595</v>
      </c>
      <c r="X34" s="3">
        <f t="shared" si="11"/>
        <v>0.99899856968641965</v>
      </c>
      <c r="Y34" s="9">
        <f t="shared" si="0"/>
        <v>3.5462822458270105</v>
      </c>
      <c r="Z34" s="1">
        <f t="shared" si="1"/>
        <v>1.186510845816874</v>
      </c>
      <c r="AA34" s="3">
        <f t="shared" si="2"/>
        <v>1.0059501692707378</v>
      </c>
    </row>
    <row r="35" spans="1:27" x14ac:dyDescent="0.3">
      <c r="A35">
        <v>1659</v>
      </c>
      <c r="B35">
        <v>0.30142000000000002</v>
      </c>
      <c r="C35">
        <v>127.92671799999999</v>
      </c>
      <c r="D35">
        <v>1141</v>
      </c>
      <c r="E35">
        <v>0.39999899999999999</v>
      </c>
      <c r="F35">
        <v>127.945385</v>
      </c>
      <c r="G35">
        <v>832</v>
      </c>
      <c r="H35">
        <v>0.48027900000000001</v>
      </c>
      <c r="I35">
        <v>127.94787100000001</v>
      </c>
      <c r="J35">
        <v>701</v>
      </c>
      <c r="K35">
        <v>0.73676799999999998</v>
      </c>
      <c r="L35">
        <v>127.94927800000001</v>
      </c>
      <c r="M35">
        <v>626</v>
      </c>
      <c r="N35">
        <v>6.248767</v>
      </c>
      <c r="O35">
        <v>127.881007</v>
      </c>
      <c r="P35" s="2">
        <f t="shared" si="3"/>
        <v>1.4539877300613497</v>
      </c>
      <c r="Q35" s="1">
        <f t="shared" si="4"/>
        <v>0.75355188387970973</v>
      </c>
      <c r="R35" s="7">
        <f t="shared" si="5"/>
        <v>0.99985410181070611</v>
      </c>
      <c r="S35" s="2">
        <f t="shared" si="6"/>
        <v>1.9939903846153846</v>
      </c>
      <c r="T35" s="1">
        <f t="shared" si="7"/>
        <v>0.62759354458554306</v>
      </c>
      <c r="U35" s="3">
        <f t="shared" si="8"/>
        <v>0.99983467485754407</v>
      </c>
      <c r="V35" s="2">
        <f t="shared" si="9"/>
        <v>2.3666191155492156</v>
      </c>
      <c r="W35" s="1">
        <f t="shared" si="10"/>
        <v>0.40911114489228634</v>
      </c>
      <c r="X35" s="3">
        <f t="shared" si="11"/>
        <v>0.99982368013049661</v>
      </c>
      <c r="Y35" s="9">
        <f t="shared" si="0"/>
        <v>2.6501597444089455</v>
      </c>
      <c r="Z35" s="1">
        <f t="shared" si="1"/>
        <v>4.8236716139359974E-2</v>
      </c>
      <c r="AA35" s="3">
        <f t="shared" si="2"/>
        <v>1.0003574494842693</v>
      </c>
    </row>
    <row r="36" spans="1:27" x14ac:dyDescent="0.3">
      <c r="A36">
        <v>2612</v>
      </c>
      <c r="B36">
        <v>0.80571999999999999</v>
      </c>
      <c r="C36">
        <v>101.45266700000001</v>
      </c>
      <c r="D36">
        <v>1840</v>
      </c>
      <c r="E36">
        <v>0.963283</v>
      </c>
      <c r="F36">
        <v>101.50008699999999</v>
      </c>
      <c r="G36">
        <v>1147</v>
      </c>
      <c r="H36">
        <v>1.326219</v>
      </c>
      <c r="I36">
        <v>101.408345</v>
      </c>
      <c r="J36">
        <v>951</v>
      </c>
      <c r="K36">
        <v>0.91202300000000003</v>
      </c>
      <c r="L36">
        <v>101.60420999999999</v>
      </c>
      <c r="M36">
        <v>749</v>
      </c>
      <c r="N36">
        <v>0.94223199999999996</v>
      </c>
      <c r="O36">
        <v>101.49323800000001</v>
      </c>
      <c r="P36" s="2">
        <f t="shared" si="3"/>
        <v>1.4195652173913043</v>
      </c>
      <c r="Q36" s="1">
        <f t="shared" si="4"/>
        <v>0.83643124606164543</v>
      </c>
      <c r="R36" s="7">
        <f t="shared" si="5"/>
        <v>0.99953280828222357</v>
      </c>
      <c r="S36" s="2">
        <f t="shared" si="6"/>
        <v>2.2772449869224061</v>
      </c>
      <c r="T36" s="1">
        <f t="shared" si="7"/>
        <v>0.6075316369317586</v>
      </c>
      <c r="U36" s="3">
        <f t="shared" si="8"/>
        <v>1.000437064622246</v>
      </c>
      <c r="V36" s="2">
        <f t="shared" si="9"/>
        <v>2.7465825446898</v>
      </c>
      <c r="W36" s="1">
        <f t="shared" si="10"/>
        <v>0.88344263247747035</v>
      </c>
      <c r="X36" s="3">
        <f t="shared" si="11"/>
        <v>0.9985084968427983</v>
      </c>
      <c r="Y36" s="9">
        <f t="shared" ref="Y36:Y67" si="12">$A36/M36</f>
        <v>3.4873164218958612</v>
      </c>
      <c r="Z36" s="1">
        <f t="shared" ref="Z36:Z67" si="13">$B36/N36</f>
        <v>0.85511848461949924</v>
      </c>
      <c r="AA36" s="3">
        <f t="shared" ref="AA36:AA67" si="14">$C36/O36</f>
        <v>0.9996002590832701</v>
      </c>
    </row>
    <row r="37" spans="1:27" x14ac:dyDescent="0.3">
      <c r="A37">
        <v>1466</v>
      </c>
      <c r="B37">
        <v>0.77042900000000003</v>
      </c>
      <c r="C37">
        <v>100.200306</v>
      </c>
      <c r="D37">
        <v>874</v>
      </c>
      <c r="E37">
        <v>0.58342099999999997</v>
      </c>
      <c r="F37">
        <v>100.005335</v>
      </c>
      <c r="G37">
        <v>581</v>
      </c>
      <c r="H37">
        <v>0.68785799999999997</v>
      </c>
      <c r="I37">
        <v>100.092614</v>
      </c>
      <c r="J37">
        <v>475</v>
      </c>
      <c r="K37">
        <v>0.64194799999999996</v>
      </c>
      <c r="L37">
        <v>100.07842100000001</v>
      </c>
      <c r="M37">
        <v>421</v>
      </c>
      <c r="N37">
        <v>0.76660700000000004</v>
      </c>
      <c r="O37">
        <v>99.232085999999995</v>
      </c>
      <c r="P37" s="2">
        <f t="shared" si="3"/>
        <v>1.6773455377574371</v>
      </c>
      <c r="Q37" s="1">
        <f t="shared" si="4"/>
        <v>1.320536970729542</v>
      </c>
      <c r="R37" s="7">
        <f t="shared" si="5"/>
        <v>1.0019496059885205</v>
      </c>
      <c r="S37" s="2">
        <f t="shared" si="6"/>
        <v>2.5232358003442341</v>
      </c>
      <c r="T37" s="1">
        <f t="shared" si="7"/>
        <v>1.1200407642275005</v>
      </c>
      <c r="U37" s="3">
        <f t="shared" si="8"/>
        <v>1.0010759235441689</v>
      </c>
      <c r="V37" s="2">
        <f t="shared" si="9"/>
        <v>3.0863157894736841</v>
      </c>
      <c r="W37" s="1">
        <f t="shared" si="10"/>
        <v>1.2001423791335124</v>
      </c>
      <c r="X37" s="3">
        <f t="shared" si="11"/>
        <v>1.0012178949146289</v>
      </c>
      <c r="Y37" s="9">
        <f t="shared" si="12"/>
        <v>3.4821852731591449</v>
      </c>
      <c r="Z37" s="1">
        <f t="shared" si="13"/>
        <v>1.0049856054014639</v>
      </c>
      <c r="AA37" s="3">
        <f t="shared" si="14"/>
        <v>1.009757126339156</v>
      </c>
    </row>
    <row r="38" spans="1:27" x14ac:dyDescent="0.3">
      <c r="A38">
        <v>1534</v>
      </c>
      <c r="B38">
        <v>0.66723399999999999</v>
      </c>
      <c r="C38">
        <v>98.279895999999994</v>
      </c>
      <c r="D38">
        <v>786</v>
      </c>
      <c r="E38">
        <v>0.55408599999999997</v>
      </c>
      <c r="F38">
        <v>98.271692999999999</v>
      </c>
      <c r="G38">
        <v>646</v>
      </c>
      <c r="H38">
        <v>0.56137400000000004</v>
      </c>
      <c r="I38">
        <v>98.331446</v>
      </c>
      <c r="J38">
        <v>585</v>
      </c>
      <c r="K38">
        <v>0.484491</v>
      </c>
      <c r="L38">
        <v>98.161529999999999</v>
      </c>
      <c r="M38">
        <v>530</v>
      </c>
      <c r="N38">
        <v>0.54960299999999995</v>
      </c>
      <c r="O38">
        <v>98.206151000000006</v>
      </c>
      <c r="P38" s="2">
        <f t="shared" si="3"/>
        <v>1.9516539440203562</v>
      </c>
      <c r="Q38" s="1">
        <f t="shared" si="4"/>
        <v>1.2042065672115883</v>
      </c>
      <c r="R38" s="7">
        <f t="shared" si="5"/>
        <v>1.0000834726638932</v>
      </c>
      <c r="S38" s="2">
        <f t="shared" si="6"/>
        <v>2.3746130030959751</v>
      </c>
      <c r="T38" s="1">
        <f t="shared" si="7"/>
        <v>1.1885730368702503</v>
      </c>
      <c r="U38" s="3">
        <f t="shared" si="8"/>
        <v>0.99947575264986943</v>
      </c>
      <c r="V38" s="2">
        <f t="shared" si="9"/>
        <v>2.6222222222222222</v>
      </c>
      <c r="W38" s="1">
        <f t="shared" si="10"/>
        <v>1.3771855411142828</v>
      </c>
      <c r="X38" s="3">
        <f t="shared" si="11"/>
        <v>1.0012058288007533</v>
      </c>
      <c r="Y38" s="9">
        <f t="shared" si="12"/>
        <v>2.8943396226415095</v>
      </c>
      <c r="Z38" s="1">
        <f t="shared" si="13"/>
        <v>1.2140290355038093</v>
      </c>
      <c r="AA38" s="3">
        <f t="shared" si="14"/>
        <v>1.0007509203776859</v>
      </c>
    </row>
    <row r="39" spans="1:27" x14ac:dyDescent="0.3">
      <c r="A39">
        <v>2283</v>
      </c>
      <c r="B39">
        <v>3.9082979999999998</v>
      </c>
      <c r="C39">
        <v>90.342793</v>
      </c>
      <c r="D39">
        <v>1585</v>
      </c>
      <c r="E39">
        <v>3.7462849999999999</v>
      </c>
      <c r="F39">
        <v>90.316198999999997</v>
      </c>
      <c r="G39">
        <v>1249</v>
      </c>
      <c r="H39">
        <v>3.7977799999999999</v>
      </c>
      <c r="I39">
        <v>90.265827999999999</v>
      </c>
      <c r="J39">
        <v>894</v>
      </c>
      <c r="K39">
        <v>3.7716590000000001</v>
      </c>
      <c r="L39">
        <v>90.311795000000004</v>
      </c>
      <c r="M39">
        <v>738</v>
      </c>
      <c r="N39">
        <v>3.9564309999999998</v>
      </c>
      <c r="O39">
        <v>90.216284000000002</v>
      </c>
      <c r="P39" s="2">
        <f t="shared" si="3"/>
        <v>1.4403785488958991</v>
      </c>
      <c r="Q39" s="1">
        <f t="shared" si="4"/>
        <v>1.0432463093437898</v>
      </c>
      <c r="R39" s="7">
        <f t="shared" si="5"/>
        <v>1.000294454375787</v>
      </c>
      <c r="S39" s="2">
        <f t="shared" si="6"/>
        <v>1.8278622898318655</v>
      </c>
      <c r="T39" s="1">
        <f t="shared" si="7"/>
        <v>1.0291006851371063</v>
      </c>
      <c r="U39" s="3">
        <f t="shared" si="8"/>
        <v>1.0008526482469091</v>
      </c>
      <c r="V39" s="2">
        <f t="shared" si="9"/>
        <v>2.5536912751677852</v>
      </c>
      <c r="W39" s="1">
        <f t="shared" si="10"/>
        <v>1.0362278244136067</v>
      </c>
      <c r="X39" s="3">
        <f t="shared" si="11"/>
        <v>1.0003432331291831</v>
      </c>
      <c r="Y39" s="9">
        <f t="shared" si="12"/>
        <v>3.0934959349593494</v>
      </c>
      <c r="Z39" s="1">
        <f t="shared" si="13"/>
        <v>0.98783423747311661</v>
      </c>
      <c r="AA39" s="3">
        <f t="shared" si="14"/>
        <v>1.0014022856450173</v>
      </c>
    </row>
    <row r="40" spans="1:27" x14ac:dyDescent="0.3">
      <c r="A40">
        <v>1846</v>
      </c>
      <c r="B40">
        <v>4.6626849999999997</v>
      </c>
      <c r="C40">
        <v>85.167604999999995</v>
      </c>
      <c r="D40">
        <v>1398</v>
      </c>
      <c r="E40">
        <v>4.650849</v>
      </c>
      <c r="F40">
        <v>85.134276</v>
      </c>
      <c r="G40">
        <v>899</v>
      </c>
      <c r="H40">
        <v>4.7693830000000004</v>
      </c>
      <c r="I40">
        <v>85.157781999999997</v>
      </c>
      <c r="J40">
        <v>613</v>
      </c>
      <c r="K40">
        <v>4.8793470000000001</v>
      </c>
      <c r="L40">
        <v>85.104236</v>
      </c>
      <c r="M40">
        <v>567</v>
      </c>
      <c r="N40">
        <v>4.9978350000000002</v>
      </c>
      <c r="O40">
        <v>85.101679000000004</v>
      </c>
      <c r="P40" s="2">
        <f t="shared" si="3"/>
        <v>1.3204577968526467</v>
      </c>
      <c r="Q40" s="1">
        <f t="shared" si="4"/>
        <v>1.0025449116924672</v>
      </c>
      <c r="R40" s="7">
        <f t="shared" si="5"/>
        <v>1.0003914874427311</v>
      </c>
      <c r="S40" s="2">
        <f t="shared" si="6"/>
        <v>2.0533926585094551</v>
      </c>
      <c r="T40" s="1">
        <f t="shared" si="7"/>
        <v>0.97762855279183902</v>
      </c>
      <c r="U40" s="3">
        <f t="shared" si="8"/>
        <v>1.0001153505853404</v>
      </c>
      <c r="V40" s="2">
        <f t="shared" si="9"/>
        <v>3.0114192495921697</v>
      </c>
      <c r="W40" s="1">
        <f t="shared" si="10"/>
        <v>0.95559610742994905</v>
      </c>
      <c r="X40" s="3">
        <f t="shared" si="11"/>
        <v>1.0007446045341386</v>
      </c>
      <c r="Y40" s="9">
        <f t="shared" si="12"/>
        <v>3.255731922398589</v>
      </c>
      <c r="Z40" s="1">
        <f t="shared" si="13"/>
        <v>0.93294096343716815</v>
      </c>
      <c r="AA40" s="3">
        <f t="shared" si="14"/>
        <v>1.0007746733175498</v>
      </c>
    </row>
    <row r="41" spans="1:27" x14ac:dyDescent="0.3">
      <c r="A41">
        <v>1594</v>
      </c>
      <c r="B41">
        <v>0.33917900000000001</v>
      </c>
      <c r="C41">
        <v>68.940920000000006</v>
      </c>
      <c r="D41">
        <v>1072</v>
      </c>
      <c r="E41">
        <v>0.46034900000000001</v>
      </c>
      <c r="F41">
        <v>68.959851999999998</v>
      </c>
      <c r="G41">
        <v>796</v>
      </c>
      <c r="H41">
        <v>0.38170599999999999</v>
      </c>
      <c r="I41">
        <v>68.910081000000005</v>
      </c>
      <c r="J41">
        <v>695</v>
      </c>
      <c r="K41">
        <v>0.51100000000000001</v>
      </c>
      <c r="L41">
        <v>68.908888000000005</v>
      </c>
      <c r="M41">
        <v>633</v>
      </c>
      <c r="N41">
        <v>0.43951600000000002</v>
      </c>
      <c r="O41">
        <v>68.893300999999994</v>
      </c>
      <c r="P41" s="2">
        <f t="shared" si="3"/>
        <v>1.4869402985074627</v>
      </c>
      <c r="Q41" s="1">
        <f t="shared" si="4"/>
        <v>0.73678665534192533</v>
      </c>
      <c r="R41" s="7">
        <f t="shared" si="5"/>
        <v>0.99972546344792046</v>
      </c>
      <c r="S41" s="2">
        <f t="shared" si="6"/>
        <v>2.0025125628140703</v>
      </c>
      <c r="T41" s="1">
        <f t="shared" si="7"/>
        <v>0.88858702771242792</v>
      </c>
      <c r="U41" s="3">
        <f t="shared" si="8"/>
        <v>1.0004475252321936</v>
      </c>
      <c r="V41" s="2">
        <f t="shared" si="9"/>
        <v>2.2935251798561151</v>
      </c>
      <c r="W41" s="1">
        <f t="shared" si="10"/>
        <v>0.66375538160469671</v>
      </c>
      <c r="X41" s="3">
        <f t="shared" si="11"/>
        <v>1.0004648456959573</v>
      </c>
      <c r="Y41" s="9">
        <f t="shared" si="12"/>
        <v>2.5181674565560823</v>
      </c>
      <c r="Z41" s="1">
        <f t="shared" si="13"/>
        <v>0.77171024490576001</v>
      </c>
      <c r="AA41" s="3">
        <f t="shared" si="14"/>
        <v>1.0006911992793031</v>
      </c>
    </row>
    <row r="42" spans="1:27" x14ac:dyDescent="0.3">
      <c r="A42">
        <v>1869</v>
      </c>
      <c r="B42">
        <v>0.46427499999999999</v>
      </c>
      <c r="C42">
        <v>81.621883999999994</v>
      </c>
      <c r="D42">
        <v>1237</v>
      </c>
      <c r="E42">
        <v>0.64941199999999999</v>
      </c>
      <c r="F42">
        <v>81.727023000000003</v>
      </c>
      <c r="G42">
        <v>948</v>
      </c>
      <c r="H42">
        <v>0.56927000000000005</v>
      </c>
      <c r="I42">
        <v>81.731600999999998</v>
      </c>
      <c r="J42">
        <v>755</v>
      </c>
      <c r="K42">
        <v>0.67624899999999999</v>
      </c>
      <c r="L42">
        <v>81.607563999999996</v>
      </c>
      <c r="M42">
        <v>620</v>
      </c>
      <c r="N42">
        <v>1.0341180000000001</v>
      </c>
      <c r="O42">
        <v>81.544910999999999</v>
      </c>
      <c r="P42" s="2">
        <f t="shared" si="3"/>
        <v>1.5109135004042038</v>
      </c>
      <c r="Q42" s="1">
        <f t="shared" si="4"/>
        <v>0.7149159547405961</v>
      </c>
      <c r="R42" s="7">
        <f t="shared" si="5"/>
        <v>0.99871353444502675</v>
      </c>
      <c r="S42" s="2">
        <f t="shared" si="6"/>
        <v>1.9715189873417722</v>
      </c>
      <c r="T42" s="1">
        <f t="shared" si="7"/>
        <v>0.81556203558943907</v>
      </c>
      <c r="U42" s="3">
        <f t="shared" si="8"/>
        <v>0.99865759389688202</v>
      </c>
      <c r="V42" s="2">
        <f t="shared" si="9"/>
        <v>2.475496688741722</v>
      </c>
      <c r="W42" s="1">
        <f t="shared" si="10"/>
        <v>0.68654445330048552</v>
      </c>
      <c r="X42" s="3">
        <f t="shared" si="11"/>
        <v>1.0001754739303332</v>
      </c>
      <c r="Y42" s="9">
        <f t="shared" si="12"/>
        <v>3.0145161290322582</v>
      </c>
      <c r="Z42" s="1">
        <f t="shared" si="13"/>
        <v>0.4489574690702608</v>
      </c>
      <c r="AA42" s="3">
        <f t="shared" si="14"/>
        <v>1.0009439338280717</v>
      </c>
    </row>
    <row r="43" spans="1:27" x14ac:dyDescent="0.3">
      <c r="A43">
        <v>2735</v>
      </c>
      <c r="B43">
        <v>6.0847819999999997</v>
      </c>
      <c r="C43">
        <v>105.180941</v>
      </c>
      <c r="D43">
        <v>1786</v>
      </c>
      <c r="E43">
        <v>6.0914960000000002</v>
      </c>
      <c r="F43">
        <v>105.20137699999999</v>
      </c>
      <c r="G43">
        <v>1379</v>
      </c>
      <c r="H43">
        <v>6.0919290000000004</v>
      </c>
      <c r="I43">
        <v>105.172915</v>
      </c>
      <c r="J43">
        <v>952</v>
      </c>
      <c r="K43">
        <v>6.0693630000000001</v>
      </c>
      <c r="L43">
        <v>105.117003</v>
      </c>
      <c r="M43">
        <v>770</v>
      </c>
      <c r="N43">
        <v>6.0576420000000004</v>
      </c>
      <c r="O43">
        <v>105.068861</v>
      </c>
      <c r="P43" s="2">
        <f t="shared" si="3"/>
        <v>1.5313549832026876</v>
      </c>
      <c r="Q43" s="1">
        <f t="shared" si="4"/>
        <v>0.99889780769781333</v>
      </c>
      <c r="R43" s="7">
        <f t="shared" si="5"/>
        <v>0.99980574398755262</v>
      </c>
      <c r="S43" s="2">
        <f t="shared" si="6"/>
        <v>1.9833212472806381</v>
      </c>
      <c r="T43" s="1">
        <f t="shared" si="7"/>
        <v>0.99882680838860716</v>
      </c>
      <c r="U43" s="3">
        <f t="shared" si="8"/>
        <v>1.0000763124232128</v>
      </c>
      <c r="V43" s="2">
        <f t="shared" si="9"/>
        <v>2.8728991596638656</v>
      </c>
      <c r="W43" s="1">
        <f t="shared" si="10"/>
        <v>1.0025404642958411</v>
      </c>
      <c r="X43" s="3">
        <f t="shared" si="11"/>
        <v>1.0006082555454896</v>
      </c>
      <c r="Y43" s="9">
        <f t="shared" si="12"/>
        <v>3.551948051948052</v>
      </c>
      <c r="Z43" s="1">
        <f t="shared" si="13"/>
        <v>1.0044802911760053</v>
      </c>
      <c r="AA43" s="3">
        <f t="shared" si="14"/>
        <v>1.0010667289902382</v>
      </c>
    </row>
    <row r="44" spans="1:27" x14ac:dyDescent="0.3">
      <c r="A44">
        <v>1724</v>
      </c>
      <c r="B44">
        <v>2.837043</v>
      </c>
      <c r="C44">
        <v>91.546463000000003</v>
      </c>
      <c r="D44">
        <v>1325</v>
      </c>
      <c r="E44">
        <v>2.875902</v>
      </c>
      <c r="F44">
        <v>91.567576000000003</v>
      </c>
      <c r="G44">
        <v>1040</v>
      </c>
      <c r="H44">
        <v>2.9345599999999998</v>
      </c>
      <c r="I44">
        <v>91.504687000000004</v>
      </c>
      <c r="J44">
        <v>841</v>
      </c>
      <c r="K44">
        <v>2.955025</v>
      </c>
      <c r="L44">
        <v>91.432867000000002</v>
      </c>
      <c r="M44">
        <v>636</v>
      </c>
      <c r="N44">
        <v>2.939222</v>
      </c>
      <c r="O44">
        <v>91.305712999999997</v>
      </c>
      <c r="P44" s="2">
        <f t="shared" si="3"/>
        <v>1.3011320754716982</v>
      </c>
      <c r="Q44" s="1">
        <f t="shared" si="4"/>
        <v>0.98648806530959676</v>
      </c>
      <c r="R44" s="7">
        <f t="shared" si="5"/>
        <v>0.99976942711686501</v>
      </c>
      <c r="S44" s="2">
        <f t="shared" si="6"/>
        <v>1.6576923076923078</v>
      </c>
      <c r="T44" s="1">
        <f t="shared" si="7"/>
        <v>0.96676946458753621</v>
      </c>
      <c r="U44" s="3">
        <f t="shared" si="8"/>
        <v>1.0004565449199341</v>
      </c>
      <c r="V44" s="2">
        <f t="shared" si="9"/>
        <v>2.0499405469678953</v>
      </c>
      <c r="W44" s="1">
        <f t="shared" si="10"/>
        <v>0.9600741110481299</v>
      </c>
      <c r="X44" s="3">
        <f t="shared" si="11"/>
        <v>1.0012423978786533</v>
      </c>
      <c r="Y44" s="9">
        <f t="shared" si="12"/>
        <v>2.7106918238993711</v>
      </c>
      <c r="Z44" s="1">
        <f t="shared" si="13"/>
        <v>0.96523603865240526</v>
      </c>
      <c r="AA44" s="3">
        <f t="shared" si="14"/>
        <v>1.0026367462899064</v>
      </c>
    </row>
    <row r="45" spans="1:27" x14ac:dyDescent="0.3">
      <c r="A45">
        <v>2428</v>
      </c>
      <c r="B45">
        <v>0.57791300000000001</v>
      </c>
      <c r="C45">
        <v>75.969654000000006</v>
      </c>
      <c r="D45">
        <v>1712</v>
      </c>
      <c r="E45">
        <v>0.57150299999999998</v>
      </c>
      <c r="F45">
        <v>75.985252000000003</v>
      </c>
      <c r="G45">
        <v>1265</v>
      </c>
      <c r="H45">
        <v>0.83929299999999996</v>
      </c>
      <c r="I45">
        <v>75.965357999999995</v>
      </c>
      <c r="J45">
        <v>1054</v>
      </c>
      <c r="K45">
        <v>1.370986</v>
      </c>
      <c r="L45">
        <v>75.876862000000003</v>
      </c>
      <c r="M45">
        <v>917</v>
      </c>
      <c r="N45">
        <v>1.3261700000000001</v>
      </c>
      <c r="O45">
        <v>75.891695999999996</v>
      </c>
      <c r="P45" s="2">
        <f t="shared" si="3"/>
        <v>1.4182242990654206</v>
      </c>
      <c r="Q45" s="1">
        <f t="shared" si="4"/>
        <v>1.011216039110906</v>
      </c>
      <c r="R45" s="7">
        <f t="shared" si="5"/>
        <v>0.99979472332341546</v>
      </c>
      <c r="S45" s="2">
        <f t="shared" si="6"/>
        <v>1.9193675889328063</v>
      </c>
      <c r="T45" s="1">
        <f t="shared" si="7"/>
        <v>0.68857121410520528</v>
      </c>
      <c r="U45" s="3">
        <f t="shared" si="8"/>
        <v>1.0000565520931266</v>
      </c>
      <c r="V45" s="2">
        <f t="shared" si="9"/>
        <v>2.3036053130929792</v>
      </c>
      <c r="W45" s="1">
        <f t="shared" si="10"/>
        <v>0.42153092737635539</v>
      </c>
      <c r="X45" s="3">
        <f t="shared" si="11"/>
        <v>1.0012229288027226</v>
      </c>
      <c r="Y45" s="9">
        <f t="shared" si="12"/>
        <v>2.6477644492911669</v>
      </c>
      <c r="Z45" s="1">
        <f t="shared" si="13"/>
        <v>0.43577595632535798</v>
      </c>
      <c r="AA45" s="3">
        <f t="shared" si="14"/>
        <v>1.0010272270104494</v>
      </c>
    </row>
    <row r="46" spans="1:27" x14ac:dyDescent="0.3">
      <c r="A46">
        <v>2088</v>
      </c>
      <c r="B46">
        <v>0.57666399999999995</v>
      </c>
      <c r="C46">
        <v>76.453920999999994</v>
      </c>
      <c r="D46">
        <v>1522</v>
      </c>
      <c r="E46">
        <v>0.51235200000000003</v>
      </c>
      <c r="F46">
        <v>76.440320999999997</v>
      </c>
      <c r="G46">
        <v>1121</v>
      </c>
      <c r="H46">
        <v>0.51821200000000001</v>
      </c>
      <c r="I46">
        <v>76.524619999999999</v>
      </c>
      <c r="J46">
        <v>817</v>
      </c>
      <c r="K46">
        <v>0.48163800000000001</v>
      </c>
      <c r="L46">
        <v>76.539871000000005</v>
      </c>
      <c r="M46">
        <v>671</v>
      </c>
      <c r="N46">
        <v>0.53049500000000005</v>
      </c>
      <c r="O46">
        <v>76.523437999999999</v>
      </c>
      <c r="P46" s="2">
        <f t="shared" si="3"/>
        <v>1.3718791064388962</v>
      </c>
      <c r="Q46" s="1">
        <f t="shared" si="4"/>
        <v>1.1255230778839547</v>
      </c>
      <c r="R46" s="7">
        <f t="shared" si="5"/>
        <v>1.0001779165736366</v>
      </c>
      <c r="S46" s="2">
        <f t="shared" si="6"/>
        <v>1.8626226583407672</v>
      </c>
      <c r="T46" s="1">
        <f t="shared" si="7"/>
        <v>1.1127955354179369</v>
      </c>
      <c r="U46" s="3">
        <f t="shared" si="8"/>
        <v>0.99907612739534013</v>
      </c>
      <c r="V46" s="2">
        <f t="shared" si="9"/>
        <v>2.5556915544675642</v>
      </c>
      <c r="W46" s="1">
        <f t="shared" si="10"/>
        <v>1.1972975554254439</v>
      </c>
      <c r="X46" s="3">
        <f t="shared" si="11"/>
        <v>0.99887705585498032</v>
      </c>
      <c r="Y46" s="9">
        <f t="shared" si="12"/>
        <v>3.1117734724292103</v>
      </c>
      <c r="Z46" s="1">
        <f t="shared" si="13"/>
        <v>1.0870300379833926</v>
      </c>
      <c r="AA46" s="3">
        <f t="shared" si="14"/>
        <v>0.99909155937295968</v>
      </c>
    </row>
    <row r="47" spans="1:27" x14ac:dyDescent="0.3">
      <c r="A47">
        <v>1566</v>
      </c>
      <c r="B47">
        <v>0.51566500000000004</v>
      </c>
      <c r="C47">
        <v>79.886174999999994</v>
      </c>
      <c r="D47">
        <v>1103</v>
      </c>
      <c r="E47">
        <v>0.51992000000000005</v>
      </c>
      <c r="F47">
        <v>79.894767999999999</v>
      </c>
      <c r="G47">
        <v>935</v>
      </c>
      <c r="H47">
        <v>0.64474399999999998</v>
      </c>
      <c r="I47">
        <v>79.870824999999996</v>
      </c>
      <c r="J47">
        <v>868</v>
      </c>
      <c r="K47">
        <v>0.714534</v>
      </c>
      <c r="L47">
        <v>79.866378999999995</v>
      </c>
      <c r="M47">
        <v>818</v>
      </c>
      <c r="N47">
        <v>0.73645300000000002</v>
      </c>
      <c r="O47">
        <v>79.782266000000007</v>
      </c>
      <c r="P47" s="2">
        <f t="shared" si="3"/>
        <v>1.4197642792384406</v>
      </c>
      <c r="Q47" s="1">
        <f t="shared" si="4"/>
        <v>0.99181604862286499</v>
      </c>
      <c r="R47" s="7">
        <f t="shared" si="5"/>
        <v>0.99989244602349925</v>
      </c>
      <c r="S47" s="2">
        <f t="shared" si="6"/>
        <v>1.6748663101604278</v>
      </c>
      <c r="T47" s="1">
        <f t="shared" si="7"/>
        <v>0.79979805938481019</v>
      </c>
      <c r="U47" s="3">
        <f t="shared" si="8"/>
        <v>1.0001921853192326</v>
      </c>
      <c r="V47" s="2">
        <f t="shared" si="9"/>
        <v>1.804147465437788</v>
      </c>
      <c r="W47" s="1">
        <f t="shared" si="10"/>
        <v>0.7216801439819519</v>
      </c>
      <c r="X47" s="3">
        <f t="shared" si="11"/>
        <v>1.0002478639979409</v>
      </c>
      <c r="Y47" s="9">
        <f t="shared" si="12"/>
        <v>1.9144254278728607</v>
      </c>
      <c r="Z47" s="1">
        <f t="shared" si="13"/>
        <v>0.70020082747982559</v>
      </c>
      <c r="AA47" s="3">
        <f t="shared" si="14"/>
        <v>1.0013024072291954</v>
      </c>
    </row>
    <row r="48" spans="1:27" x14ac:dyDescent="0.3">
      <c r="A48">
        <v>1496</v>
      </c>
      <c r="B48">
        <v>0.30035699999999999</v>
      </c>
      <c r="C48">
        <v>90.427175000000005</v>
      </c>
      <c r="D48">
        <v>1063</v>
      </c>
      <c r="E48">
        <v>0.358344</v>
      </c>
      <c r="F48">
        <v>90.491973000000002</v>
      </c>
      <c r="G48">
        <v>684</v>
      </c>
      <c r="H48">
        <v>0.42288799999999999</v>
      </c>
      <c r="I48">
        <v>90.466515000000001</v>
      </c>
      <c r="J48">
        <v>540</v>
      </c>
      <c r="K48">
        <v>0.31565500000000002</v>
      </c>
      <c r="L48">
        <v>90.430953000000002</v>
      </c>
      <c r="M48">
        <v>502</v>
      </c>
      <c r="N48">
        <v>0.38906400000000002</v>
      </c>
      <c r="O48">
        <v>90.467590000000001</v>
      </c>
      <c r="P48" s="2">
        <f t="shared" si="3"/>
        <v>1.407337723424271</v>
      </c>
      <c r="Q48" s="1">
        <f t="shared" si="4"/>
        <v>0.83818063090214989</v>
      </c>
      <c r="R48" s="7">
        <f t="shared" si="5"/>
        <v>0.99928393648793579</v>
      </c>
      <c r="S48" s="2">
        <f t="shared" si="6"/>
        <v>2.1871345029239766</v>
      </c>
      <c r="T48" s="1">
        <f t="shared" si="7"/>
        <v>0.7102518870244604</v>
      </c>
      <c r="U48" s="3">
        <f t="shared" si="8"/>
        <v>0.99956514297030241</v>
      </c>
      <c r="V48" s="2">
        <f t="shared" si="9"/>
        <v>2.7703703703703701</v>
      </c>
      <c r="W48" s="1">
        <f t="shared" si="10"/>
        <v>0.9515356956170502</v>
      </c>
      <c r="X48" s="3">
        <f t="shared" si="11"/>
        <v>0.9999582222693153</v>
      </c>
      <c r="Y48" s="9">
        <f t="shared" si="12"/>
        <v>2.9800796812749004</v>
      </c>
      <c r="Z48" s="1">
        <f t="shared" si="13"/>
        <v>0.77199895132934415</v>
      </c>
      <c r="AA48" s="3">
        <f t="shared" si="14"/>
        <v>0.99955326542908907</v>
      </c>
    </row>
    <row r="49" spans="1:27" x14ac:dyDescent="0.3">
      <c r="A49">
        <v>2205</v>
      </c>
      <c r="B49">
        <v>0.40485500000000002</v>
      </c>
      <c r="C49">
        <v>92.403484000000006</v>
      </c>
      <c r="D49">
        <v>1670</v>
      </c>
      <c r="E49">
        <v>0.40985899999999997</v>
      </c>
      <c r="F49">
        <v>92.427240999999995</v>
      </c>
      <c r="G49">
        <v>943</v>
      </c>
      <c r="H49">
        <v>0.47552899999999998</v>
      </c>
      <c r="I49">
        <v>92.298169000000001</v>
      </c>
      <c r="J49">
        <v>588</v>
      </c>
      <c r="K49">
        <v>2.5854409999999999</v>
      </c>
      <c r="L49">
        <v>91.945545999999993</v>
      </c>
      <c r="M49">
        <v>487</v>
      </c>
      <c r="N49">
        <v>2.4588860000000001</v>
      </c>
      <c r="O49">
        <v>92.033929999999998</v>
      </c>
      <c r="P49" s="2">
        <f t="shared" si="3"/>
        <v>1.3203592814371257</v>
      </c>
      <c r="Q49" s="1">
        <f t="shared" si="4"/>
        <v>0.98779092321993678</v>
      </c>
      <c r="R49" s="7">
        <f t="shared" si="5"/>
        <v>0.99974296538831031</v>
      </c>
      <c r="S49" s="2">
        <f t="shared" si="6"/>
        <v>2.3382820784729588</v>
      </c>
      <c r="T49" s="1">
        <f t="shared" si="7"/>
        <v>0.85137814938731404</v>
      </c>
      <c r="U49" s="3">
        <f t="shared" si="8"/>
        <v>1.0011410302191368</v>
      </c>
      <c r="V49" s="2">
        <f t="shared" si="9"/>
        <v>3.75</v>
      </c>
      <c r="W49" s="1">
        <f t="shared" si="10"/>
        <v>0.15659030703079282</v>
      </c>
      <c r="X49" s="3">
        <f t="shared" si="11"/>
        <v>1.0049805348918153</v>
      </c>
      <c r="Y49" s="9">
        <f t="shared" si="12"/>
        <v>4.5277207392197125</v>
      </c>
      <c r="Z49" s="1">
        <f t="shared" si="13"/>
        <v>0.16464976416149427</v>
      </c>
      <c r="AA49" s="3">
        <f t="shared" si="14"/>
        <v>1.0040154104035328</v>
      </c>
    </row>
    <row r="50" spans="1:27" x14ac:dyDescent="0.3">
      <c r="A50">
        <v>1309</v>
      </c>
      <c r="B50">
        <v>0.49212699999999998</v>
      </c>
      <c r="C50">
        <v>89.358508999999998</v>
      </c>
      <c r="D50">
        <v>963</v>
      </c>
      <c r="E50">
        <v>0.58428800000000003</v>
      </c>
      <c r="F50">
        <v>89.326070000000001</v>
      </c>
      <c r="G50">
        <v>767</v>
      </c>
      <c r="H50">
        <v>1.3856889999999999</v>
      </c>
      <c r="I50">
        <v>89.321038999999999</v>
      </c>
      <c r="J50">
        <v>640</v>
      </c>
      <c r="K50">
        <v>0.51761599999999997</v>
      </c>
      <c r="L50">
        <v>89.288942000000006</v>
      </c>
      <c r="M50">
        <v>562</v>
      </c>
      <c r="N50">
        <v>1.3466180000000001</v>
      </c>
      <c r="O50">
        <v>89.209648999999999</v>
      </c>
      <c r="P50" s="2">
        <f t="shared" si="3"/>
        <v>1.3592938733125648</v>
      </c>
      <c r="Q50" s="1">
        <f t="shared" si="4"/>
        <v>0.84226785420888317</v>
      </c>
      <c r="R50" s="7">
        <f t="shared" si="5"/>
        <v>1.0003631526608077</v>
      </c>
      <c r="S50" s="2">
        <f t="shared" si="6"/>
        <v>1.7066492829204694</v>
      </c>
      <c r="T50" s="1">
        <f t="shared" si="7"/>
        <v>0.35514967644254952</v>
      </c>
      <c r="U50" s="3">
        <f t="shared" si="8"/>
        <v>1.0004194980311414</v>
      </c>
      <c r="V50" s="2">
        <f t="shared" si="9"/>
        <v>2.0453125000000001</v>
      </c>
      <c r="W50" s="1">
        <f t="shared" si="10"/>
        <v>0.95075693177954312</v>
      </c>
      <c r="X50" s="3">
        <f t="shared" si="11"/>
        <v>1.0007791222344196</v>
      </c>
      <c r="Y50" s="9">
        <f t="shared" si="12"/>
        <v>2.3291814946619218</v>
      </c>
      <c r="Z50" s="1">
        <f t="shared" si="13"/>
        <v>0.36545404858690433</v>
      </c>
      <c r="AA50" s="3">
        <f t="shared" si="14"/>
        <v>1.001668653578045</v>
      </c>
    </row>
    <row r="51" spans="1:27" x14ac:dyDescent="0.3">
      <c r="A51">
        <v>1735</v>
      </c>
      <c r="B51">
        <v>0.73046</v>
      </c>
      <c r="C51">
        <v>84.289653999999999</v>
      </c>
      <c r="D51">
        <v>1206</v>
      </c>
      <c r="E51">
        <v>0.62852200000000003</v>
      </c>
      <c r="F51">
        <v>84.304328999999996</v>
      </c>
      <c r="G51">
        <v>965</v>
      </c>
      <c r="H51">
        <v>0.66261599999999998</v>
      </c>
      <c r="I51">
        <v>84.334929000000002</v>
      </c>
      <c r="J51">
        <v>827</v>
      </c>
      <c r="K51">
        <v>0.62506300000000004</v>
      </c>
      <c r="L51">
        <v>84.276058000000006</v>
      </c>
      <c r="M51">
        <v>726</v>
      </c>
      <c r="N51">
        <v>0.73494199999999998</v>
      </c>
      <c r="O51">
        <v>84.286489000000003</v>
      </c>
      <c r="P51" s="2">
        <f t="shared" si="3"/>
        <v>1.4386401326699834</v>
      </c>
      <c r="Q51" s="1">
        <f t="shared" si="4"/>
        <v>1.1621868446927872</v>
      </c>
      <c r="R51" s="7">
        <f t="shared" si="5"/>
        <v>0.99982592827469163</v>
      </c>
      <c r="S51" s="2">
        <f t="shared" si="6"/>
        <v>1.7979274611398963</v>
      </c>
      <c r="T51" s="1">
        <f t="shared" si="7"/>
        <v>1.1023881101573159</v>
      </c>
      <c r="U51" s="3">
        <f t="shared" si="8"/>
        <v>0.99946315245015493</v>
      </c>
      <c r="V51" s="2">
        <f t="shared" si="9"/>
        <v>2.0979443772672308</v>
      </c>
      <c r="W51" s="1">
        <f t="shared" si="10"/>
        <v>1.1686182032851089</v>
      </c>
      <c r="X51" s="3">
        <f t="shared" si="11"/>
        <v>1.0001613269571767</v>
      </c>
      <c r="Y51" s="9">
        <f t="shared" si="12"/>
        <v>2.3898071625344355</v>
      </c>
      <c r="Z51" s="1">
        <f t="shared" si="13"/>
        <v>0.99390155957885118</v>
      </c>
      <c r="AA51" s="3">
        <f t="shared" si="14"/>
        <v>1.0000375505023111</v>
      </c>
    </row>
    <row r="52" spans="1:27" x14ac:dyDescent="0.3">
      <c r="A52">
        <v>1273</v>
      </c>
      <c r="B52">
        <v>0.82778799999999997</v>
      </c>
      <c r="C52">
        <v>118.947745</v>
      </c>
      <c r="D52">
        <v>985</v>
      </c>
      <c r="E52">
        <v>0.67215999999999998</v>
      </c>
      <c r="F52">
        <v>119.00924999999999</v>
      </c>
      <c r="G52">
        <v>721</v>
      </c>
      <c r="H52">
        <v>0.70289800000000002</v>
      </c>
      <c r="I52">
        <v>119.019583</v>
      </c>
      <c r="J52">
        <v>622</v>
      </c>
      <c r="K52">
        <v>0.76926799999999995</v>
      </c>
      <c r="L52">
        <v>119.03626199999999</v>
      </c>
      <c r="M52">
        <v>554</v>
      </c>
      <c r="N52">
        <v>0.68478899999999998</v>
      </c>
      <c r="O52">
        <v>119.061211</v>
      </c>
      <c r="P52" s="2">
        <f t="shared" si="3"/>
        <v>1.2923857868020305</v>
      </c>
      <c r="Q52" s="1">
        <f t="shared" si="4"/>
        <v>1.2315341585336825</v>
      </c>
      <c r="R52" s="7">
        <f t="shared" si="5"/>
        <v>0.99948319143259878</v>
      </c>
      <c r="S52" s="2">
        <f t="shared" si="6"/>
        <v>1.7656033287101249</v>
      </c>
      <c r="T52" s="1">
        <f t="shared" si="7"/>
        <v>1.1776786959132051</v>
      </c>
      <c r="U52" s="3">
        <f t="shared" si="8"/>
        <v>0.99939641865490325</v>
      </c>
      <c r="V52" s="2">
        <f t="shared" si="9"/>
        <v>2.0466237942122185</v>
      </c>
      <c r="W52" s="1">
        <f t="shared" si="10"/>
        <v>1.076072318099804</v>
      </c>
      <c r="X52" s="3">
        <f t="shared" si="11"/>
        <v>0.99925638625984414</v>
      </c>
      <c r="Y52" s="9">
        <f t="shared" si="12"/>
        <v>2.2978339350180503</v>
      </c>
      <c r="Z52" s="1">
        <f t="shared" si="13"/>
        <v>1.2088219875027197</v>
      </c>
      <c r="AA52" s="3">
        <f t="shared" si="14"/>
        <v>0.99904699440693578</v>
      </c>
    </row>
    <row r="53" spans="1:27" x14ac:dyDescent="0.3">
      <c r="A53">
        <v>1649</v>
      </c>
      <c r="B53">
        <v>0.905443</v>
      </c>
      <c r="C53">
        <v>98.984478999999993</v>
      </c>
      <c r="D53">
        <v>1232</v>
      </c>
      <c r="E53">
        <v>0.63285999999999998</v>
      </c>
      <c r="F53">
        <v>98.902916000000005</v>
      </c>
      <c r="G53">
        <v>920</v>
      </c>
      <c r="H53">
        <v>0.83531299999999997</v>
      </c>
      <c r="I53">
        <v>98.712114</v>
      </c>
      <c r="J53">
        <v>822</v>
      </c>
      <c r="K53">
        <v>0.597603</v>
      </c>
      <c r="L53">
        <v>98.594093999999998</v>
      </c>
      <c r="M53">
        <v>616</v>
      </c>
      <c r="N53">
        <v>0.66274900000000003</v>
      </c>
      <c r="O53">
        <v>98.528086000000002</v>
      </c>
      <c r="P53" s="2">
        <f t="shared" si="3"/>
        <v>1.338474025974026</v>
      </c>
      <c r="Q53" s="1">
        <f t="shared" si="4"/>
        <v>1.430716114148469</v>
      </c>
      <c r="R53" s="7">
        <f t="shared" si="5"/>
        <v>1.0008246774038492</v>
      </c>
      <c r="S53" s="2">
        <f t="shared" si="6"/>
        <v>1.7923913043478261</v>
      </c>
      <c r="T53" s="1">
        <f t="shared" si="7"/>
        <v>1.0839565528131372</v>
      </c>
      <c r="U53" s="3">
        <f t="shared" si="8"/>
        <v>1.0027591851593818</v>
      </c>
      <c r="V53" s="2">
        <f t="shared" si="9"/>
        <v>2.0060827250608271</v>
      </c>
      <c r="W53" s="1">
        <f t="shared" si="10"/>
        <v>1.515124589401325</v>
      </c>
      <c r="X53" s="3">
        <f t="shared" si="11"/>
        <v>1.0039595170883155</v>
      </c>
      <c r="Y53" s="9">
        <f t="shared" si="12"/>
        <v>2.676948051948052</v>
      </c>
      <c r="Z53" s="1">
        <f t="shared" si="13"/>
        <v>1.3661929327694193</v>
      </c>
      <c r="AA53" s="3">
        <f t="shared" si="14"/>
        <v>1.0046321106856779</v>
      </c>
    </row>
    <row r="54" spans="1:27" x14ac:dyDescent="0.3">
      <c r="A54">
        <v>1976</v>
      </c>
      <c r="B54">
        <v>0.53502700000000003</v>
      </c>
      <c r="C54">
        <v>94.393276</v>
      </c>
      <c r="D54">
        <v>1186</v>
      </c>
      <c r="E54">
        <v>0.58762700000000001</v>
      </c>
      <c r="F54">
        <v>94.394948999999997</v>
      </c>
      <c r="G54">
        <v>909</v>
      </c>
      <c r="H54">
        <v>0.63075999999999999</v>
      </c>
      <c r="I54">
        <v>94.398488</v>
      </c>
      <c r="J54">
        <v>730</v>
      </c>
      <c r="K54">
        <v>0.61155099999999996</v>
      </c>
      <c r="L54">
        <v>94.399986999999996</v>
      </c>
      <c r="M54">
        <v>537</v>
      </c>
      <c r="N54">
        <v>0.67160500000000001</v>
      </c>
      <c r="O54">
        <v>94.349914999999996</v>
      </c>
      <c r="P54" s="2">
        <f t="shared" si="3"/>
        <v>1.6661045531197303</v>
      </c>
      <c r="Q54" s="1">
        <f t="shared" si="4"/>
        <v>0.91048743505659202</v>
      </c>
      <c r="R54" s="7">
        <f t="shared" si="5"/>
        <v>0.99998227659405803</v>
      </c>
      <c r="S54" s="2">
        <f t="shared" si="6"/>
        <v>2.1738173817381736</v>
      </c>
      <c r="T54" s="1">
        <f t="shared" si="7"/>
        <v>0.84822594964804365</v>
      </c>
      <c r="U54" s="3">
        <f t="shared" si="8"/>
        <v>0.99994478725125346</v>
      </c>
      <c r="V54" s="2">
        <f t="shared" si="9"/>
        <v>2.7068493150684931</v>
      </c>
      <c r="W54" s="1">
        <f t="shared" si="10"/>
        <v>0.87486898067372965</v>
      </c>
      <c r="X54" s="3">
        <f t="shared" si="11"/>
        <v>0.99992890888851504</v>
      </c>
      <c r="Y54" s="9">
        <f t="shared" si="12"/>
        <v>3.6797020484171323</v>
      </c>
      <c r="Z54" s="1">
        <f t="shared" si="13"/>
        <v>0.79663939369123227</v>
      </c>
      <c r="AA54" s="3">
        <f t="shared" si="14"/>
        <v>1.0004595764606679</v>
      </c>
    </row>
    <row r="55" spans="1:27" x14ac:dyDescent="0.3">
      <c r="A55">
        <v>2690</v>
      </c>
      <c r="B55">
        <v>0.49906600000000001</v>
      </c>
      <c r="C55">
        <v>81.336116000000004</v>
      </c>
      <c r="D55">
        <v>1848</v>
      </c>
      <c r="E55">
        <v>0.49291699999999999</v>
      </c>
      <c r="F55">
        <v>81.313940000000002</v>
      </c>
      <c r="G55">
        <v>1495</v>
      </c>
      <c r="H55">
        <v>0.476053</v>
      </c>
      <c r="I55">
        <v>81.318370000000002</v>
      </c>
      <c r="J55">
        <v>1262</v>
      </c>
      <c r="K55">
        <v>0.48072399999999998</v>
      </c>
      <c r="L55">
        <v>81.31541</v>
      </c>
      <c r="M55">
        <v>974</v>
      </c>
      <c r="N55">
        <v>0.483435</v>
      </c>
      <c r="O55">
        <v>81.314548000000002</v>
      </c>
      <c r="P55" s="2">
        <f t="shared" si="3"/>
        <v>1.4556277056277056</v>
      </c>
      <c r="Q55" s="1">
        <f t="shared" si="4"/>
        <v>1.0124747168387376</v>
      </c>
      <c r="R55" s="7">
        <f t="shared" si="5"/>
        <v>1.0002727207659596</v>
      </c>
      <c r="S55" s="2">
        <f t="shared" si="6"/>
        <v>1.7993311036789297</v>
      </c>
      <c r="T55" s="1">
        <f t="shared" si="7"/>
        <v>1.048341256120642</v>
      </c>
      <c r="U55" s="3">
        <f t="shared" si="8"/>
        <v>1.0002182286732999</v>
      </c>
      <c r="V55" s="2">
        <f t="shared" si="9"/>
        <v>2.1315372424722661</v>
      </c>
      <c r="W55" s="1">
        <f t="shared" si="10"/>
        <v>1.0381549496176601</v>
      </c>
      <c r="X55" s="3">
        <f t="shared" si="11"/>
        <v>1.0002546380815149</v>
      </c>
      <c r="Y55" s="9">
        <f t="shared" si="12"/>
        <v>2.761806981519507</v>
      </c>
      <c r="Z55" s="1">
        <f t="shared" si="13"/>
        <v>1.0323331988788564</v>
      </c>
      <c r="AA55" s="3">
        <f t="shared" si="14"/>
        <v>1.0002652415899798</v>
      </c>
    </row>
    <row r="56" spans="1:27" x14ac:dyDescent="0.3">
      <c r="A56">
        <v>2748</v>
      </c>
      <c r="B56">
        <v>0.61704800000000004</v>
      </c>
      <c r="C56">
        <v>73.417675000000003</v>
      </c>
      <c r="D56">
        <v>1799</v>
      </c>
      <c r="E56">
        <v>0.58860599999999996</v>
      </c>
      <c r="F56">
        <v>73.459593999999996</v>
      </c>
      <c r="G56">
        <v>1346</v>
      </c>
      <c r="H56">
        <v>0.66100599999999998</v>
      </c>
      <c r="I56">
        <v>73.435237000000001</v>
      </c>
      <c r="J56">
        <v>1101</v>
      </c>
      <c r="K56">
        <v>0.64851499999999995</v>
      </c>
      <c r="L56">
        <v>73.452280999999999</v>
      </c>
      <c r="M56">
        <v>957</v>
      </c>
      <c r="N56">
        <v>0.64750700000000005</v>
      </c>
      <c r="O56">
        <v>73.458224999999999</v>
      </c>
      <c r="P56" s="2">
        <f t="shared" si="3"/>
        <v>1.52751528627015</v>
      </c>
      <c r="Q56" s="1">
        <f t="shared" si="4"/>
        <v>1.0483209481384832</v>
      </c>
      <c r="R56" s="7">
        <f t="shared" si="5"/>
        <v>0.99942935976477087</v>
      </c>
      <c r="S56" s="2">
        <f t="shared" si="6"/>
        <v>2.0416047548291232</v>
      </c>
      <c r="T56" s="1">
        <f t="shared" si="7"/>
        <v>0.93349833435702556</v>
      </c>
      <c r="U56" s="3">
        <f t="shared" si="8"/>
        <v>0.99976085050287233</v>
      </c>
      <c r="V56" s="2">
        <f t="shared" si="9"/>
        <v>2.4959128065395095</v>
      </c>
      <c r="W56" s="1">
        <f t="shared" si="10"/>
        <v>0.95147837752403586</v>
      </c>
      <c r="X56" s="3">
        <f t="shared" si="11"/>
        <v>0.99952886418871056</v>
      </c>
      <c r="Y56" s="9">
        <f t="shared" si="12"/>
        <v>2.8714733542319748</v>
      </c>
      <c r="Z56" s="1">
        <f t="shared" si="13"/>
        <v>0.95295958190413388</v>
      </c>
      <c r="AA56" s="3">
        <f t="shared" si="14"/>
        <v>0.9994479855727525</v>
      </c>
    </row>
    <row r="57" spans="1:27" x14ac:dyDescent="0.3">
      <c r="A57">
        <v>1731</v>
      </c>
      <c r="B57">
        <v>0.52799200000000002</v>
      </c>
      <c r="C57">
        <v>86.462171999999995</v>
      </c>
      <c r="D57">
        <v>1193</v>
      </c>
      <c r="E57">
        <v>0.89125900000000002</v>
      </c>
      <c r="F57">
        <v>86.472223999999997</v>
      </c>
      <c r="G57">
        <v>745</v>
      </c>
      <c r="H57">
        <v>1.003989</v>
      </c>
      <c r="I57">
        <v>86.453885</v>
      </c>
      <c r="J57">
        <v>570</v>
      </c>
      <c r="K57">
        <v>0.86192100000000005</v>
      </c>
      <c r="L57">
        <v>86.218824999999995</v>
      </c>
      <c r="M57">
        <v>543</v>
      </c>
      <c r="N57">
        <v>5.9251019999999999</v>
      </c>
      <c r="O57">
        <v>86.245396</v>
      </c>
      <c r="P57" s="2">
        <f t="shared" si="3"/>
        <v>1.4509639564124057</v>
      </c>
      <c r="Q57" s="1">
        <f t="shared" si="4"/>
        <v>0.5924114090292496</v>
      </c>
      <c r="R57" s="7">
        <f t="shared" si="5"/>
        <v>0.99988375457996781</v>
      </c>
      <c r="S57" s="2">
        <f t="shared" si="6"/>
        <v>2.3234899328859062</v>
      </c>
      <c r="T57" s="1">
        <f t="shared" si="7"/>
        <v>0.525894208004271</v>
      </c>
      <c r="U57" s="3">
        <f t="shared" si="8"/>
        <v>1.0000958545703296</v>
      </c>
      <c r="V57" s="2">
        <f t="shared" si="9"/>
        <v>3.0368421052631578</v>
      </c>
      <c r="W57" s="1">
        <f t="shared" si="10"/>
        <v>0.61257586252104312</v>
      </c>
      <c r="X57" s="3">
        <f t="shared" si="11"/>
        <v>1.0028224346597161</v>
      </c>
      <c r="Y57" s="9">
        <f t="shared" si="12"/>
        <v>3.1878453038674035</v>
      </c>
      <c r="Z57" s="1">
        <f t="shared" si="13"/>
        <v>8.9111039776192891E-2</v>
      </c>
      <c r="AA57" s="3">
        <f t="shared" si="14"/>
        <v>1.0025134790963217</v>
      </c>
    </row>
    <row r="58" spans="1:27" x14ac:dyDescent="0.3">
      <c r="A58">
        <v>1897</v>
      </c>
      <c r="B58">
        <v>0.33468300000000001</v>
      </c>
      <c r="C58">
        <v>81.028941000000003</v>
      </c>
      <c r="D58">
        <v>720</v>
      </c>
      <c r="E58">
        <v>2.7079309999999999</v>
      </c>
      <c r="F58">
        <v>81.004285999999993</v>
      </c>
      <c r="G58">
        <v>546</v>
      </c>
      <c r="H58">
        <v>0.30755399999999999</v>
      </c>
      <c r="I58">
        <v>81.009851999999995</v>
      </c>
      <c r="J58">
        <v>443</v>
      </c>
      <c r="K58">
        <v>0.206902</v>
      </c>
      <c r="L58">
        <v>80.927351000000002</v>
      </c>
      <c r="M58">
        <v>347</v>
      </c>
      <c r="N58">
        <v>0.30497999999999997</v>
      </c>
      <c r="O58">
        <v>80.958275</v>
      </c>
      <c r="P58" s="2">
        <f t="shared" si="3"/>
        <v>2.6347222222222224</v>
      </c>
      <c r="Q58" s="1">
        <f t="shared" si="4"/>
        <v>0.12359362184634691</v>
      </c>
      <c r="R58" s="7">
        <f t="shared" si="5"/>
        <v>1.0003043666109224</v>
      </c>
      <c r="S58" s="2">
        <f t="shared" si="6"/>
        <v>3.4743589743589745</v>
      </c>
      <c r="T58" s="1">
        <f t="shared" si="7"/>
        <v>1.0882088999005053</v>
      </c>
      <c r="U58" s="3">
        <f t="shared" si="8"/>
        <v>1.0002356380061033</v>
      </c>
      <c r="V58" s="2">
        <f t="shared" si="9"/>
        <v>4.2821670428893901</v>
      </c>
      <c r="W58" s="1">
        <f t="shared" si="10"/>
        <v>1.6175919034132102</v>
      </c>
      <c r="X58" s="3">
        <f t="shared" si="11"/>
        <v>1.0012553234320001</v>
      </c>
      <c r="Y58" s="9">
        <f t="shared" si="12"/>
        <v>5.46685878962536</v>
      </c>
      <c r="Z58" s="1">
        <f t="shared" si="13"/>
        <v>1.097393271689947</v>
      </c>
      <c r="AA58" s="3">
        <f t="shared" si="14"/>
        <v>1.0008728693885833</v>
      </c>
    </row>
    <row r="59" spans="1:27" x14ac:dyDescent="0.3">
      <c r="A59">
        <v>2229</v>
      </c>
      <c r="B59">
        <v>1.0284549999999999</v>
      </c>
      <c r="C59">
        <v>81.519937999999996</v>
      </c>
      <c r="D59">
        <v>1611</v>
      </c>
      <c r="E59">
        <v>0.94713499999999995</v>
      </c>
      <c r="F59">
        <v>81.482010000000002</v>
      </c>
      <c r="G59">
        <v>1243</v>
      </c>
      <c r="H59">
        <v>1.044522</v>
      </c>
      <c r="I59">
        <v>81.467175999999995</v>
      </c>
      <c r="J59">
        <v>995</v>
      </c>
      <c r="K59">
        <v>1.0711599999999999</v>
      </c>
      <c r="L59">
        <v>81.405844000000002</v>
      </c>
      <c r="M59">
        <v>848</v>
      </c>
      <c r="N59">
        <v>1.4322969999999999</v>
      </c>
      <c r="O59">
        <v>81.379164000000003</v>
      </c>
      <c r="P59" s="2">
        <f t="shared" si="3"/>
        <v>1.3836126629422718</v>
      </c>
      <c r="Q59" s="1">
        <f t="shared" si="4"/>
        <v>1.085858932464749</v>
      </c>
      <c r="R59" s="7">
        <f t="shared" si="5"/>
        <v>1.0004654769807471</v>
      </c>
      <c r="S59" s="2">
        <f t="shared" si="6"/>
        <v>1.7932421560740144</v>
      </c>
      <c r="T59" s="1">
        <f t="shared" si="7"/>
        <v>0.9846178443345377</v>
      </c>
      <c r="U59" s="3">
        <f t="shared" si="8"/>
        <v>1.0006476473420411</v>
      </c>
      <c r="V59" s="2">
        <f t="shared" si="9"/>
        <v>2.2402010050251255</v>
      </c>
      <c r="W59" s="1">
        <f t="shared" si="10"/>
        <v>0.96013200642294338</v>
      </c>
      <c r="X59" s="3">
        <f t="shared" si="11"/>
        <v>1.0014015455696277</v>
      </c>
      <c r="Y59" s="9">
        <f t="shared" si="12"/>
        <v>2.6285377358490565</v>
      </c>
      <c r="Z59" s="1">
        <f t="shared" si="13"/>
        <v>0.71804590807632773</v>
      </c>
      <c r="AA59" s="3">
        <f t="shared" si="14"/>
        <v>1.0017298531108036</v>
      </c>
    </row>
    <row r="60" spans="1:27" x14ac:dyDescent="0.3">
      <c r="A60">
        <v>1819</v>
      </c>
      <c r="B60">
        <v>1.032497</v>
      </c>
      <c r="C60">
        <v>95.864243999999999</v>
      </c>
      <c r="D60">
        <v>854</v>
      </c>
      <c r="E60">
        <v>1.008243</v>
      </c>
      <c r="F60">
        <v>95.857221999999993</v>
      </c>
      <c r="G60">
        <v>820</v>
      </c>
      <c r="H60">
        <v>0.96914400000000001</v>
      </c>
      <c r="I60">
        <v>95.932705999999996</v>
      </c>
      <c r="J60">
        <v>639</v>
      </c>
      <c r="K60">
        <v>0.98668699999999998</v>
      </c>
      <c r="L60">
        <v>95.923499000000007</v>
      </c>
      <c r="M60">
        <v>577</v>
      </c>
      <c r="N60">
        <v>1.035034</v>
      </c>
      <c r="O60">
        <v>95.945865999999995</v>
      </c>
      <c r="P60" s="2">
        <f t="shared" si="3"/>
        <v>2.129976580796253</v>
      </c>
      <c r="Q60" s="1">
        <f t="shared" si="4"/>
        <v>1.024055708792424</v>
      </c>
      <c r="R60" s="7">
        <f t="shared" si="5"/>
        <v>1.0000732547830355</v>
      </c>
      <c r="S60" s="2">
        <f t="shared" si="6"/>
        <v>2.2182926829268292</v>
      </c>
      <c r="T60" s="1">
        <f t="shared" si="7"/>
        <v>1.0653700585258743</v>
      </c>
      <c r="U60" s="3">
        <f t="shared" si="8"/>
        <v>0.99928635391562914</v>
      </c>
      <c r="V60" s="2">
        <f t="shared" si="9"/>
        <v>2.8466353677621283</v>
      </c>
      <c r="W60" s="1">
        <f t="shared" si="10"/>
        <v>1.0464280972588065</v>
      </c>
      <c r="X60" s="3">
        <f t="shared" si="11"/>
        <v>0.99938226815516806</v>
      </c>
      <c r="Y60" s="9">
        <f t="shared" si="12"/>
        <v>3.1525129982668978</v>
      </c>
      <c r="Z60" s="1">
        <f t="shared" si="13"/>
        <v>0.9975488727906523</v>
      </c>
      <c r="AA60" s="3">
        <f t="shared" si="14"/>
        <v>0.99914929112214179</v>
      </c>
    </row>
    <row r="61" spans="1:27" x14ac:dyDescent="0.3">
      <c r="A61">
        <v>2071</v>
      </c>
      <c r="B61">
        <v>0.51026000000000005</v>
      </c>
      <c r="C61">
        <v>99.056109000000006</v>
      </c>
      <c r="D61">
        <v>922</v>
      </c>
      <c r="E61">
        <v>0.51422900000000005</v>
      </c>
      <c r="F61">
        <v>99.075545000000005</v>
      </c>
      <c r="G61">
        <v>704</v>
      </c>
      <c r="H61">
        <v>0.45257500000000001</v>
      </c>
      <c r="I61">
        <v>99.081090000000003</v>
      </c>
      <c r="J61">
        <v>585</v>
      </c>
      <c r="K61">
        <v>0.49895800000000001</v>
      </c>
      <c r="L61">
        <v>99.019660999999999</v>
      </c>
      <c r="M61">
        <v>550</v>
      </c>
      <c r="N61">
        <v>0.531671</v>
      </c>
      <c r="O61">
        <v>99.021803000000006</v>
      </c>
      <c r="P61" s="2">
        <f t="shared" si="3"/>
        <v>2.2462039045553146</v>
      </c>
      <c r="Q61" s="1">
        <f t="shared" si="4"/>
        <v>0.99228164883738568</v>
      </c>
      <c r="R61" s="7">
        <f t="shared" si="5"/>
        <v>0.99980382646393717</v>
      </c>
      <c r="S61" s="2">
        <f t="shared" si="6"/>
        <v>2.9417613636363638</v>
      </c>
      <c r="T61" s="1">
        <f t="shared" si="7"/>
        <v>1.1274595370932996</v>
      </c>
      <c r="U61" s="3">
        <f t="shared" si="8"/>
        <v>0.99974787318145175</v>
      </c>
      <c r="V61" s="2">
        <f t="shared" si="9"/>
        <v>3.54017094017094</v>
      </c>
      <c r="W61" s="1">
        <f t="shared" si="10"/>
        <v>1.0226512051114522</v>
      </c>
      <c r="X61" s="3">
        <f t="shared" si="11"/>
        <v>1.0003680885152697</v>
      </c>
      <c r="Y61" s="9">
        <f t="shared" si="12"/>
        <v>3.7654545454545456</v>
      </c>
      <c r="Z61" s="1">
        <f t="shared" si="13"/>
        <v>0.95972885487453719</v>
      </c>
      <c r="AA61" s="3">
        <f t="shared" si="14"/>
        <v>1.0003464489532674</v>
      </c>
    </row>
    <row r="62" spans="1:27" x14ac:dyDescent="0.3">
      <c r="A62">
        <v>2062</v>
      </c>
      <c r="B62">
        <v>0.88509899999999997</v>
      </c>
      <c r="C62">
        <v>100.171998</v>
      </c>
      <c r="D62">
        <v>1326</v>
      </c>
      <c r="E62">
        <v>0.76438200000000001</v>
      </c>
      <c r="F62">
        <v>100.421391</v>
      </c>
      <c r="G62">
        <v>954</v>
      </c>
      <c r="H62">
        <v>0.53844400000000003</v>
      </c>
      <c r="I62">
        <v>100.182547</v>
      </c>
      <c r="J62">
        <v>795</v>
      </c>
      <c r="K62">
        <v>1.4465479999999999</v>
      </c>
      <c r="L62">
        <v>100.221349</v>
      </c>
      <c r="M62">
        <v>727</v>
      </c>
      <c r="N62">
        <v>1.5468</v>
      </c>
      <c r="O62">
        <v>100.227204</v>
      </c>
      <c r="P62" s="2">
        <f t="shared" si="3"/>
        <v>1.555052790346908</v>
      </c>
      <c r="Q62" s="1">
        <f t="shared" si="4"/>
        <v>1.1579275807122615</v>
      </c>
      <c r="R62" s="7">
        <f t="shared" si="5"/>
        <v>0.99751653509758698</v>
      </c>
      <c r="S62" s="2">
        <f t="shared" si="6"/>
        <v>2.1614255765199162</v>
      </c>
      <c r="T62" s="1">
        <f t="shared" si="7"/>
        <v>1.6438088269160764</v>
      </c>
      <c r="U62" s="3">
        <f t="shared" si="8"/>
        <v>0.99989470221794219</v>
      </c>
      <c r="V62" s="2">
        <f t="shared" si="9"/>
        <v>2.5937106918238992</v>
      </c>
      <c r="W62" s="1">
        <f t="shared" si="10"/>
        <v>0.61186977549310495</v>
      </c>
      <c r="X62" s="3">
        <f t="shared" si="11"/>
        <v>0.99950757996681927</v>
      </c>
      <c r="Y62" s="9">
        <f t="shared" si="12"/>
        <v>2.8363136176066024</v>
      </c>
      <c r="Z62" s="1">
        <f t="shared" si="13"/>
        <v>0.57221295577967413</v>
      </c>
      <c r="AA62" s="3">
        <f t="shared" si="14"/>
        <v>0.99944919145903743</v>
      </c>
    </row>
    <row r="63" spans="1:27" x14ac:dyDescent="0.3">
      <c r="A63">
        <v>1096</v>
      </c>
      <c r="B63">
        <v>0.35697299999999998</v>
      </c>
      <c r="C63">
        <v>122.94119000000001</v>
      </c>
      <c r="D63">
        <v>720</v>
      </c>
      <c r="E63">
        <v>0.40103899999999998</v>
      </c>
      <c r="F63">
        <v>122.96024199999999</v>
      </c>
      <c r="G63">
        <v>633</v>
      </c>
      <c r="H63">
        <v>0.41278799999999999</v>
      </c>
      <c r="I63">
        <v>122.955625</v>
      </c>
      <c r="J63">
        <v>613</v>
      </c>
      <c r="K63">
        <v>0.40997099999999997</v>
      </c>
      <c r="L63">
        <v>123.002099</v>
      </c>
      <c r="M63">
        <v>601</v>
      </c>
      <c r="N63">
        <v>0.491118</v>
      </c>
      <c r="O63">
        <v>122.969883</v>
      </c>
      <c r="P63" s="2">
        <f t="shared" si="3"/>
        <v>1.5222222222222221</v>
      </c>
      <c r="Q63" s="1">
        <f t="shared" si="4"/>
        <v>0.89012041222923455</v>
      </c>
      <c r="R63" s="7">
        <f t="shared" si="5"/>
        <v>0.9998450556074866</v>
      </c>
      <c r="S63" s="2">
        <f t="shared" si="6"/>
        <v>1.731437598736177</v>
      </c>
      <c r="T63" s="1">
        <f t="shared" si="7"/>
        <v>0.86478531352655597</v>
      </c>
      <c r="U63" s="3">
        <f t="shared" si="8"/>
        <v>0.99988259992171979</v>
      </c>
      <c r="V63" s="2">
        <f t="shared" si="9"/>
        <v>1.7879282218597063</v>
      </c>
      <c r="W63" s="1">
        <f t="shared" si="10"/>
        <v>0.87072744169709571</v>
      </c>
      <c r="X63" s="3">
        <f t="shared" si="11"/>
        <v>0.99950481332842955</v>
      </c>
      <c r="Y63" s="9">
        <f t="shared" si="12"/>
        <v>1.8236272878535773</v>
      </c>
      <c r="Z63" s="1">
        <f t="shared" si="13"/>
        <v>0.72685790380315929</v>
      </c>
      <c r="AA63" s="3">
        <f t="shared" si="14"/>
        <v>0.99976666644466117</v>
      </c>
    </row>
    <row r="64" spans="1:27" x14ac:dyDescent="0.3">
      <c r="A64">
        <v>2310</v>
      </c>
      <c r="B64">
        <v>0.95843999999999996</v>
      </c>
      <c r="C64">
        <v>83.220005</v>
      </c>
      <c r="D64">
        <v>1513</v>
      </c>
      <c r="E64">
        <v>0.69975699999999996</v>
      </c>
      <c r="F64">
        <v>83.264009000000001</v>
      </c>
      <c r="G64">
        <v>1266</v>
      </c>
      <c r="H64">
        <v>0.82367999999999997</v>
      </c>
      <c r="I64">
        <v>83.285073999999994</v>
      </c>
      <c r="J64">
        <v>1135</v>
      </c>
      <c r="K64">
        <v>0.95970699999999998</v>
      </c>
      <c r="L64">
        <v>83.285477</v>
      </c>
      <c r="M64">
        <v>1049</v>
      </c>
      <c r="N64">
        <v>0.94816800000000001</v>
      </c>
      <c r="O64">
        <v>83.286235000000005</v>
      </c>
      <c r="P64" s="2">
        <f t="shared" si="3"/>
        <v>1.5267680105750165</v>
      </c>
      <c r="Q64" s="1">
        <f t="shared" si="4"/>
        <v>1.3696754730570755</v>
      </c>
      <c r="R64" s="7">
        <f t="shared" si="5"/>
        <v>0.99947151235535636</v>
      </c>
      <c r="S64" s="2">
        <f t="shared" si="6"/>
        <v>1.8246445497630333</v>
      </c>
      <c r="T64" s="1">
        <f t="shared" si="7"/>
        <v>1.1636072261072261</v>
      </c>
      <c r="U64" s="3">
        <f t="shared" si="8"/>
        <v>0.99921871955111674</v>
      </c>
      <c r="V64" s="2">
        <f t="shared" si="9"/>
        <v>2.0352422907488985</v>
      </c>
      <c r="W64" s="1">
        <f t="shared" si="10"/>
        <v>0.99867980539893941</v>
      </c>
      <c r="X64" s="3">
        <f t="shared" si="11"/>
        <v>0.99921388455276539</v>
      </c>
      <c r="Y64" s="9">
        <f t="shared" si="12"/>
        <v>2.2020972354623449</v>
      </c>
      <c r="Z64" s="1">
        <f t="shared" si="13"/>
        <v>1.0108335231731085</v>
      </c>
      <c r="AA64" s="3">
        <f t="shared" si="14"/>
        <v>0.99920479056353062</v>
      </c>
    </row>
    <row r="65" spans="1:27" x14ac:dyDescent="0.3">
      <c r="A65">
        <v>2682</v>
      </c>
      <c r="B65">
        <v>0.89018900000000001</v>
      </c>
      <c r="C65">
        <v>78.792536999999996</v>
      </c>
      <c r="D65">
        <v>1644</v>
      </c>
      <c r="E65">
        <v>0.78811399999999998</v>
      </c>
      <c r="F65">
        <v>78.748255999999998</v>
      </c>
      <c r="G65">
        <v>1216</v>
      </c>
      <c r="H65">
        <v>0.91614600000000002</v>
      </c>
      <c r="I65">
        <v>78.560529000000002</v>
      </c>
      <c r="J65">
        <v>934</v>
      </c>
      <c r="K65">
        <v>0.770899</v>
      </c>
      <c r="L65">
        <v>78.536958999999996</v>
      </c>
      <c r="M65">
        <v>798</v>
      </c>
      <c r="N65">
        <v>0.79457999999999995</v>
      </c>
      <c r="O65">
        <v>78.507131999999999</v>
      </c>
      <c r="P65" s="2">
        <f t="shared" si="3"/>
        <v>1.6313868613138687</v>
      </c>
      <c r="Q65" s="1">
        <f t="shared" si="4"/>
        <v>1.1295180646454701</v>
      </c>
      <c r="R65" s="7">
        <f t="shared" si="5"/>
        <v>1.0005623108656527</v>
      </c>
      <c r="S65" s="2">
        <f t="shared" si="6"/>
        <v>2.205592105263158</v>
      </c>
      <c r="T65" s="1">
        <f t="shared" si="7"/>
        <v>0.971667179685334</v>
      </c>
      <c r="U65" s="3">
        <f t="shared" si="8"/>
        <v>1.0029532387695606</v>
      </c>
      <c r="V65" s="2">
        <f t="shared" si="9"/>
        <v>2.8715203426124196</v>
      </c>
      <c r="W65" s="1">
        <f t="shared" si="10"/>
        <v>1.1547414122991468</v>
      </c>
      <c r="X65" s="3">
        <f t="shared" si="11"/>
        <v>1.0032542385553787</v>
      </c>
      <c r="Y65" s="9">
        <f t="shared" si="12"/>
        <v>3.3609022556390977</v>
      </c>
      <c r="Z65" s="1">
        <f t="shared" si="13"/>
        <v>1.1203264617785498</v>
      </c>
      <c r="AA65" s="3">
        <f t="shared" si="14"/>
        <v>1.0036354021950515</v>
      </c>
    </row>
    <row r="66" spans="1:27" x14ac:dyDescent="0.3">
      <c r="A66">
        <v>1796</v>
      </c>
      <c r="B66">
        <v>0.42855399999999999</v>
      </c>
      <c r="C66">
        <v>82.644130000000004</v>
      </c>
      <c r="D66">
        <v>1147</v>
      </c>
      <c r="E66">
        <v>0.57212499999999999</v>
      </c>
      <c r="F66">
        <v>82.654697999999996</v>
      </c>
      <c r="G66">
        <v>879</v>
      </c>
      <c r="H66">
        <v>0.448216</v>
      </c>
      <c r="I66">
        <v>82.672192999999993</v>
      </c>
      <c r="J66">
        <v>670</v>
      </c>
      <c r="K66">
        <v>0.910362</v>
      </c>
      <c r="L66">
        <v>82.456406999999999</v>
      </c>
      <c r="M66">
        <v>625</v>
      </c>
      <c r="N66">
        <v>0.66197399999999995</v>
      </c>
      <c r="O66">
        <v>81.975792999999996</v>
      </c>
      <c r="P66" s="2">
        <f t="shared" si="3"/>
        <v>1.5658238884045335</v>
      </c>
      <c r="Q66" s="1">
        <f t="shared" si="4"/>
        <v>0.74905658728424729</v>
      </c>
      <c r="R66" s="7">
        <f t="shared" si="5"/>
        <v>0.99987214277886549</v>
      </c>
      <c r="S66" s="2">
        <f t="shared" si="6"/>
        <v>2.0432309442548351</v>
      </c>
      <c r="T66" s="1">
        <f t="shared" si="7"/>
        <v>0.95613275742052939</v>
      </c>
      <c r="U66" s="3">
        <f t="shared" si="8"/>
        <v>0.99966055091825146</v>
      </c>
      <c r="V66" s="2">
        <f t="shared" si="9"/>
        <v>2.6805970149253731</v>
      </c>
      <c r="W66" s="1">
        <f t="shared" si="10"/>
        <v>0.47075119567820273</v>
      </c>
      <c r="X66" s="3">
        <f t="shared" si="11"/>
        <v>1.0022766332760535</v>
      </c>
      <c r="Y66" s="9">
        <f t="shared" si="12"/>
        <v>2.8736000000000002</v>
      </c>
      <c r="Z66" s="1">
        <f t="shared" si="13"/>
        <v>0.64738796387773545</v>
      </c>
      <c r="AA66" s="3">
        <f t="shared" si="14"/>
        <v>1.0081528580028498</v>
      </c>
    </row>
    <row r="67" spans="1:27" x14ac:dyDescent="0.3">
      <c r="A67">
        <v>1642</v>
      </c>
      <c r="B67">
        <v>1.497438</v>
      </c>
      <c r="C67">
        <v>82.642016999999996</v>
      </c>
      <c r="D67">
        <v>1028</v>
      </c>
      <c r="E67">
        <v>1.507212</v>
      </c>
      <c r="F67">
        <v>82.708434999999994</v>
      </c>
      <c r="G67">
        <v>859</v>
      </c>
      <c r="H67">
        <v>1.633829</v>
      </c>
      <c r="I67">
        <v>82.608197000000004</v>
      </c>
      <c r="J67">
        <v>747</v>
      </c>
      <c r="K67">
        <v>1.6198429999999999</v>
      </c>
      <c r="L67">
        <v>82.578585000000004</v>
      </c>
      <c r="M67">
        <v>682</v>
      </c>
      <c r="N67">
        <v>2.128387</v>
      </c>
      <c r="O67">
        <v>82.445581000000004</v>
      </c>
      <c r="P67" s="2">
        <f t="shared" si="3"/>
        <v>1.5972762645914398</v>
      </c>
      <c r="Q67" s="1">
        <f t="shared" si="4"/>
        <v>0.99351517901927533</v>
      </c>
      <c r="R67" s="7">
        <f t="shared" si="5"/>
        <v>0.99919696219617749</v>
      </c>
      <c r="S67" s="2">
        <f t="shared" si="6"/>
        <v>1.9115250291036088</v>
      </c>
      <c r="T67" s="1">
        <f t="shared" si="7"/>
        <v>0.91652063955285412</v>
      </c>
      <c r="U67" s="3">
        <f t="shared" si="8"/>
        <v>1.0004094024712824</v>
      </c>
      <c r="V67" s="2">
        <f t="shared" si="9"/>
        <v>2.1981258366800533</v>
      </c>
      <c r="W67" s="1">
        <f t="shared" si="10"/>
        <v>0.92443403465644514</v>
      </c>
      <c r="X67" s="3">
        <f t="shared" si="11"/>
        <v>1.0007681410380185</v>
      </c>
      <c r="Y67" s="9">
        <f t="shared" si="12"/>
        <v>2.4076246334310851</v>
      </c>
      <c r="Z67" s="1">
        <f t="shared" si="13"/>
        <v>0.70355532147114219</v>
      </c>
      <c r="AA67" s="3">
        <f t="shared" si="14"/>
        <v>1.0023826140542329</v>
      </c>
    </row>
    <row r="68" spans="1:27" x14ac:dyDescent="0.3">
      <c r="A68">
        <v>1973</v>
      </c>
      <c r="B68">
        <v>0.64130100000000001</v>
      </c>
      <c r="C68">
        <v>95.567888999999994</v>
      </c>
      <c r="D68">
        <v>1384</v>
      </c>
      <c r="E68">
        <v>0.84503200000000001</v>
      </c>
      <c r="F68">
        <v>95.571759999999998</v>
      </c>
      <c r="G68">
        <v>1053</v>
      </c>
      <c r="H68">
        <v>0.89137100000000002</v>
      </c>
      <c r="I68">
        <v>95.591769999999997</v>
      </c>
      <c r="J68">
        <v>783</v>
      </c>
      <c r="K68">
        <v>0.961426</v>
      </c>
      <c r="L68">
        <v>95.609714999999994</v>
      </c>
      <c r="M68">
        <v>603</v>
      </c>
      <c r="N68">
        <v>0.75288100000000002</v>
      </c>
      <c r="O68">
        <v>95.579813000000001</v>
      </c>
      <c r="P68" s="2">
        <f t="shared" si="3"/>
        <v>1.425578034682081</v>
      </c>
      <c r="Q68" s="1">
        <f t="shared" si="4"/>
        <v>0.75890735498774009</v>
      </c>
      <c r="R68" s="7">
        <f t="shared" si="5"/>
        <v>0.99995949640354009</v>
      </c>
      <c r="S68" s="2">
        <f t="shared" si="6"/>
        <v>1.8736942070275404</v>
      </c>
      <c r="T68" s="1">
        <f t="shared" si="7"/>
        <v>0.71945463785561792</v>
      </c>
      <c r="U68" s="3">
        <f t="shared" si="8"/>
        <v>0.99975017723806137</v>
      </c>
      <c r="V68" s="2">
        <f t="shared" si="9"/>
        <v>2.519795657726692</v>
      </c>
      <c r="W68" s="1">
        <f t="shared" si="10"/>
        <v>0.66703105595230416</v>
      </c>
      <c r="X68" s="3">
        <f t="shared" si="11"/>
        <v>0.99956253399563</v>
      </c>
      <c r="Y68" s="9">
        <f t="shared" ref="Y68:Y103" si="15">$A68/M68</f>
        <v>3.2719734660033168</v>
      </c>
      <c r="Z68" s="1">
        <f t="shared" ref="Z68:Z103" si="16">$B68/N68</f>
        <v>0.85179596775586053</v>
      </c>
      <c r="AA68" s="3">
        <f t="shared" ref="AA68:AA103" si="17">$C68/O68</f>
        <v>0.99987524562325725</v>
      </c>
    </row>
    <row r="69" spans="1:27" x14ac:dyDescent="0.3">
      <c r="A69">
        <v>1725</v>
      </c>
      <c r="B69">
        <v>0.40509200000000001</v>
      </c>
      <c r="C69">
        <v>86.369454000000005</v>
      </c>
      <c r="D69">
        <v>1310</v>
      </c>
      <c r="E69">
        <v>0.57822399999999996</v>
      </c>
      <c r="F69">
        <v>86.396782000000002</v>
      </c>
      <c r="G69">
        <v>1082</v>
      </c>
      <c r="H69">
        <v>0.54698100000000005</v>
      </c>
      <c r="I69">
        <v>86.418859999999995</v>
      </c>
      <c r="J69">
        <v>989</v>
      </c>
      <c r="K69">
        <v>0.459702</v>
      </c>
      <c r="L69">
        <v>86.420291000000006</v>
      </c>
      <c r="M69">
        <v>934</v>
      </c>
      <c r="N69">
        <v>0.49641800000000003</v>
      </c>
      <c r="O69">
        <v>86.390428</v>
      </c>
      <c r="P69" s="2">
        <f t="shared" ref="P69:P103" si="18">$A69/D69</f>
        <v>1.3167938931297709</v>
      </c>
      <c r="Q69" s="1">
        <f t="shared" ref="Q69:Q103" si="19">$B69/E69</f>
        <v>0.70057970613464682</v>
      </c>
      <c r="R69" s="7">
        <f t="shared" ref="R69:R103" si="20">$C69/F69</f>
        <v>0.99968369192269224</v>
      </c>
      <c r="S69" s="2">
        <f t="shared" ref="S69:S103" si="21">$A69/G69</f>
        <v>1.5942698706099816</v>
      </c>
      <c r="T69" s="1">
        <f t="shared" ref="T69:T103" si="22">$B69/H69</f>
        <v>0.74059610845714929</v>
      </c>
      <c r="U69" s="3">
        <f t="shared" ref="U69:U103" si="23">$C69/I69</f>
        <v>0.99942829609184858</v>
      </c>
      <c r="V69" s="2">
        <f t="shared" ref="V69:V103" si="24">$A69/J69</f>
        <v>1.7441860465116279</v>
      </c>
      <c r="W69" s="1">
        <f t="shared" ref="W69:W103" si="25">$B69/K69</f>
        <v>0.88120565061713896</v>
      </c>
      <c r="X69" s="3">
        <f t="shared" ref="X69:X103" si="26">$C69/L69</f>
        <v>0.99941174694725343</v>
      </c>
      <c r="Y69" s="9">
        <f t="shared" si="15"/>
        <v>1.8468950749464668</v>
      </c>
      <c r="Z69" s="1">
        <f t="shared" si="16"/>
        <v>0.81603003920083472</v>
      </c>
      <c r="AA69" s="3">
        <f t="shared" si="17"/>
        <v>0.99975721847332444</v>
      </c>
    </row>
    <row r="70" spans="1:27" x14ac:dyDescent="0.3">
      <c r="A70">
        <v>2679</v>
      </c>
      <c r="B70">
        <v>0.537852</v>
      </c>
      <c r="C70">
        <v>74.969268</v>
      </c>
      <c r="D70">
        <v>1840</v>
      </c>
      <c r="E70">
        <v>0.56468499999999999</v>
      </c>
      <c r="F70">
        <v>74.963920999999999</v>
      </c>
      <c r="G70">
        <v>1375</v>
      </c>
      <c r="H70">
        <v>0.52658400000000005</v>
      </c>
      <c r="I70">
        <v>74.965123000000006</v>
      </c>
      <c r="J70">
        <v>1100</v>
      </c>
      <c r="K70">
        <v>0.55654499999999996</v>
      </c>
      <c r="L70">
        <v>74.933598000000003</v>
      </c>
      <c r="M70">
        <v>958</v>
      </c>
      <c r="N70">
        <v>0.45705800000000002</v>
      </c>
      <c r="O70">
        <v>74.934698999999995</v>
      </c>
      <c r="P70" s="2">
        <f t="shared" si="18"/>
        <v>1.4559782608695653</v>
      </c>
      <c r="Q70" s="1">
        <f t="shared" si="19"/>
        <v>0.95248147197109889</v>
      </c>
      <c r="R70" s="7">
        <f t="shared" si="20"/>
        <v>1.0000713276457351</v>
      </c>
      <c r="S70" s="2">
        <f t="shared" si="21"/>
        <v>1.9483636363636363</v>
      </c>
      <c r="T70" s="1">
        <f t="shared" si="22"/>
        <v>1.0213982954286493</v>
      </c>
      <c r="U70" s="3">
        <f t="shared" si="23"/>
        <v>1.0000552923790973</v>
      </c>
      <c r="V70" s="2">
        <f t="shared" si="24"/>
        <v>2.4354545454545455</v>
      </c>
      <c r="W70" s="1">
        <f t="shared" si="25"/>
        <v>0.96641241948090462</v>
      </c>
      <c r="X70" s="3">
        <f t="shared" si="26"/>
        <v>1.0004760214503512</v>
      </c>
      <c r="Y70" s="9">
        <f t="shared" si="15"/>
        <v>2.7964509394572024</v>
      </c>
      <c r="Z70" s="1">
        <f t="shared" si="16"/>
        <v>1.1767696878733114</v>
      </c>
      <c r="AA70" s="3">
        <f t="shared" si="17"/>
        <v>1.0004613216635461</v>
      </c>
    </row>
    <row r="71" spans="1:27" x14ac:dyDescent="0.3">
      <c r="A71">
        <v>1916</v>
      </c>
      <c r="B71">
        <v>0.479742</v>
      </c>
      <c r="C71">
        <v>89.103549999999998</v>
      </c>
      <c r="D71">
        <v>1336</v>
      </c>
      <c r="E71">
        <v>0.62838700000000003</v>
      </c>
      <c r="F71">
        <v>89.155517000000003</v>
      </c>
      <c r="G71">
        <v>1081</v>
      </c>
      <c r="H71">
        <v>0.57513599999999998</v>
      </c>
      <c r="I71">
        <v>89.168909999999997</v>
      </c>
      <c r="J71">
        <v>926</v>
      </c>
      <c r="K71">
        <v>0.70313599999999998</v>
      </c>
      <c r="L71">
        <v>89.135324999999995</v>
      </c>
      <c r="M71">
        <v>872</v>
      </c>
      <c r="N71">
        <v>0.68489999999999995</v>
      </c>
      <c r="O71">
        <v>89.144232000000002</v>
      </c>
      <c r="P71" s="2">
        <f t="shared" si="18"/>
        <v>1.4341317365269461</v>
      </c>
      <c r="Q71" s="1">
        <f t="shared" si="19"/>
        <v>0.76344991223561276</v>
      </c>
      <c r="R71" s="7">
        <f t="shared" si="20"/>
        <v>0.99941711963826085</v>
      </c>
      <c r="S71" s="2">
        <f t="shared" si="21"/>
        <v>1.7724329324699353</v>
      </c>
      <c r="T71" s="1">
        <f t="shared" si="22"/>
        <v>0.83413662159906532</v>
      </c>
      <c r="U71" s="3">
        <f t="shared" si="23"/>
        <v>0.99926700909543476</v>
      </c>
      <c r="V71" s="2">
        <f t="shared" si="24"/>
        <v>2.0691144708423326</v>
      </c>
      <c r="W71" s="1">
        <f t="shared" si="25"/>
        <v>0.68228905930005013</v>
      </c>
      <c r="X71" s="3">
        <f t="shared" si="26"/>
        <v>0.99964351955860375</v>
      </c>
      <c r="Y71" s="9">
        <f t="shared" si="15"/>
        <v>2.1972477064220182</v>
      </c>
      <c r="Z71" s="1">
        <f t="shared" si="16"/>
        <v>0.70045554095488394</v>
      </c>
      <c r="AA71" s="3">
        <f t="shared" si="17"/>
        <v>0.99954363844875571</v>
      </c>
    </row>
    <row r="72" spans="1:27" x14ac:dyDescent="0.3">
      <c r="A72">
        <v>1867</v>
      </c>
      <c r="B72">
        <v>0.76996699999999996</v>
      </c>
      <c r="C72">
        <v>89.305169000000006</v>
      </c>
      <c r="D72">
        <v>1479</v>
      </c>
      <c r="E72">
        <v>0.82764499999999996</v>
      </c>
      <c r="F72">
        <v>89.325554999999994</v>
      </c>
      <c r="G72">
        <v>1085</v>
      </c>
      <c r="H72">
        <v>0.71197900000000003</v>
      </c>
      <c r="I72">
        <v>89.319151000000005</v>
      </c>
      <c r="J72">
        <v>868</v>
      </c>
      <c r="K72">
        <v>0.91436700000000004</v>
      </c>
      <c r="L72">
        <v>88.548184000000006</v>
      </c>
      <c r="M72">
        <v>790</v>
      </c>
      <c r="N72">
        <v>0.92955200000000004</v>
      </c>
      <c r="O72">
        <v>88.364720000000005</v>
      </c>
      <c r="P72" s="2">
        <f t="shared" si="18"/>
        <v>1.262339418526031</v>
      </c>
      <c r="Q72" s="1">
        <f t="shared" si="19"/>
        <v>0.93031070084396084</v>
      </c>
      <c r="R72" s="7">
        <f t="shared" si="20"/>
        <v>0.99977177863602429</v>
      </c>
      <c r="S72" s="2">
        <f t="shared" si="21"/>
        <v>1.7207373271889401</v>
      </c>
      <c r="T72" s="1">
        <f t="shared" si="22"/>
        <v>1.0814462224307178</v>
      </c>
      <c r="U72" s="3">
        <f t="shared" si="23"/>
        <v>0.99984346022276904</v>
      </c>
      <c r="V72" s="2">
        <f t="shared" si="24"/>
        <v>2.1509216589861753</v>
      </c>
      <c r="W72" s="1">
        <f t="shared" si="25"/>
        <v>0.84207654038258151</v>
      </c>
      <c r="X72" s="3">
        <f t="shared" si="26"/>
        <v>1.0085488483874496</v>
      </c>
      <c r="Y72" s="9">
        <f t="shared" si="15"/>
        <v>2.3632911392405065</v>
      </c>
      <c r="Z72" s="1">
        <f t="shared" si="16"/>
        <v>0.82832052429557457</v>
      </c>
      <c r="AA72" s="3">
        <f t="shared" si="17"/>
        <v>1.0106428108412497</v>
      </c>
    </row>
    <row r="73" spans="1:27" x14ac:dyDescent="0.3">
      <c r="A73">
        <v>2120</v>
      </c>
      <c r="B73">
        <v>0.70788300000000004</v>
      </c>
      <c r="C73">
        <v>81.003639000000007</v>
      </c>
      <c r="D73">
        <v>1313</v>
      </c>
      <c r="E73">
        <v>0.70650400000000002</v>
      </c>
      <c r="F73">
        <v>80.977228999999994</v>
      </c>
      <c r="G73">
        <v>931</v>
      </c>
      <c r="H73">
        <v>0.77697300000000002</v>
      </c>
      <c r="I73">
        <v>80.924767000000003</v>
      </c>
      <c r="J73">
        <v>693</v>
      </c>
      <c r="K73">
        <v>1.626323</v>
      </c>
      <c r="L73">
        <v>80.815466999999998</v>
      </c>
      <c r="M73">
        <v>577</v>
      </c>
      <c r="N73">
        <v>1.8463689999999999</v>
      </c>
      <c r="O73">
        <v>80.846930999999998</v>
      </c>
      <c r="P73" s="2">
        <f t="shared" si="18"/>
        <v>1.6146230007616147</v>
      </c>
      <c r="Q73" s="1">
        <f t="shared" si="19"/>
        <v>1.001951864391426</v>
      </c>
      <c r="R73" s="7">
        <f t="shared" si="20"/>
        <v>1.0003261410686208</v>
      </c>
      <c r="S73" s="2">
        <f t="shared" si="21"/>
        <v>2.277121374865736</v>
      </c>
      <c r="T73" s="1">
        <f t="shared" si="22"/>
        <v>0.91107799112710486</v>
      </c>
      <c r="U73" s="3">
        <f t="shared" si="23"/>
        <v>1.0009746336371905</v>
      </c>
      <c r="V73" s="2">
        <f t="shared" si="24"/>
        <v>3.0591630591630592</v>
      </c>
      <c r="W73" s="1">
        <f t="shared" si="25"/>
        <v>0.43526593425783194</v>
      </c>
      <c r="X73" s="3">
        <f t="shared" si="26"/>
        <v>1.0023284156732029</v>
      </c>
      <c r="Y73" s="9">
        <f t="shared" si="15"/>
        <v>3.6741767764298094</v>
      </c>
      <c r="Z73" s="1">
        <f t="shared" si="16"/>
        <v>0.38339194386387559</v>
      </c>
      <c r="AA73" s="3">
        <f t="shared" si="17"/>
        <v>1.0019383296070943</v>
      </c>
    </row>
    <row r="74" spans="1:27" x14ac:dyDescent="0.3">
      <c r="A74">
        <v>2241</v>
      </c>
      <c r="B74">
        <v>0.50618399999999997</v>
      </c>
      <c r="C74">
        <v>81.950952000000001</v>
      </c>
      <c r="D74">
        <v>1288</v>
      </c>
      <c r="E74">
        <v>0.53064100000000003</v>
      </c>
      <c r="F74">
        <v>81.946152999999995</v>
      </c>
      <c r="G74">
        <v>958</v>
      </c>
      <c r="H74">
        <v>4.0756709999999998</v>
      </c>
      <c r="I74">
        <v>81.864785999999995</v>
      </c>
      <c r="J74">
        <v>795</v>
      </c>
      <c r="K74">
        <v>0.461918</v>
      </c>
      <c r="L74">
        <v>81.483450000000005</v>
      </c>
      <c r="M74">
        <v>678</v>
      </c>
      <c r="N74">
        <v>0.53583599999999998</v>
      </c>
      <c r="O74">
        <v>81.314324999999997</v>
      </c>
      <c r="P74" s="2">
        <f t="shared" si="18"/>
        <v>1.7399068322981366</v>
      </c>
      <c r="Q74" s="1">
        <f t="shared" si="19"/>
        <v>0.95391045923703588</v>
      </c>
      <c r="R74" s="7">
        <f t="shared" si="20"/>
        <v>1.0000585628467513</v>
      </c>
      <c r="S74" s="2">
        <f t="shared" si="21"/>
        <v>2.3392484342379958</v>
      </c>
      <c r="T74" s="1">
        <f t="shared" si="22"/>
        <v>0.12419648200259539</v>
      </c>
      <c r="U74" s="3">
        <f t="shared" si="23"/>
        <v>1.0010525404659338</v>
      </c>
      <c r="V74" s="2">
        <f t="shared" si="24"/>
        <v>2.8188679245283019</v>
      </c>
      <c r="W74" s="1">
        <f t="shared" si="25"/>
        <v>1.0958308617546837</v>
      </c>
      <c r="X74" s="3">
        <f t="shared" si="26"/>
        <v>1.0057373859354262</v>
      </c>
      <c r="Y74" s="9">
        <f t="shared" si="15"/>
        <v>3.3053097345132745</v>
      </c>
      <c r="Z74" s="1">
        <f t="shared" si="16"/>
        <v>0.94466217275435016</v>
      </c>
      <c r="AA74" s="3">
        <f t="shared" si="17"/>
        <v>1.0078292109047207</v>
      </c>
    </row>
    <row r="75" spans="1:27" x14ac:dyDescent="0.3">
      <c r="A75">
        <v>3162</v>
      </c>
      <c r="B75">
        <v>0.741286</v>
      </c>
      <c r="C75">
        <v>89.888177999999996</v>
      </c>
      <c r="D75">
        <v>1776</v>
      </c>
      <c r="E75">
        <v>0.61583299999999996</v>
      </c>
      <c r="F75">
        <v>89.956665000000001</v>
      </c>
      <c r="G75">
        <v>1077</v>
      </c>
      <c r="H75">
        <v>0.71373500000000001</v>
      </c>
      <c r="I75">
        <v>89.700102999999999</v>
      </c>
      <c r="J75">
        <v>897</v>
      </c>
      <c r="K75">
        <v>0.73995599999999995</v>
      </c>
      <c r="L75">
        <v>89.701340999999999</v>
      </c>
      <c r="M75">
        <v>790</v>
      </c>
      <c r="N75">
        <v>0.90987700000000005</v>
      </c>
      <c r="O75">
        <v>89.685625999999999</v>
      </c>
      <c r="P75" s="2">
        <f t="shared" si="18"/>
        <v>1.7804054054054055</v>
      </c>
      <c r="Q75" s="1">
        <f t="shared" si="19"/>
        <v>1.2037126948377239</v>
      </c>
      <c r="R75" s="7">
        <f t="shared" si="20"/>
        <v>0.99923866675137407</v>
      </c>
      <c r="S75" s="2">
        <f t="shared" si="21"/>
        <v>2.9359331476323121</v>
      </c>
      <c r="T75" s="1">
        <f t="shared" si="22"/>
        <v>1.0386011614955131</v>
      </c>
      <c r="U75" s="3">
        <f t="shared" si="23"/>
        <v>1.0020967088521626</v>
      </c>
      <c r="V75" s="2">
        <f t="shared" si="24"/>
        <v>3.5250836120401337</v>
      </c>
      <c r="W75" s="1">
        <f t="shared" si="25"/>
        <v>1.0017974041699778</v>
      </c>
      <c r="X75" s="3">
        <f t="shared" si="26"/>
        <v>1.0020828785603104</v>
      </c>
      <c r="Y75" s="9">
        <f t="shared" si="15"/>
        <v>4.0025316455696203</v>
      </c>
      <c r="Z75" s="1">
        <f t="shared" si="16"/>
        <v>0.81471012015909838</v>
      </c>
      <c r="AA75" s="3">
        <f t="shared" si="17"/>
        <v>1.0022584667023453</v>
      </c>
    </row>
    <row r="76" spans="1:27" x14ac:dyDescent="0.3">
      <c r="A76">
        <v>1780</v>
      </c>
      <c r="B76">
        <v>0.57543299999999997</v>
      </c>
      <c r="C76">
        <v>87.834007</v>
      </c>
      <c r="D76">
        <v>1336</v>
      </c>
      <c r="E76">
        <v>0.53515599999999997</v>
      </c>
      <c r="F76">
        <v>87.890855999999999</v>
      </c>
      <c r="G76">
        <v>1113</v>
      </c>
      <c r="H76">
        <v>0.58645700000000001</v>
      </c>
      <c r="I76">
        <v>87.914393000000004</v>
      </c>
      <c r="J76">
        <v>1027</v>
      </c>
      <c r="K76">
        <v>0.541211</v>
      </c>
      <c r="L76">
        <v>87.898540999999994</v>
      </c>
      <c r="M76">
        <v>976</v>
      </c>
      <c r="N76">
        <v>0.57594699999999999</v>
      </c>
      <c r="O76">
        <v>87.908649999999994</v>
      </c>
      <c r="P76" s="2">
        <f t="shared" si="18"/>
        <v>1.3323353293413174</v>
      </c>
      <c r="Q76" s="1">
        <f t="shared" si="19"/>
        <v>1.0752621665458297</v>
      </c>
      <c r="R76" s="7">
        <f t="shared" si="20"/>
        <v>0.99935318641110971</v>
      </c>
      <c r="S76" s="2">
        <f t="shared" si="21"/>
        <v>1.5992812219227313</v>
      </c>
      <c r="T76" s="1">
        <f t="shared" si="22"/>
        <v>0.98120237289349421</v>
      </c>
      <c r="U76" s="3">
        <f t="shared" si="23"/>
        <v>0.99908563322503963</v>
      </c>
      <c r="V76" s="2">
        <f t="shared" si="24"/>
        <v>1.733203505355404</v>
      </c>
      <c r="W76" s="1">
        <f t="shared" si="25"/>
        <v>1.0632322698540864</v>
      </c>
      <c r="X76" s="3">
        <f t="shared" si="26"/>
        <v>0.99926581261456893</v>
      </c>
      <c r="Y76" s="9">
        <f t="shared" si="15"/>
        <v>1.8237704918032787</v>
      </c>
      <c r="Z76" s="1">
        <f t="shared" si="16"/>
        <v>0.99910755677171681</v>
      </c>
      <c r="AA76" s="3">
        <f t="shared" si="17"/>
        <v>0.99915090266998763</v>
      </c>
    </row>
    <row r="77" spans="1:27" x14ac:dyDescent="0.3">
      <c r="A77">
        <v>2147</v>
      </c>
      <c r="B77">
        <v>2.5395530000000002</v>
      </c>
      <c r="C77">
        <v>82.698192000000006</v>
      </c>
      <c r="D77">
        <v>1456</v>
      </c>
      <c r="E77">
        <v>0.62091499999999999</v>
      </c>
      <c r="F77">
        <v>82.628884999999997</v>
      </c>
      <c r="G77">
        <v>908</v>
      </c>
      <c r="H77">
        <v>2.4219430000000002</v>
      </c>
      <c r="I77">
        <v>82.728672000000003</v>
      </c>
      <c r="J77">
        <v>674</v>
      </c>
      <c r="K77">
        <v>0.60016000000000003</v>
      </c>
      <c r="L77">
        <v>82.762191000000001</v>
      </c>
      <c r="M77">
        <v>565</v>
      </c>
      <c r="N77">
        <v>3.5844330000000002</v>
      </c>
      <c r="O77">
        <v>82.261178999999998</v>
      </c>
      <c r="P77" s="2">
        <f t="shared" si="18"/>
        <v>1.4745879120879122</v>
      </c>
      <c r="Q77" s="1">
        <f t="shared" si="19"/>
        <v>4.0900171521061663</v>
      </c>
      <c r="R77" s="7">
        <f t="shared" si="20"/>
        <v>1.0008387744794089</v>
      </c>
      <c r="S77" s="2">
        <f t="shared" si="21"/>
        <v>2.3645374449339207</v>
      </c>
      <c r="T77" s="1">
        <f t="shared" si="22"/>
        <v>1.0485601849424202</v>
      </c>
      <c r="U77" s="3">
        <f t="shared" si="23"/>
        <v>0.99963156667134712</v>
      </c>
      <c r="V77" s="2">
        <f t="shared" si="24"/>
        <v>3.185459940652819</v>
      </c>
      <c r="W77" s="1">
        <f t="shared" si="25"/>
        <v>4.2314599440149294</v>
      </c>
      <c r="X77" s="3">
        <f t="shared" si="26"/>
        <v>0.99922671211060621</v>
      </c>
      <c r="Y77" s="9">
        <f t="shared" si="15"/>
        <v>3.8</v>
      </c>
      <c r="Z77" s="1">
        <f t="shared" si="16"/>
        <v>0.70849503952228987</v>
      </c>
      <c r="AA77" s="3">
        <f t="shared" si="17"/>
        <v>1.0053125059148498</v>
      </c>
    </row>
    <row r="78" spans="1:27" x14ac:dyDescent="0.3">
      <c r="A78">
        <v>1518</v>
      </c>
      <c r="B78">
        <v>0.57897500000000002</v>
      </c>
      <c r="C78">
        <v>92.267109000000005</v>
      </c>
      <c r="D78">
        <v>1187</v>
      </c>
      <c r="E78">
        <v>0.66983899999999996</v>
      </c>
      <c r="F78">
        <v>92.266150999999994</v>
      </c>
      <c r="G78">
        <v>774</v>
      </c>
      <c r="H78">
        <v>0.49052499999999999</v>
      </c>
      <c r="I78">
        <v>92.210357999999999</v>
      </c>
      <c r="J78">
        <v>690</v>
      </c>
      <c r="K78">
        <v>0.54783000000000004</v>
      </c>
      <c r="L78">
        <v>92.264042000000003</v>
      </c>
      <c r="M78">
        <v>645</v>
      </c>
      <c r="N78">
        <v>0.63151500000000005</v>
      </c>
      <c r="O78">
        <v>92.172449</v>
      </c>
      <c r="P78" s="2">
        <f t="shared" si="18"/>
        <v>1.2788542544229149</v>
      </c>
      <c r="Q78" s="1">
        <f t="shared" si="19"/>
        <v>0.86434949293785535</v>
      </c>
      <c r="R78" s="7">
        <f t="shared" si="20"/>
        <v>1.0000103830060063</v>
      </c>
      <c r="S78" s="2">
        <f t="shared" si="21"/>
        <v>1.9612403100775193</v>
      </c>
      <c r="T78" s="1">
        <f t="shared" si="22"/>
        <v>1.1803170072881097</v>
      </c>
      <c r="U78" s="3">
        <f t="shared" si="23"/>
        <v>1.0006154514658756</v>
      </c>
      <c r="V78" s="2">
        <f t="shared" si="24"/>
        <v>2.2000000000000002</v>
      </c>
      <c r="W78" s="1">
        <f t="shared" si="25"/>
        <v>1.0568515780442838</v>
      </c>
      <c r="X78" s="3">
        <f t="shared" si="26"/>
        <v>1.0000332415525433</v>
      </c>
      <c r="Y78" s="9">
        <f t="shared" si="15"/>
        <v>2.3534883720930231</v>
      </c>
      <c r="Z78" s="1">
        <f t="shared" si="16"/>
        <v>0.91680324299501992</v>
      </c>
      <c r="AA78" s="3">
        <f t="shared" si="17"/>
        <v>1.0010269880102676</v>
      </c>
    </row>
    <row r="79" spans="1:27" x14ac:dyDescent="0.3">
      <c r="A79">
        <v>2839</v>
      </c>
      <c r="B79">
        <v>1.6099380000000001</v>
      </c>
      <c r="C79">
        <v>80.506746000000007</v>
      </c>
      <c r="D79">
        <v>2105</v>
      </c>
      <c r="E79">
        <v>1.575901</v>
      </c>
      <c r="F79">
        <v>80.644184999999993</v>
      </c>
      <c r="G79">
        <v>1537</v>
      </c>
      <c r="H79">
        <v>1.7399260000000001</v>
      </c>
      <c r="I79">
        <v>80.566626999999997</v>
      </c>
      <c r="J79">
        <v>1068</v>
      </c>
      <c r="K79">
        <v>1.7612969999999999</v>
      </c>
      <c r="L79">
        <v>80.638692000000006</v>
      </c>
      <c r="M79">
        <v>853</v>
      </c>
      <c r="N79">
        <v>1.9181630000000001</v>
      </c>
      <c r="O79">
        <v>80.567036000000002</v>
      </c>
      <c r="P79" s="2">
        <f t="shared" si="18"/>
        <v>1.3486935866983374</v>
      </c>
      <c r="Q79" s="1">
        <f t="shared" si="19"/>
        <v>1.0215984379729437</v>
      </c>
      <c r="R79" s="7">
        <f t="shared" si="20"/>
        <v>0.99829573576817743</v>
      </c>
      <c r="S79" s="2">
        <f t="shared" si="21"/>
        <v>1.8471047495120365</v>
      </c>
      <c r="T79" s="1">
        <f t="shared" si="22"/>
        <v>0.92529107559746793</v>
      </c>
      <c r="U79" s="3">
        <f t="shared" si="23"/>
        <v>0.99925675180617912</v>
      </c>
      <c r="V79" s="2">
        <f t="shared" si="24"/>
        <v>2.6582397003745317</v>
      </c>
      <c r="W79" s="1">
        <f t="shared" si="25"/>
        <v>0.91406389723027981</v>
      </c>
      <c r="X79" s="3">
        <f t="shared" si="26"/>
        <v>0.99836373834039871</v>
      </c>
      <c r="Y79" s="9">
        <f t="shared" si="15"/>
        <v>3.328253223915592</v>
      </c>
      <c r="Z79" s="1">
        <f t="shared" si="16"/>
        <v>0.83931240462880374</v>
      </c>
      <c r="AA79" s="3">
        <f t="shared" si="17"/>
        <v>0.99925167906139689</v>
      </c>
    </row>
    <row r="80" spans="1:27" x14ac:dyDescent="0.3">
      <c r="A80">
        <v>2538</v>
      </c>
      <c r="B80">
        <v>0.59628800000000004</v>
      </c>
      <c r="C80">
        <v>86.539018999999996</v>
      </c>
      <c r="D80">
        <v>1561</v>
      </c>
      <c r="E80">
        <v>0.67415999999999998</v>
      </c>
      <c r="F80">
        <v>86.571209999999994</v>
      </c>
      <c r="G80">
        <v>1177</v>
      </c>
      <c r="H80">
        <v>0.57537099999999997</v>
      </c>
      <c r="I80">
        <v>86.558975000000004</v>
      </c>
      <c r="J80">
        <v>917</v>
      </c>
      <c r="K80">
        <v>0.58163100000000001</v>
      </c>
      <c r="L80">
        <v>86.536771000000002</v>
      </c>
      <c r="M80">
        <v>721</v>
      </c>
      <c r="N80">
        <v>0.64018799999999998</v>
      </c>
      <c r="O80">
        <v>86.552639999999997</v>
      </c>
      <c r="P80" s="2">
        <f t="shared" si="18"/>
        <v>1.6258808456117873</v>
      </c>
      <c r="Q80" s="1">
        <f t="shared" si="19"/>
        <v>0.88449032870535194</v>
      </c>
      <c r="R80" s="7">
        <f t="shared" si="20"/>
        <v>0.99962815582686215</v>
      </c>
      <c r="S80" s="2">
        <f t="shared" si="21"/>
        <v>2.1563296516567543</v>
      </c>
      <c r="T80" s="1">
        <f t="shared" si="22"/>
        <v>1.0363539351131705</v>
      </c>
      <c r="U80" s="3">
        <f t="shared" si="23"/>
        <v>0.99976945198345979</v>
      </c>
      <c r="V80" s="2">
        <f t="shared" si="24"/>
        <v>2.767720828789531</v>
      </c>
      <c r="W80" s="1">
        <f t="shared" si="25"/>
        <v>1.0251998260065232</v>
      </c>
      <c r="X80" s="3">
        <f t="shared" si="26"/>
        <v>1.0000259773963602</v>
      </c>
      <c r="Y80" s="9">
        <f t="shared" si="15"/>
        <v>3.5201109570041611</v>
      </c>
      <c r="Z80" s="1">
        <f t="shared" si="16"/>
        <v>0.93142639349691037</v>
      </c>
      <c r="AA80" s="3">
        <f t="shared" si="17"/>
        <v>0.99984262756167808</v>
      </c>
    </row>
    <row r="81" spans="1:27" x14ac:dyDescent="0.3">
      <c r="A81">
        <v>1545</v>
      </c>
      <c r="B81">
        <v>1.096179</v>
      </c>
      <c r="C81">
        <v>128.64412300000001</v>
      </c>
      <c r="D81">
        <v>844</v>
      </c>
      <c r="E81">
        <v>1.0141709999999999</v>
      </c>
      <c r="F81">
        <v>128.820651</v>
      </c>
      <c r="G81">
        <v>710</v>
      </c>
      <c r="H81">
        <v>1.268197</v>
      </c>
      <c r="I81">
        <v>128.762856</v>
      </c>
      <c r="J81">
        <v>616</v>
      </c>
      <c r="K81">
        <v>1.034394</v>
      </c>
      <c r="L81">
        <v>128.73213799999999</v>
      </c>
      <c r="M81">
        <v>512</v>
      </c>
      <c r="N81">
        <v>1.086185</v>
      </c>
      <c r="O81">
        <v>128.61364900000001</v>
      </c>
      <c r="P81" s="2">
        <f t="shared" si="18"/>
        <v>1.830568720379147</v>
      </c>
      <c r="Q81" s="1">
        <f t="shared" si="19"/>
        <v>1.0808621031364534</v>
      </c>
      <c r="R81" s="7">
        <f t="shared" si="20"/>
        <v>0.99862966070556503</v>
      </c>
      <c r="S81" s="2">
        <f t="shared" si="21"/>
        <v>2.176056338028169</v>
      </c>
      <c r="T81" s="1">
        <f t="shared" si="22"/>
        <v>0.86436019009664899</v>
      </c>
      <c r="U81" s="3">
        <f t="shared" si="23"/>
        <v>0.99907789401626823</v>
      </c>
      <c r="V81" s="2">
        <f t="shared" si="24"/>
        <v>2.508116883116883</v>
      </c>
      <c r="W81" s="1">
        <f t="shared" si="25"/>
        <v>1.0597306248876153</v>
      </c>
      <c r="X81" s="3">
        <f t="shared" si="26"/>
        <v>0.99931629349618989</v>
      </c>
      <c r="Y81" s="9">
        <f t="shared" si="15"/>
        <v>3.017578125</v>
      </c>
      <c r="Z81" s="1">
        <f t="shared" si="16"/>
        <v>1.0092010108775209</v>
      </c>
      <c r="AA81" s="3">
        <f t="shared" si="17"/>
        <v>1.0002369421926596</v>
      </c>
    </row>
    <row r="82" spans="1:27" x14ac:dyDescent="0.3">
      <c r="A82">
        <v>1374</v>
      </c>
      <c r="B82">
        <v>1.176925</v>
      </c>
      <c r="C82">
        <v>107.188306</v>
      </c>
      <c r="D82">
        <v>1260</v>
      </c>
      <c r="E82">
        <v>1.1045609999999999</v>
      </c>
      <c r="F82">
        <v>107.106086</v>
      </c>
      <c r="G82">
        <v>1140</v>
      </c>
      <c r="H82">
        <v>1.1339030000000001</v>
      </c>
      <c r="I82">
        <v>107.181612</v>
      </c>
      <c r="J82">
        <v>984</v>
      </c>
      <c r="K82">
        <v>1.1115539999999999</v>
      </c>
      <c r="L82">
        <v>107.154506</v>
      </c>
      <c r="M82">
        <v>918</v>
      </c>
      <c r="N82">
        <v>1.213875</v>
      </c>
      <c r="O82">
        <v>106.526796</v>
      </c>
      <c r="P82" s="2">
        <f t="shared" si="18"/>
        <v>1.0904761904761904</v>
      </c>
      <c r="Q82" s="1">
        <f t="shared" si="19"/>
        <v>1.0655138104640669</v>
      </c>
      <c r="R82" s="7">
        <f t="shared" si="20"/>
        <v>1.0007676501221414</v>
      </c>
      <c r="S82" s="2">
        <f t="shared" si="21"/>
        <v>1.2052631578947368</v>
      </c>
      <c r="T82" s="1">
        <f t="shared" si="22"/>
        <v>1.0379415170433448</v>
      </c>
      <c r="U82" s="3">
        <f t="shared" si="23"/>
        <v>1.0000624547427035</v>
      </c>
      <c r="V82" s="2">
        <f t="shared" si="24"/>
        <v>1.3963414634146341</v>
      </c>
      <c r="W82" s="1">
        <f t="shared" si="25"/>
        <v>1.0588104581513809</v>
      </c>
      <c r="X82" s="3">
        <f t="shared" si="26"/>
        <v>1.000315432372018</v>
      </c>
      <c r="Y82" s="9">
        <f t="shared" si="15"/>
        <v>1.4967320261437909</v>
      </c>
      <c r="Z82" s="1">
        <f t="shared" si="16"/>
        <v>0.96956029245185871</v>
      </c>
      <c r="AA82" s="3">
        <f t="shared" si="17"/>
        <v>1.0062097990819137</v>
      </c>
    </row>
    <row r="83" spans="1:27" x14ac:dyDescent="0.3">
      <c r="A83">
        <v>2757</v>
      </c>
      <c r="B83">
        <v>0.87041900000000005</v>
      </c>
      <c r="C83">
        <v>95.855378000000002</v>
      </c>
      <c r="D83">
        <v>1700</v>
      </c>
      <c r="E83">
        <v>0.71101999999999999</v>
      </c>
      <c r="F83">
        <v>95.928098000000006</v>
      </c>
      <c r="G83">
        <v>1239</v>
      </c>
      <c r="H83">
        <v>0.77068700000000001</v>
      </c>
      <c r="I83">
        <v>95.971930999999998</v>
      </c>
      <c r="J83">
        <v>918</v>
      </c>
      <c r="K83">
        <v>0.62288500000000002</v>
      </c>
      <c r="L83">
        <v>95.967020000000005</v>
      </c>
      <c r="M83">
        <v>632</v>
      </c>
      <c r="N83">
        <v>0.78498599999999996</v>
      </c>
      <c r="O83">
        <v>95.843496999999999</v>
      </c>
      <c r="P83" s="2">
        <f t="shared" si="18"/>
        <v>1.621764705882353</v>
      </c>
      <c r="Q83" s="1">
        <f t="shared" si="19"/>
        <v>1.2241835672695565</v>
      </c>
      <c r="R83" s="7">
        <f t="shared" si="20"/>
        <v>0.99924193222302804</v>
      </c>
      <c r="S83" s="2">
        <f t="shared" si="21"/>
        <v>2.2251815980629539</v>
      </c>
      <c r="T83" s="1">
        <f t="shared" si="22"/>
        <v>1.129406620327059</v>
      </c>
      <c r="U83" s="3">
        <f t="shared" si="23"/>
        <v>0.99878555116287082</v>
      </c>
      <c r="V83" s="2">
        <f t="shared" si="24"/>
        <v>3.0032679738562091</v>
      </c>
      <c r="W83" s="1">
        <f t="shared" si="25"/>
        <v>1.3973991988890406</v>
      </c>
      <c r="X83" s="3">
        <f t="shared" si="26"/>
        <v>0.99883666284521488</v>
      </c>
      <c r="Y83" s="9">
        <f t="shared" si="15"/>
        <v>4.3623417721518987</v>
      </c>
      <c r="Z83" s="1">
        <f t="shared" si="16"/>
        <v>1.1088337881185144</v>
      </c>
      <c r="AA83" s="3">
        <f t="shared" si="17"/>
        <v>1.0001239625052496</v>
      </c>
    </row>
    <row r="84" spans="1:27" x14ac:dyDescent="0.3">
      <c r="A84">
        <v>1648</v>
      </c>
      <c r="B84">
        <v>0.56806299999999998</v>
      </c>
      <c r="C84">
        <v>98.028654000000003</v>
      </c>
      <c r="D84">
        <v>1235</v>
      </c>
      <c r="E84">
        <v>0.41752699999999998</v>
      </c>
      <c r="F84">
        <v>97.998686000000006</v>
      </c>
      <c r="G84">
        <v>957</v>
      </c>
      <c r="H84">
        <v>0.433971</v>
      </c>
      <c r="I84">
        <v>98.163651999999999</v>
      </c>
      <c r="J84">
        <v>807</v>
      </c>
      <c r="K84">
        <v>0.68918599999999997</v>
      </c>
      <c r="L84">
        <v>98.149206000000007</v>
      </c>
      <c r="M84">
        <v>672</v>
      </c>
      <c r="N84">
        <v>0.58150000000000002</v>
      </c>
      <c r="O84">
        <v>98.044552999999993</v>
      </c>
      <c r="P84" s="2">
        <f t="shared" si="18"/>
        <v>1.334412955465587</v>
      </c>
      <c r="Q84" s="1">
        <f t="shared" si="19"/>
        <v>1.3605419529754963</v>
      </c>
      <c r="R84" s="7">
        <f t="shared" si="20"/>
        <v>1.0003058000185838</v>
      </c>
      <c r="S84" s="2">
        <f t="shared" si="21"/>
        <v>1.722048066875653</v>
      </c>
      <c r="T84" s="1">
        <f t="shared" si="22"/>
        <v>1.3089883886250464</v>
      </c>
      <c r="U84" s="3">
        <f t="shared" si="23"/>
        <v>0.99862476591641069</v>
      </c>
      <c r="V84" s="2">
        <f t="shared" si="24"/>
        <v>2.0421313506815366</v>
      </c>
      <c r="W84" s="1">
        <f t="shared" si="25"/>
        <v>0.82425208869593991</v>
      </c>
      <c r="X84" s="3">
        <f t="shared" si="26"/>
        <v>0.99877174757786624</v>
      </c>
      <c r="Y84" s="9">
        <f t="shared" si="15"/>
        <v>2.4523809523809526</v>
      </c>
      <c r="Z84" s="1">
        <f t="shared" si="16"/>
        <v>0.97689251934651755</v>
      </c>
      <c r="AA84" s="3">
        <f t="shared" si="17"/>
        <v>0.99983783902814072</v>
      </c>
    </row>
    <row r="85" spans="1:27" x14ac:dyDescent="0.3">
      <c r="A85">
        <v>1480</v>
      </c>
      <c r="B85">
        <v>0.91678499999999996</v>
      </c>
      <c r="C85">
        <v>103.72819699999999</v>
      </c>
      <c r="D85">
        <v>1117</v>
      </c>
      <c r="E85">
        <v>0.75830200000000003</v>
      </c>
      <c r="F85">
        <v>103.73611200000001</v>
      </c>
      <c r="G85">
        <v>774</v>
      </c>
      <c r="H85">
        <v>0.84233599999999997</v>
      </c>
      <c r="I85">
        <v>103.75895199999999</v>
      </c>
      <c r="J85">
        <v>625</v>
      </c>
      <c r="K85">
        <v>0.91546099999999997</v>
      </c>
      <c r="L85">
        <v>103.7771</v>
      </c>
      <c r="M85">
        <v>565</v>
      </c>
      <c r="N85">
        <v>0.72560999999999998</v>
      </c>
      <c r="O85">
        <v>103.815241</v>
      </c>
      <c r="P85" s="2">
        <f t="shared" si="18"/>
        <v>1.3249776186213071</v>
      </c>
      <c r="Q85" s="1">
        <f t="shared" si="19"/>
        <v>1.2089972069175605</v>
      </c>
      <c r="R85" s="7">
        <f t="shared" si="20"/>
        <v>0.99992370062992131</v>
      </c>
      <c r="S85" s="2">
        <f t="shared" si="21"/>
        <v>1.9121447028423773</v>
      </c>
      <c r="T85" s="1">
        <f t="shared" si="22"/>
        <v>1.0883839702921398</v>
      </c>
      <c r="U85" s="3">
        <f t="shared" si="23"/>
        <v>0.99970359184044189</v>
      </c>
      <c r="V85" s="2">
        <f t="shared" si="24"/>
        <v>2.3679999999999999</v>
      </c>
      <c r="W85" s="1">
        <f t="shared" si="25"/>
        <v>1.0014462658704193</v>
      </c>
      <c r="X85" s="3">
        <f t="shared" si="26"/>
        <v>0.9995287688709743</v>
      </c>
      <c r="Y85" s="9">
        <f t="shared" si="15"/>
        <v>2.6194690265486726</v>
      </c>
      <c r="Z85" s="1">
        <f t="shared" si="16"/>
        <v>1.2634679786662257</v>
      </c>
      <c r="AA85" s="3">
        <f t="shared" si="17"/>
        <v>0.99916154892902476</v>
      </c>
    </row>
    <row r="86" spans="1:27" x14ac:dyDescent="0.3">
      <c r="A86">
        <v>1276</v>
      </c>
      <c r="B86">
        <v>2.2746819999999999</v>
      </c>
      <c r="C86">
        <v>104.59173800000001</v>
      </c>
      <c r="D86">
        <v>902</v>
      </c>
      <c r="E86">
        <v>2.3186779999999998</v>
      </c>
      <c r="F86">
        <v>104.54719299999999</v>
      </c>
      <c r="G86">
        <v>701</v>
      </c>
      <c r="H86">
        <v>2.3341500000000002</v>
      </c>
      <c r="I86">
        <v>104.543745</v>
      </c>
      <c r="J86">
        <v>583</v>
      </c>
      <c r="K86">
        <v>2.3321390000000002</v>
      </c>
      <c r="L86">
        <v>104.53083599999999</v>
      </c>
      <c r="M86">
        <v>486</v>
      </c>
      <c r="N86">
        <v>2.356665</v>
      </c>
      <c r="O86">
        <v>104.482741</v>
      </c>
      <c r="P86" s="2">
        <f t="shared" si="18"/>
        <v>1.4146341463414633</v>
      </c>
      <c r="Q86" s="1">
        <f t="shared" si="19"/>
        <v>0.98102539464298188</v>
      </c>
      <c r="R86" s="7">
        <f t="shared" si="20"/>
        <v>1.0004260755236156</v>
      </c>
      <c r="S86" s="2">
        <f t="shared" si="21"/>
        <v>1.8202567760342367</v>
      </c>
      <c r="T86" s="1">
        <f t="shared" si="22"/>
        <v>0.97452263136473649</v>
      </c>
      <c r="U86" s="3">
        <f t="shared" si="23"/>
        <v>1.0004590709850696</v>
      </c>
      <c r="V86" s="2">
        <f t="shared" si="24"/>
        <v>2.1886792452830188</v>
      </c>
      <c r="W86" s="1">
        <f t="shared" si="25"/>
        <v>0.97536296078406981</v>
      </c>
      <c r="X86" s="3">
        <f t="shared" si="26"/>
        <v>1.0005826223373935</v>
      </c>
      <c r="Y86" s="9">
        <f t="shared" si="15"/>
        <v>2.6255144032921809</v>
      </c>
      <c r="Z86" s="1">
        <f t="shared" si="16"/>
        <v>0.96521228091391853</v>
      </c>
      <c r="AA86" s="3">
        <f t="shared" si="17"/>
        <v>1.0010432057864944</v>
      </c>
    </row>
    <row r="87" spans="1:27" x14ac:dyDescent="0.3">
      <c r="A87">
        <v>1128</v>
      </c>
      <c r="B87">
        <v>0.367089</v>
      </c>
      <c r="C87">
        <v>97.832330999999996</v>
      </c>
      <c r="D87">
        <v>886</v>
      </c>
      <c r="E87">
        <v>0.51638099999999998</v>
      </c>
      <c r="F87">
        <v>97.733530999999999</v>
      </c>
      <c r="G87">
        <v>616</v>
      </c>
      <c r="H87">
        <v>0.63025299999999995</v>
      </c>
      <c r="I87">
        <v>97.786000999999999</v>
      </c>
      <c r="J87">
        <v>498</v>
      </c>
      <c r="K87">
        <v>0.63931300000000002</v>
      </c>
      <c r="L87">
        <v>97.740759999999995</v>
      </c>
      <c r="M87">
        <v>475</v>
      </c>
      <c r="N87">
        <v>0.47717100000000001</v>
      </c>
      <c r="O87">
        <v>97.608380999999994</v>
      </c>
      <c r="P87" s="2">
        <f t="shared" si="18"/>
        <v>1.27313769751693</v>
      </c>
      <c r="Q87" s="1">
        <f t="shared" si="19"/>
        <v>0.71088789091775262</v>
      </c>
      <c r="R87" s="7">
        <f t="shared" si="20"/>
        <v>1.0010109120072619</v>
      </c>
      <c r="S87" s="2">
        <f t="shared" si="21"/>
        <v>1.8311688311688312</v>
      </c>
      <c r="T87" s="1">
        <f t="shared" si="22"/>
        <v>0.58244704904221012</v>
      </c>
      <c r="U87" s="3">
        <f t="shared" si="23"/>
        <v>1.0004737896992024</v>
      </c>
      <c r="V87" s="2">
        <f t="shared" si="24"/>
        <v>2.2650602409638556</v>
      </c>
      <c r="W87" s="1">
        <f t="shared" si="25"/>
        <v>0.57419292271547739</v>
      </c>
      <c r="X87" s="3">
        <f t="shared" si="26"/>
        <v>1.0009368762837532</v>
      </c>
      <c r="Y87" s="9">
        <f t="shared" si="15"/>
        <v>2.3747368421052633</v>
      </c>
      <c r="Z87" s="1">
        <f t="shared" si="16"/>
        <v>0.76930282854574139</v>
      </c>
      <c r="AA87" s="3">
        <f t="shared" si="17"/>
        <v>1.0022943726522828</v>
      </c>
    </row>
    <row r="88" spans="1:27" x14ac:dyDescent="0.3">
      <c r="A88">
        <v>1208</v>
      </c>
      <c r="B88">
        <v>0.78572699999999995</v>
      </c>
      <c r="C88">
        <v>91.740421999999995</v>
      </c>
      <c r="D88">
        <v>943</v>
      </c>
      <c r="E88">
        <v>0.40527200000000002</v>
      </c>
      <c r="F88">
        <v>91.746818000000005</v>
      </c>
      <c r="G88">
        <v>819</v>
      </c>
      <c r="H88">
        <v>0.46481099999999997</v>
      </c>
      <c r="I88">
        <v>91.656358999999995</v>
      </c>
      <c r="J88">
        <v>754</v>
      </c>
      <c r="K88">
        <v>0.42652800000000002</v>
      </c>
      <c r="L88">
        <v>91.633679999999998</v>
      </c>
      <c r="M88">
        <v>718</v>
      </c>
      <c r="N88">
        <v>0.49720999999999999</v>
      </c>
      <c r="O88">
        <v>91.608097999999998</v>
      </c>
      <c r="P88" s="2">
        <f t="shared" si="18"/>
        <v>1.2810180275715801</v>
      </c>
      <c r="Q88" s="1">
        <f t="shared" si="19"/>
        <v>1.9387645827987128</v>
      </c>
      <c r="R88" s="7">
        <f t="shared" si="20"/>
        <v>0.9999302864105869</v>
      </c>
      <c r="S88" s="2">
        <f t="shared" si="21"/>
        <v>1.4749694749694751</v>
      </c>
      <c r="T88" s="1">
        <f t="shared" si="22"/>
        <v>1.6904225588464989</v>
      </c>
      <c r="U88" s="3">
        <f t="shared" si="23"/>
        <v>1.0009171540405615</v>
      </c>
      <c r="V88" s="2">
        <f t="shared" si="24"/>
        <v>1.6021220159151193</v>
      </c>
      <c r="W88" s="1">
        <f t="shared" si="25"/>
        <v>1.8421463538149896</v>
      </c>
      <c r="X88" s="3">
        <f t="shared" si="26"/>
        <v>1.001164877368234</v>
      </c>
      <c r="Y88" s="9">
        <f t="shared" si="15"/>
        <v>1.6824512534818941</v>
      </c>
      <c r="Z88" s="1">
        <f t="shared" si="16"/>
        <v>1.5802719172985258</v>
      </c>
      <c r="AA88" s="3">
        <f t="shared" si="17"/>
        <v>1.0014444574539687</v>
      </c>
    </row>
    <row r="89" spans="1:27" x14ac:dyDescent="0.3">
      <c r="A89">
        <v>2528</v>
      </c>
      <c r="B89">
        <v>2.036848</v>
      </c>
      <c r="C89">
        <v>80.887009000000006</v>
      </c>
      <c r="D89">
        <v>1522</v>
      </c>
      <c r="E89">
        <v>2.0011139999999998</v>
      </c>
      <c r="F89">
        <v>80.956068999999999</v>
      </c>
      <c r="G89">
        <v>1240</v>
      </c>
      <c r="H89">
        <v>2.4154949999999999</v>
      </c>
      <c r="I89">
        <v>80.862343999999993</v>
      </c>
      <c r="J89">
        <v>881</v>
      </c>
      <c r="K89">
        <v>2.2679900000000002</v>
      </c>
      <c r="L89">
        <v>80.852114999999998</v>
      </c>
      <c r="M89">
        <v>678</v>
      </c>
      <c r="N89">
        <v>2.7700360000000002</v>
      </c>
      <c r="O89">
        <v>79.839729000000005</v>
      </c>
      <c r="P89" s="2">
        <f t="shared" si="18"/>
        <v>1.6609724047306176</v>
      </c>
      <c r="Q89" s="1">
        <f t="shared" si="19"/>
        <v>1.0178570536211331</v>
      </c>
      <c r="R89" s="7">
        <f t="shared" si="20"/>
        <v>0.99914694474604504</v>
      </c>
      <c r="S89" s="2">
        <f t="shared" si="21"/>
        <v>2.0387096774193547</v>
      </c>
      <c r="T89" s="1">
        <f t="shared" si="22"/>
        <v>0.84324248238973798</v>
      </c>
      <c r="U89" s="3">
        <f t="shared" si="23"/>
        <v>1.0003050245488805</v>
      </c>
      <c r="V89" s="2">
        <f t="shared" si="24"/>
        <v>2.8694665153234959</v>
      </c>
      <c r="W89" s="1">
        <f t="shared" si="25"/>
        <v>0.89808508855859148</v>
      </c>
      <c r="X89" s="3">
        <f t="shared" si="26"/>
        <v>1.0004315780731279</v>
      </c>
      <c r="Y89" s="9">
        <f t="shared" si="15"/>
        <v>3.7286135693215341</v>
      </c>
      <c r="Z89" s="1">
        <f t="shared" si="16"/>
        <v>0.73531463128999042</v>
      </c>
      <c r="AA89" s="3">
        <f t="shared" si="17"/>
        <v>1.013117278992768</v>
      </c>
    </row>
    <row r="90" spans="1:27" x14ac:dyDescent="0.3">
      <c r="A90">
        <v>1932</v>
      </c>
      <c r="B90">
        <v>0.73485699999999998</v>
      </c>
      <c r="C90">
        <v>93.410394999999994</v>
      </c>
      <c r="D90">
        <v>1290</v>
      </c>
      <c r="E90">
        <v>0.57814399999999999</v>
      </c>
      <c r="F90">
        <v>93.502605000000003</v>
      </c>
      <c r="G90">
        <v>907</v>
      </c>
      <c r="H90">
        <v>0.53508999999999995</v>
      </c>
      <c r="I90">
        <v>93.454127999999997</v>
      </c>
      <c r="J90">
        <v>578</v>
      </c>
      <c r="K90">
        <v>0.66270399999999996</v>
      </c>
      <c r="L90">
        <v>93.510587999999998</v>
      </c>
      <c r="M90">
        <v>512</v>
      </c>
      <c r="N90">
        <v>0.53883300000000001</v>
      </c>
      <c r="O90">
        <v>93.565498000000005</v>
      </c>
      <c r="P90" s="2">
        <f t="shared" si="18"/>
        <v>1.4976744186046511</v>
      </c>
      <c r="Q90" s="1">
        <f t="shared" si="19"/>
        <v>1.2710622267116842</v>
      </c>
      <c r="R90" s="7">
        <f t="shared" si="20"/>
        <v>0.99901382426724894</v>
      </c>
      <c r="S90" s="2">
        <f t="shared" si="21"/>
        <v>2.1300992282249172</v>
      </c>
      <c r="T90" s="1">
        <f t="shared" si="22"/>
        <v>1.3733334579229663</v>
      </c>
      <c r="U90" s="3">
        <f t="shared" si="23"/>
        <v>0.99953203779291588</v>
      </c>
      <c r="V90" s="2">
        <f t="shared" si="24"/>
        <v>3.3425605536332181</v>
      </c>
      <c r="W90" s="1">
        <f t="shared" si="25"/>
        <v>1.1088766628841835</v>
      </c>
      <c r="X90" s="3">
        <f t="shared" si="26"/>
        <v>0.99892853844529339</v>
      </c>
      <c r="Y90" s="9">
        <f t="shared" si="15"/>
        <v>3.7734375</v>
      </c>
      <c r="Z90" s="1">
        <f t="shared" si="16"/>
        <v>1.3637936058110769</v>
      </c>
      <c r="AA90" s="3">
        <f t="shared" si="17"/>
        <v>0.99834230562210002</v>
      </c>
    </row>
    <row r="91" spans="1:27" x14ac:dyDescent="0.3">
      <c r="A91">
        <v>1204</v>
      </c>
      <c r="B91">
        <v>0.73173500000000002</v>
      </c>
      <c r="C91">
        <v>90.412728000000001</v>
      </c>
      <c r="D91">
        <v>937</v>
      </c>
      <c r="E91">
        <v>1.005598</v>
      </c>
      <c r="F91">
        <v>90.373769999999993</v>
      </c>
      <c r="G91">
        <v>724</v>
      </c>
      <c r="H91">
        <v>0.97799599999999998</v>
      </c>
      <c r="I91">
        <v>90.447624000000005</v>
      </c>
      <c r="J91">
        <v>500</v>
      </c>
      <c r="K91">
        <v>1.191306</v>
      </c>
      <c r="L91">
        <v>90.422556999999998</v>
      </c>
      <c r="M91">
        <v>451</v>
      </c>
      <c r="N91">
        <v>1.130992</v>
      </c>
      <c r="O91">
        <v>90.200007999999997</v>
      </c>
      <c r="P91" s="2">
        <f t="shared" si="18"/>
        <v>1.2849519743863393</v>
      </c>
      <c r="Q91" s="1">
        <f t="shared" si="19"/>
        <v>0.72766155063951998</v>
      </c>
      <c r="R91" s="7">
        <f t="shared" si="20"/>
        <v>1.0004310764063511</v>
      </c>
      <c r="S91" s="2">
        <f t="shared" si="21"/>
        <v>1.6629834254143647</v>
      </c>
      <c r="T91" s="1">
        <f t="shared" si="22"/>
        <v>0.74819835663949552</v>
      </c>
      <c r="U91" s="3">
        <f t="shared" si="23"/>
        <v>0.9996141855533982</v>
      </c>
      <c r="V91" s="2">
        <f t="shared" si="24"/>
        <v>2.4079999999999999</v>
      </c>
      <c r="W91" s="1">
        <f t="shared" si="25"/>
        <v>0.61422925763825587</v>
      </c>
      <c r="X91" s="3">
        <f t="shared" si="26"/>
        <v>0.99989129924737696</v>
      </c>
      <c r="Y91" s="9">
        <f t="shared" si="15"/>
        <v>2.6696230598669621</v>
      </c>
      <c r="Z91" s="1">
        <f t="shared" si="16"/>
        <v>0.64698512456321533</v>
      </c>
      <c r="AA91" s="3">
        <f t="shared" si="17"/>
        <v>1.0023583146467128</v>
      </c>
    </row>
    <row r="92" spans="1:27" x14ac:dyDescent="0.3">
      <c r="A92">
        <v>1029</v>
      </c>
      <c r="B92">
        <v>3.7742740000000001</v>
      </c>
      <c r="C92">
        <v>101.618493</v>
      </c>
      <c r="D92">
        <v>722</v>
      </c>
      <c r="E92">
        <v>3.7726850000000001</v>
      </c>
      <c r="F92">
        <v>101.708049</v>
      </c>
      <c r="G92">
        <v>571</v>
      </c>
      <c r="H92">
        <v>3.7693089999999998</v>
      </c>
      <c r="I92">
        <v>101.659187</v>
      </c>
      <c r="J92">
        <v>373</v>
      </c>
      <c r="K92">
        <v>3.9543159999999999</v>
      </c>
      <c r="L92">
        <v>101.716506</v>
      </c>
      <c r="M92">
        <v>333</v>
      </c>
      <c r="N92">
        <v>3.9787699999999999</v>
      </c>
      <c r="O92">
        <v>101.71633</v>
      </c>
      <c r="P92" s="2">
        <f t="shared" si="18"/>
        <v>1.425207756232687</v>
      </c>
      <c r="Q92" s="1">
        <f t="shared" si="19"/>
        <v>1.0004211854421983</v>
      </c>
      <c r="R92" s="7">
        <f t="shared" si="20"/>
        <v>0.99911947971787363</v>
      </c>
      <c r="S92" s="2">
        <f t="shared" si="21"/>
        <v>1.8021015761821366</v>
      </c>
      <c r="T92" s="1">
        <f t="shared" si="22"/>
        <v>1.0013172175589744</v>
      </c>
      <c r="U92" s="3">
        <f t="shared" si="23"/>
        <v>0.99959970169739798</v>
      </c>
      <c r="V92" s="2">
        <f t="shared" si="24"/>
        <v>2.7587131367292224</v>
      </c>
      <c r="W92" s="1">
        <f t="shared" si="25"/>
        <v>0.95446949611513099</v>
      </c>
      <c r="X92" s="3">
        <f t="shared" si="26"/>
        <v>0.99903641007881261</v>
      </c>
      <c r="Y92" s="9">
        <f t="shared" si="15"/>
        <v>3.0900900900900901</v>
      </c>
      <c r="Z92" s="1">
        <f t="shared" si="16"/>
        <v>0.9486032115452766</v>
      </c>
      <c r="AA92" s="3">
        <f t="shared" si="17"/>
        <v>0.9990381387138132</v>
      </c>
    </row>
    <row r="93" spans="1:27" x14ac:dyDescent="0.3">
      <c r="A93">
        <v>2000</v>
      </c>
      <c r="B93">
        <v>2.3231649999999999</v>
      </c>
      <c r="C93">
        <v>92.007232999999999</v>
      </c>
      <c r="D93">
        <v>1423</v>
      </c>
      <c r="E93">
        <v>2.316843</v>
      </c>
      <c r="F93">
        <v>91.976341000000005</v>
      </c>
      <c r="G93">
        <v>1166</v>
      </c>
      <c r="H93">
        <v>2.3293300000000001</v>
      </c>
      <c r="I93">
        <v>91.941738999999998</v>
      </c>
      <c r="J93">
        <v>937</v>
      </c>
      <c r="K93">
        <v>2.245781</v>
      </c>
      <c r="L93">
        <v>91.793364999999994</v>
      </c>
      <c r="M93">
        <v>534</v>
      </c>
      <c r="N93">
        <v>1.015204</v>
      </c>
      <c r="O93">
        <v>88.217994000000004</v>
      </c>
      <c r="P93" s="2">
        <f t="shared" si="18"/>
        <v>1.4054813773717498</v>
      </c>
      <c r="Q93" s="1">
        <f t="shared" si="19"/>
        <v>1.0027287131670122</v>
      </c>
      <c r="R93" s="7">
        <f t="shared" si="20"/>
        <v>1.0003358689817852</v>
      </c>
      <c r="S93" s="2">
        <f t="shared" si="21"/>
        <v>1.7152658662092624</v>
      </c>
      <c r="T93" s="1">
        <f t="shared" si="22"/>
        <v>0.99735331618963385</v>
      </c>
      <c r="U93" s="3">
        <f t="shared" si="23"/>
        <v>1.0007123424106652</v>
      </c>
      <c r="V93" s="2">
        <f t="shared" si="24"/>
        <v>2.134471718249733</v>
      </c>
      <c r="W93" s="1">
        <f t="shared" si="25"/>
        <v>1.0344575005309957</v>
      </c>
      <c r="X93" s="3">
        <f t="shared" si="26"/>
        <v>1.002329885171984</v>
      </c>
      <c r="Y93" s="9">
        <f t="shared" si="15"/>
        <v>3.7453183520599249</v>
      </c>
      <c r="Z93" s="1">
        <f t="shared" si="16"/>
        <v>2.2883725832443527</v>
      </c>
      <c r="AA93" s="3">
        <f t="shared" si="17"/>
        <v>1.042953130401038</v>
      </c>
    </row>
    <row r="94" spans="1:27" x14ac:dyDescent="0.3">
      <c r="A94">
        <v>1558</v>
      </c>
      <c r="B94">
        <v>2.4016679999999999</v>
      </c>
      <c r="C94">
        <v>87.703618000000006</v>
      </c>
      <c r="D94">
        <v>1193</v>
      </c>
      <c r="E94">
        <v>2.4135749999999998</v>
      </c>
      <c r="F94">
        <v>87.702534999999997</v>
      </c>
      <c r="G94">
        <v>974</v>
      </c>
      <c r="H94">
        <v>2.1356470000000001</v>
      </c>
      <c r="I94">
        <v>87.724547999999999</v>
      </c>
      <c r="J94">
        <v>834</v>
      </c>
      <c r="K94">
        <v>2.737101</v>
      </c>
      <c r="L94">
        <v>87.654098000000005</v>
      </c>
      <c r="M94">
        <v>766</v>
      </c>
      <c r="N94">
        <v>2.7234340000000001</v>
      </c>
      <c r="O94">
        <v>87.610656000000006</v>
      </c>
      <c r="P94" s="2">
        <f t="shared" si="18"/>
        <v>1.3059513830678962</v>
      </c>
      <c r="Q94" s="1">
        <f t="shared" si="19"/>
        <v>0.99506665423697216</v>
      </c>
      <c r="R94" s="7">
        <f t="shared" si="20"/>
        <v>1.0000123485598222</v>
      </c>
      <c r="S94" s="2">
        <f t="shared" si="21"/>
        <v>1.5995893223819302</v>
      </c>
      <c r="T94" s="1">
        <f t="shared" si="22"/>
        <v>1.1245622520950325</v>
      </c>
      <c r="U94" s="3">
        <f t="shared" si="23"/>
        <v>0.9997614122788071</v>
      </c>
      <c r="V94" s="2">
        <f t="shared" si="24"/>
        <v>1.8681055155875299</v>
      </c>
      <c r="W94" s="1">
        <f t="shared" si="25"/>
        <v>0.87744953511032286</v>
      </c>
      <c r="X94" s="3">
        <f t="shared" si="26"/>
        <v>1.000564947916069</v>
      </c>
      <c r="Y94" s="9">
        <f t="shared" si="15"/>
        <v>2.0339425587467361</v>
      </c>
      <c r="Z94" s="1">
        <f t="shared" si="16"/>
        <v>0.88185283726354291</v>
      </c>
      <c r="AA94" s="3">
        <f t="shared" si="17"/>
        <v>1.0010610809717029</v>
      </c>
    </row>
    <row r="95" spans="1:27" x14ac:dyDescent="0.3">
      <c r="A95">
        <v>1859</v>
      </c>
      <c r="B95">
        <v>4.5688579999999996</v>
      </c>
      <c r="C95">
        <v>86.746183000000002</v>
      </c>
      <c r="D95">
        <v>1388</v>
      </c>
      <c r="E95">
        <v>0.296873</v>
      </c>
      <c r="F95">
        <v>86.837823999999998</v>
      </c>
      <c r="G95">
        <v>1047</v>
      </c>
      <c r="H95">
        <v>0.33159899999999998</v>
      </c>
      <c r="I95">
        <v>86.829113000000007</v>
      </c>
      <c r="J95">
        <v>794</v>
      </c>
      <c r="K95">
        <v>0.494226</v>
      </c>
      <c r="L95">
        <v>86.805323999999999</v>
      </c>
      <c r="M95">
        <v>620</v>
      </c>
      <c r="N95">
        <v>4.6903759999999997</v>
      </c>
      <c r="O95">
        <v>86.849113000000003</v>
      </c>
      <c r="P95" s="2">
        <f t="shared" si="18"/>
        <v>1.3393371757925072</v>
      </c>
      <c r="Q95" s="1">
        <f>$B95/E95</f>
        <v>15.389941153287769</v>
      </c>
      <c r="R95" s="7">
        <f t="shared" si="20"/>
        <v>0.99894468797375668</v>
      </c>
      <c r="S95" s="2">
        <f t="shared" si="21"/>
        <v>1.7755491881566381</v>
      </c>
      <c r="T95" s="1">
        <f t="shared" si="22"/>
        <v>13.778262298740346</v>
      </c>
      <c r="U95" s="3">
        <f t="shared" si="23"/>
        <v>0.99904490559520054</v>
      </c>
      <c r="V95" s="2">
        <f t="shared" si="24"/>
        <v>2.341309823677582</v>
      </c>
      <c r="W95" s="1">
        <f t="shared" si="25"/>
        <v>9.2444711528733805</v>
      </c>
      <c r="X95" s="3">
        <f t="shared" si="26"/>
        <v>0.9993186938626023</v>
      </c>
      <c r="Y95" s="9">
        <f t="shared" si="15"/>
        <v>2.9983870967741937</v>
      </c>
      <c r="Z95" s="1">
        <f t="shared" si="16"/>
        <v>0.9740920557328453</v>
      </c>
      <c r="AA95" s="3">
        <f t="shared" si="17"/>
        <v>0.99881484109112317</v>
      </c>
    </row>
    <row r="96" spans="1:27" x14ac:dyDescent="0.3">
      <c r="A96">
        <v>2188</v>
      </c>
      <c r="B96">
        <v>3.6651880000000001</v>
      </c>
      <c r="C96">
        <v>98.398241999999996</v>
      </c>
      <c r="D96">
        <v>1335</v>
      </c>
      <c r="E96">
        <v>3.6727970000000001</v>
      </c>
      <c r="F96">
        <v>98.426805000000002</v>
      </c>
      <c r="G96">
        <v>995</v>
      </c>
      <c r="H96">
        <v>3.6705070000000002</v>
      </c>
      <c r="I96">
        <v>98.298254999999997</v>
      </c>
      <c r="J96">
        <v>845</v>
      </c>
      <c r="K96">
        <v>3.6624979999999998</v>
      </c>
      <c r="L96">
        <v>98.302960999999996</v>
      </c>
      <c r="M96">
        <v>738</v>
      </c>
      <c r="N96">
        <v>3.682817</v>
      </c>
      <c r="O96">
        <v>98.199477000000002</v>
      </c>
      <c r="P96" s="2">
        <f t="shared" si="18"/>
        <v>1.6389513108614233</v>
      </c>
      <c r="Q96" s="1">
        <f t="shared" si="19"/>
        <v>0.99792828190613314</v>
      </c>
      <c r="R96" s="7">
        <f t="shared" si="20"/>
        <v>0.99970980466144355</v>
      </c>
      <c r="S96" s="2">
        <f t="shared" si="21"/>
        <v>2.1989949748743718</v>
      </c>
      <c r="T96" s="1">
        <f t="shared" si="22"/>
        <v>0.99855088139049997</v>
      </c>
      <c r="U96" s="3">
        <f t="shared" si="23"/>
        <v>1.0010171798064982</v>
      </c>
      <c r="V96" s="2">
        <f t="shared" si="24"/>
        <v>2.5893491124260355</v>
      </c>
      <c r="W96" s="1">
        <f t="shared" si="25"/>
        <v>1.0007344713908377</v>
      </c>
      <c r="X96" s="3">
        <f t="shared" si="26"/>
        <v>1.000969258698118</v>
      </c>
      <c r="Y96" s="9">
        <f t="shared" si="15"/>
        <v>2.9647696476964769</v>
      </c>
      <c r="Z96" s="1">
        <f t="shared" si="16"/>
        <v>0.99521317513197105</v>
      </c>
      <c r="AA96" s="3">
        <f t="shared" si="17"/>
        <v>1.0020240942831089</v>
      </c>
    </row>
    <row r="97" spans="1:27" x14ac:dyDescent="0.3">
      <c r="A97">
        <v>2369</v>
      </c>
      <c r="B97">
        <v>0.42810799999999999</v>
      </c>
      <c r="C97">
        <v>97.037467000000007</v>
      </c>
      <c r="D97">
        <v>1580</v>
      </c>
      <c r="E97">
        <v>0.40490799999999999</v>
      </c>
      <c r="F97">
        <v>97.038140999999996</v>
      </c>
      <c r="G97">
        <v>1137</v>
      </c>
      <c r="H97">
        <v>0.40915099999999999</v>
      </c>
      <c r="I97">
        <v>96.993514000000005</v>
      </c>
      <c r="J97">
        <v>912</v>
      </c>
      <c r="K97">
        <v>0.49168200000000001</v>
      </c>
      <c r="L97">
        <v>96.971067000000005</v>
      </c>
      <c r="M97">
        <v>847</v>
      </c>
      <c r="N97">
        <v>3.296942</v>
      </c>
      <c r="O97">
        <v>96.898475000000005</v>
      </c>
      <c r="P97" s="2">
        <f t="shared" si="18"/>
        <v>1.4993670886075949</v>
      </c>
      <c r="Q97" s="1">
        <f t="shared" si="19"/>
        <v>1.0572969662244263</v>
      </c>
      <c r="R97" s="7">
        <f t="shared" si="20"/>
        <v>0.99999305427749297</v>
      </c>
      <c r="S97" s="2">
        <f t="shared" si="21"/>
        <v>2.0835532102022869</v>
      </c>
      <c r="T97" s="1">
        <f t="shared" si="22"/>
        <v>1.0463325275998347</v>
      </c>
      <c r="U97" s="3">
        <f t="shared" si="23"/>
        <v>1.000453154011927</v>
      </c>
      <c r="V97" s="2">
        <f t="shared" si="24"/>
        <v>2.5975877192982457</v>
      </c>
      <c r="W97" s="1">
        <f t="shared" si="25"/>
        <v>0.87070098152871156</v>
      </c>
      <c r="X97" s="3">
        <f t="shared" si="26"/>
        <v>1.0006847403256891</v>
      </c>
      <c r="Y97" s="9">
        <f t="shared" si="15"/>
        <v>2.7969303423848877</v>
      </c>
      <c r="Z97" s="1">
        <f t="shared" si="16"/>
        <v>0.1298500246592145</v>
      </c>
      <c r="AA97" s="3">
        <f t="shared" si="17"/>
        <v>1.0014344085394533</v>
      </c>
    </row>
    <row r="98" spans="1:27" x14ac:dyDescent="0.3">
      <c r="A98">
        <v>1838</v>
      </c>
      <c r="B98">
        <v>0.54716500000000001</v>
      </c>
      <c r="C98">
        <v>85.448397999999997</v>
      </c>
      <c r="D98">
        <v>1284</v>
      </c>
      <c r="E98">
        <v>0.57918199999999997</v>
      </c>
      <c r="F98">
        <v>85.484249000000005</v>
      </c>
      <c r="G98">
        <v>964</v>
      </c>
      <c r="H98">
        <v>0.56285200000000002</v>
      </c>
      <c r="I98">
        <v>85.391981999999999</v>
      </c>
      <c r="J98">
        <v>713</v>
      </c>
      <c r="K98">
        <v>1.6727110000000001</v>
      </c>
      <c r="L98">
        <v>85.378623000000005</v>
      </c>
      <c r="M98">
        <v>644</v>
      </c>
      <c r="N98">
        <v>0.87568000000000001</v>
      </c>
      <c r="O98">
        <v>85.309188000000006</v>
      </c>
      <c r="P98" s="2">
        <f t="shared" si="18"/>
        <v>1.4314641744548287</v>
      </c>
      <c r="Q98" s="1">
        <f t="shared" si="19"/>
        <v>0.94472031244064913</v>
      </c>
      <c r="R98" s="7">
        <f t="shared" si="20"/>
        <v>0.99958061279803712</v>
      </c>
      <c r="S98" s="2">
        <f t="shared" si="21"/>
        <v>1.9066390041493777</v>
      </c>
      <c r="T98" s="1">
        <f t="shared" si="22"/>
        <v>0.97212944077661623</v>
      </c>
      <c r="U98" s="3">
        <f t="shared" si="23"/>
        <v>1.0006606709280972</v>
      </c>
      <c r="V98" s="2">
        <f t="shared" si="24"/>
        <v>2.5778401122019634</v>
      </c>
      <c r="W98" s="1">
        <f t="shared" si="25"/>
        <v>0.3271126931071775</v>
      </c>
      <c r="X98" s="3">
        <f t="shared" si="26"/>
        <v>1.0008172420396144</v>
      </c>
      <c r="Y98" s="9">
        <f t="shared" si="15"/>
        <v>2.8540372670807455</v>
      </c>
      <c r="Z98" s="1">
        <f t="shared" si="16"/>
        <v>0.62484583409464645</v>
      </c>
      <c r="AA98" s="3">
        <f t="shared" si="17"/>
        <v>1.0016318289185919</v>
      </c>
    </row>
    <row r="99" spans="1:27" x14ac:dyDescent="0.3">
      <c r="A99">
        <v>1779</v>
      </c>
      <c r="B99">
        <v>0.706457</v>
      </c>
      <c r="C99">
        <v>76.696702000000002</v>
      </c>
      <c r="D99">
        <v>1030</v>
      </c>
      <c r="E99">
        <v>0.34220699999999998</v>
      </c>
      <c r="F99">
        <v>76.714999000000006</v>
      </c>
      <c r="G99">
        <v>908</v>
      </c>
      <c r="H99">
        <v>0.98333999999999999</v>
      </c>
      <c r="I99">
        <v>76.669364000000002</v>
      </c>
      <c r="J99">
        <v>822</v>
      </c>
      <c r="K99">
        <v>0.95226100000000002</v>
      </c>
      <c r="L99">
        <v>76.680251999999996</v>
      </c>
      <c r="M99">
        <v>769</v>
      </c>
      <c r="N99">
        <v>0.59425300000000003</v>
      </c>
      <c r="O99">
        <v>76.726622000000006</v>
      </c>
      <c r="P99" s="2">
        <f t="shared" si="18"/>
        <v>1.7271844660194176</v>
      </c>
      <c r="Q99" s="1">
        <f t="shared" si="19"/>
        <v>2.0644142288147234</v>
      </c>
      <c r="R99" s="7">
        <f t="shared" si="20"/>
        <v>0.99976149383773039</v>
      </c>
      <c r="S99" s="2">
        <f t="shared" si="21"/>
        <v>1.9592511013215859</v>
      </c>
      <c r="T99" s="1">
        <f t="shared" si="22"/>
        <v>0.71842597677303888</v>
      </c>
      <c r="U99" s="3">
        <f t="shared" si="23"/>
        <v>1.0003565700636305</v>
      </c>
      <c r="V99" s="2">
        <f t="shared" si="24"/>
        <v>2.164233576642336</v>
      </c>
      <c r="W99" s="1">
        <f t="shared" si="25"/>
        <v>0.74187328894074211</v>
      </c>
      <c r="X99" s="3">
        <f t="shared" si="26"/>
        <v>1.0002145272031711</v>
      </c>
      <c r="Y99" s="9">
        <f t="shared" si="15"/>
        <v>2.3133940182054618</v>
      </c>
      <c r="Z99" s="1">
        <f t="shared" si="16"/>
        <v>1.1888152016060498</v>
      </c>
      <c r="AA99" s="3">
        <f t="shared" si="17"/>
        <v>0.99961004408613219</v>
      </c>
    </row>
    <row r="100" spans="1:27" x14ac:dyDescent="0.3">
      <c r="A100">
        <v>1688</v>
      </c>
      <c r="B100">
        <v>0.33776400000000001</v>
      </c>
      <c r="C100">
        <v>72.944683999999995</v>
      </c>
      <c r="D100">
        <v>1199</v>
      </c>
      <c r="E100">
        <v>0.34611399999999998</v>
      </c>
      <c r="F100">
        <v>72.960627000000002</v>
      </c>
      <c r="G100">
        <v>866</v>
      </c>
      <c r="H100">
        <v>0.33224900000000002</v>
      </c>
      <c r="I100">
        <v>72.928765999999996</v>
      </c>
      <c r="J100">
        <v>739</v>
      </c>
      <c r="K100">
        <v>0.35769600000000001</v>
      </c>
      <c r="L100">
        <v>72.931658999999996</v>
      </c>
      <c r="M100">
        <v>646</v>
      </c>
      <c r="N100">
        <v>0.59531699999999999</v>
      </c>
      <c r="O100">
        <v>72.922028999999995</v>
      </c>
      <c r="P100" s="2">
        <f t="shared" si="18"/>
        <v>1.4078398665554628</v>
      </c>
      <c r="Q100" s="1">
        <f t="shared" si="19"/>
        <v>0.97587500072230549</v>
      </c>
      <c r="R100" s="7">
        <f t="shared" si="20"/>
        <v>0.99978148488225016</v>
      </c>
      <c r="S100" s="2">
        <f t="shared" si="21"/>
        <v>1.9491916859122402</v>
      </c>
      <c r="T100" s="1">
        <f t="shared" si="22"/>
        <v>1.0165989965357307</v>
      </c>
      <c r="U100" s="3">
        <f t="shared" si="23"/>
        <v>1.0002182677820162</v>
      </c>
      <c r="V100" s="2">
        <f t="shared" si="24"/>
        <v>2.2841677943166441</v>
      </c>
      <c r="W100" s="1">
        <f t="shared" si="25"/>
        <v>0.94427670424047239</v>
      </c>
      <c r="X100" s="3">
        <f t="shared" si="26"/>
        <v>1.0001785918513111</v>
      </c>
      <c r="Y100" s="9">
        <f t="shared" si="15"/>
        <v>2.6130030959752322</v>
      </c>
      <c r="Z100" s="1">
        <f t="shared" si="16"/>
        <v>0.56736830965687191</v>
      </c>
      <c r="AA100" s="3">
        <f t="shared" si="17"/>
        <v>1.000310674295692</v>
      </c>
    </row>
    <row r="101" spans="1:27" x14ac:dyDescent="0.3">
      <c r="A101">
        <v>1994</v>
      </c>
      <c r="B101">
        <v>0.71745300000000001</v>
      </c>
      <c r="C101">
        <v>95.135295999999997</v>
      </c>
      <c r="D101">
        <v>1385</v>
      </c>
      <c r="E101">
        <v>0.73254799999999998</v>
      </c>
      <c r="F101">
        <v>95.162013999999999</v>
      </c>
      <c r="G101">
        <v>1082</v>
      </c>
      <c r="H101">
        <v>0.48225000000000001</v>
      </c>
      <c r="I101">
        <v>95.111474999999999</v>
      </c>
      <c r="J101">
        <v>780</v>
      </c>
      <c r="K101">
        <v>0.890679</v>
      </c>
      <c r="L101">
        <v>95.119534000000002</v>
      </c>
      <c r="M101">
        <v>644</v>
      </c>
      <c r="N101">
        <v>1.0936619999999999</v>
      </c>
      <c r="O101">
        <v>95.030895000000001</v>
      </c>
      <c r="P101" s="2">
        <f t="shared" si="18"/>
        <v>1.4397111913357401</v>
      </c>
      <c r="Q101" s="1">
        <f t="shared" si="19"/>
        <v>0.97939384176873057</v>
      </c>
      <c r="R101" s="7">
        <f t="shared" si="20"/>
        <v>0.99971923671140461</v>
      </c>
      <c r="S101" s="2">
        <f t="shared" si="21"/>
        <v>1.8428835489833642</v>
      </c>
      <c r="T101" s="1">
        <f t="shared" si="22"/>
        <v>1.4877200622083981</v>
      </c>
      <c r="U101" s="3">
        <f t="shared" si="23"/>
        <v>1.0002504534810337</v>
      </c>
      <c r="V101" s="2">
        <f t="shared" si="24"/>
        <v>2.5564102564102562</v>
      </c>
      <c r="W101" s="1">
        <f t="shared" si="25"/>
        <v>0.80551242366778608</v>
      </c>
      <c r="X101" s="3">
        <f t="shared" si="26"/>
        <v>1.0001657072878427</v>
      </c>
      <c r="Y101" s="9">
        <f t="shared" si="15"/>
        <v>3.0962732919254656</v>
      </c>
      <c r="Z101" s="1">
        <f t="shared" si="16"/>
        <v>0.65600980924636687</v>
      </c>
      <c r="AA101" s="3">
        <f t="shared" si="17"/>
        <v>1.0010986006182516</v>
      </c>
    </row>
    <row r="102" spans="1:27" x14ac:dyDescent="0.3">
      <c r="A102">
        <v>2273</v>
      </c>
      <c r="B102">
        <v>4.6070169999999999</v>
      </c>
      <c r="C102">
        <v>89.637596000000002</v>
      </c>
      <c r="D102">
        <v>1851</v>
      </c>
      <c r="E102">
        <v>4.7027739999999998</v>
      </c>
      <c r="F102">
        <v>89.688300999999996</v>
      </c>
      <c r="G102">
        <v>1337</v>
      </c>
      <c r="H102">
        <v>4.6049309999999997</v>
      </c>
      <c r="I102">
        <v>89.571539999999999</v>
      </c>
      <c r="J102">
        <v>1030</v>
      </c>
      <c r="K102">
        <v>4.6170080000000002</v>
      </c>
      <c r="L102">
        <v>89.555025999999998</v>
      </c>
      <c r="M102">
        <v>781</v>
      </c>
      <c r="N102">
        <v>4.6201850000000002</v>
      </c>
      <c r="O102">
        <v>89.546307999999996</v>
      </c>
      <c r="P102" s="2">
        <f t="shared" si="18"/>
        <v>1.2279848730415992</v>
      </c>
      <c r="Q102" s="1">
        <f t="shared" si="19"/>
        <v>0.97963818801413804</v>
      </c>
      <c r="R102" s="7">
        <f t="shared" si="20"/>
        <v>0.9994346531327426</v>
      </c>
      <c r="S102" s="2">
        <f t="shared" si="21"/>
        <v>1.700074794315632</v>
      </c>
      <c r="T102" s="1">
        <f t="shared" si="22"/>
        <v>1.0004529926724202</v>
      </c>
      <c r="U102" s="3">
        <f t="shared" si="23"/>
        <v>1.0007374663872028</v>
      </c>
      <c r="V102" s="2">
        <f t="shared" si="24"/>
        <v>2.2067961165048544</v>
      </c>
      <c r="W102" s="1">
        <f t="shared" si="25"/>
        <v>0.9978360444686255</v>
      </c>
      <c r="X102" s="3">
        <f t="shared" si="26"/>
        <v>1.0009220029705537</v>
      </c>
      <c r="Y102" s="9">
        <f t="shared" si="15"/>
        <v>2.910371318822023</v>
      </c>
      <c r="Z102" s="1">
        <f t="shared" si="16"/>
        <v>0.99714989767725748</v>
      </c>
      <c r="AA102" s="3">
        <f t="shared" si="17"/>
        <v>1.0010194501821337</v>
      </c>
    </row>
    <row r="103" spans="1:27" ht="15" thickBot="1" x14ac:dyDescent="0.35">
      <c r="A103">
        <v>1373</v>
      </c>
      <c r="B103">
        <v>3.9774210000000001</v>
      </c>
      <c r="C103">
        <v>132.60550900000001</v>
      </c>
      <c r="D103">
        <v>1040</v>
      </c>
      <c r="E103">
        <v>3.9868169999999998</v>
      </c>
      <c r="F103">
        <v>132.60638299999999</v>
      </c>
      <c r="G103">
        <v>856</v>
      </c>
      <c r="H103">
        <v>4.0330789999999999</v>
      </c>
      <c r="I103">
        <v>132.59351599999999</v>
      </c>
      <c r="J103">
        <v>804</v>
      </c>
      <c r="K103">
        <v>3.8577789999999998</v>
      </c>
      <c r="L103">
        <v>132.573891</v>
      </c>
      <c r="M103">
        <v>769</v>
      </c>
      <c r="N103">
        <v>3.8253110000000001</v>
      </c>
      <c r="O103">
        <v>132.50057799999999</v>
      </c>
      <c r="P103" s="4">
        <f t="shared" si="18"/>
        <v>1.3201923076923077</v>
      </c>
      <c r="Q103" s="5">
        <f t="shared" si="19"/>
        <v>0.9976432326841187</v>
      </c>
      <c r="R103" s="8">
        <f t="shared" si="20"/>
        <v>0.99999340906538425</v>
      </c>
      <c r="S103" s="4">
        <f t="shared" si="21"/>
        <v>1.6039719626168225</v>
      </c>
      <c r="T103" s="5">
        <f t="shared" si="22"/>
        <v>0.98619962564581554</v>
      </c>
      <c r="U103" s="6">
        <f t="shared" si="23"/>
        <v>1.0000904493700884</v>
      </c>
      <c r="V103" s="4">
        <f t="shared" si="24"/>
        <v>1.7077114427860696</v>
      </c>
      <c r="W103" s="5">
        <f t="shared" si="25"/>
        <v>1.031013181418635</v>
      </c>
      <c r="X103" s="6">
        <f t="shared" si="26"/>
        <v>1.0002384934149666</v>
      </c>
      <c r="Y103" s="10">
        <f t="shared" si="15"/>
        <v>1.7854356306892067</v>
      </c>
      <c r="Z103" s="5">
        <f t="shared" si="16"/>
        <v>1.0397640871552667</v>
      </c>
      <c r="AA103" s="6">
        <f t="shared" si="17"/>
        <v>1.00079192862087</v>
      </c>
    </row>
    <row r="104" spans="1:27" x14ac:dyDescent="0.3">
      <c r="P104" s="16">
        <f>AVERAGE(P4:P103)</f>
        <v>1.4886988826441632</v>
      </c>
      <c r="Q104" s="16">
        <f>AVERAGE(Q4:Q103)</f>
        <v>1.1796989058593181</v>
      </c>
      <c r="R104" s="16">
        <f t="shared" ref="R104:AA104" si="27">AVERAGE(R4:R103)</f>
        <v>0.99981496313938267</v>
      </c>
      <c r="S104" s="16">
        <f t="shared" si="27"/>
        <v>2.0109194429119008</v>
      </c>
      <c r="T104" s="16">
        <f t="shared" si="27"/>
        <v>1.1497884472392141</v>
      </c>
      <c r="U104" s="16">
        <f t="shared" si="27"/>
        <v>0.9999883904711051</v>
      </c>
      <c r="V104" s="16">
        <f t="shared" si="27"/>
        <v>2.5267917287681882</v>
      </c>
      <c r="W104" s="16">
        <f t="shared" si="27"/>
        <v>1.0756690105430942</v>
      </c>
      <c r="X104" s="16">
        <f t="shared" si="27"/>
        <v>1.0008440603101663</v>
      </c>
      <c r="Y104" s="16">
        <f t="shared" si="27"/>
        <v>2.944864699347657</v>
      </c>
      <c r="Z104" s="16">
        <f t="shared" si="27"/>
        <v>0.94344369576745191</v>
      </c>
      <c r="AA104" s="16">
        <f t="shared" si="27"/>
        <v>1.0022754461915659</v>
      </c>
    </row>
    <row r="105" spans="1:27" x14ac:dyDescent="0.3">
      <c r="A105">
        <f>AVERAGE(A4:A103)</f>
        <v>1902.43</v>
      </c>
      <c r="B105">
        <f>AVERAGE(B4:B103)</f>
        <v>1.3171784600000001</v>
      </c>
      <c r="C105">
        <f>AVERAGE(C4:C103)</f>
        <v>92.061659789999993</v>
      </c>
      <c r="M105">
        <f>AVERAGE(M4:M103)</f>
        <v>658.64</v>
      </c>
      <c r="N105">
        <f>AVERAGE(N4:N103)</f>
        <v>1.5521061600000001</v>
      </c>
      <c r="O105">
        <f>AVERAGE(O4:O103)</f>
        <v>91.854508139999993</v>
      </c>
    </row>
    <row r="107" spans="1:27" ht="15.6" x14ac:dyDescent="0.3">
      <c r="A107" s="17"/>
      <c r="B107" s="17" t="s">
        <v>16</v>
      </c>
      <c r="C107" s="17" t="s">
        <v>14</v>
      </c>
      <c r="D107" s="17" t="s">
        <v>13</v>
      </c>
      <c r="E107" s="17" t="s">
        <v>15</v>
      </c>
      <c r="F107" s="17"/>
    </row>
    <row r="108" spans="1:27" ht="15.6" x14ac:dyDescent="0.3">
      <c r="A108" s="17" t="s">
        <v>11</v>
      </c>
      <c r="B108" s="17">
        <f>A105</f>
        <v>1902.43</v>
      </c>
      <c r="C108" s="18">
        <f t="shared" ref="C108:D108" si="28">B105</f>
        <v>1.3171784600000001</v>
      </c>
      <c r="D108" s="19">
        <f t="shared" si="28"/>
        <v>92.061659789999993</v>
      </c>
      <c r="E108" s="17">
        <f>B$108/B108</f>
        <v>1</v>
      </c>
      <c r="F108" s="17"/>
    </row>
    <row r="109" spans="1:27" ht="15.6" x14ac:dyDescent="0.3">
      <c r="A109" s="17" t="s">
        <v>12</v>
      </c>
      <c r="B109" s="17">
        <f>M105</f>
        <v>658.64</v>
      </c>
      <c r="C109" s="18">
        <f t="shared" ref="C109:D109" si="29">N105</f>
        <v>1.5521061600000001</v>
      </c>
      <c r="D109" s="19">
        <f t="shared" si="29"/>
        <v>91.854508139999993</v>
      </c>
      <c r="E109" s="19">
        <f>B$108/B109</f>
        <v>2.8884215960160331</v>
      </c>
      <c r="F109" s="17"/>
    </row>
    <row r="111" spans="1:27" x14ac:dyDescent="0.3">
      <c r="A111" s="1"/>
      <c r="B111" s="1" t="s">
        <v>11</v>
      </c>
      <c r="C111" s="1" t="s">
        <v>12</v>
      </c>
    </row>
    <row r="112" spans="1:27" x14ac:dyDescent="0.3">
      <c r="A112" s="1" t="s">
        <v>16</v>
      </c>
      <c r="B112" s="20">
        <v>1902.43</v>
      </c>
      <c r="C112" s="20">
        <v>658.64</v>
      </c>
    </row>
    <row r="113" spans="1:3" x14ac:dyDescent="0.3">
      <c r="A113" s="1" t="s">
        <v>14</v>
      </c>
      <c r="B113" s="21">
        <v>1.3171784600000001</v>
      </c>
      <c r="C113" s="21">
        <v>1.5521061600000001</v>
      </c>
    </row>
    <row r="114" spans="1:3" x14ac:dyDescent="0.3">
      <c r="A114" s="1" t="s">
        <v>13</v>
      </c>
      <c r="B114" s="20">
        <v>92.061659789999993</v>
      </c>
      <c r="C114" s="20">
        <v>91.854508139999993</v>
      </c>
    </row>
    <row r="115" spans="1:3" x14ac:dyDescent="0.3">
      <c r="A115" s="1" t="s">
        <v>15</v>
      </c>
      <c r="B115" s="1">
        <v>1</v>
      </c>
      <c r="C115" s="20">
        <v>2.8884215960160331</v>
      </c>
    </row>
  </sheetData>
  <mergeCells count="9">
    <mergeCell ref="P2:R2"/>
    <mergeCell ref="S2:U2"/>
    <mergeCell ref="V2:X2"/>
    <mergeCell ref="Y2:AA2"/>
    <mergeCell ref="A2:C2"/>
    <mergeCell ref="M2:O2"/>
    <mergeCell ref="D2:F2"/>
    <mergeCell ref="G2:I2"/>
    <mergeCell ref="J2:L2"/>
  </mergeCells>
  <conditionalFormatting sqref="Z4:Z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4 R104:AA104 P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Лист1!_Hlk80721322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2021-07-02T07:31:43Z</dcterms:created>
  <dcterms:modified xsi:type="dcterms:W3CDTF">2021-08-24T16:55:11Z</dcterms:modified>
</cp:coreProperties>
</file>