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vgen\Desktop\"/>
    </mc:Choice>
  </mc:AlternateContent>
  <xr:revisionPtr revIDLastSave="0" documentId="13_ncr:1_{6F3D717B-5F22-4694-9752-4F485AAE7C93}" xr6:coauthVersionLast="38" xr6:coauthVersionMax="38" xr10:uidLastSave="{00000000-0000-0000-0000-000000000000}"/>
  <bookViews>
    <workbookView xWindow="0" yWindow="0" windowWidth="20490" windowHeight="7485" xr2:uid="{2F5397B4-E88B-4F55-9DCF-80F892D6943F}"/>
  </bookViews>
  <sheets>
    <sheet name="Лист1" sheetId="1" r:id="rId1"/>
    <sheet name="Лист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6" i="1" l="1"/>
  <c r="A7" i="1"/>
  <c r="A8" i="1"/>
  <c r="A9" i="1"/>
  <c r="A10" i="1"/>
  <c r="A11" i="1"/>
  <c r="A12" i="1"/>
  <c r="A13" i="1"/>
  <c r="A14" i="1"/>
  <c r="A15" i="1"/>
  <c r="A16" i="1"/>
  <c r="A17" i="1"/>
  <c r="A5" i="1"/>
  <c r="J13" i="1" l="1"/>
  <c r="I8" i="1"/>
  <c r="H1" i="2"/>
  <c r="G1" i="2"/>
  <c r="J6" i="1"/>
  <c r="J7" i="1"/>
  <c r="J9" i="1"/>
  <c r="J10" i="1"/>
  <c r="J11" i="1"/>
  <c r="J12" i="1"/>
  <c r="J14" i="1"/>
  <c r="J15" i="1"/>
  <c r="J16" i="1"/>
  <c r="J17" i="1"/>
  <c r="J5" i="1"/>
  <c r="I4" i="1"/>
  <c r="I5" i="1"/>
  <c r="I6" i="1"/>
  <c r="I7" i="1"/>
  <c r="I9" i="1"/>
  <c r="I10" i="1"/>
  <c r="I11" i="1"/>
  <c r="I12" i="1"/>
  <c r="I14" i="1"/>
  <c r="I15" i="1"/>
  <c r="I16" i="1"/>
  <c r="I17" i="1"/>
  <c r="I3" i="1"/>
  <c r="H3" i="1"/>
  <c r="H4" i="1"/>
  <c r="H5" i="1"/>
  <c r="H6" i="1"/>
  <c r="H7" i="1"/>
  <c r="H9" i="1"/>
  <c r="H10" i="1"/>
  <c r="H11" i="1"/>
  <c r="H12" i="1"/>
  <c r="H14" i="1"/>
  <c r="H15" i="1"/>
  <c r="H16" i="1"/>
  <c r="H17" i="1"/>
  <c r="H2" i="1"/>
  <c r="A4" i="1"/>
  <c r="H13" i="1" l="1"/>
  <c r="I13" i="1"/>
  <c r="H8" i="1"/>
  <c r="J8" i="1"/>
</calcChain>
</file>

<file path=xl/sharedStrings.xml><?xml version="1.0" encoding="utf-8"?>
<sst xmlns="http://schemas.openxmlformats.org/spreadsheetml/2006/main" count="38" uniqueCount="32">
  <si>
    <t>Ядер</t>
  </si>
  <si>
    <t>Проц.</t>
  </si>
  <si>
    <t>Узлов</t>
  </si>
  <si>
    <t>число одновременно решаемых задач на кластрере</t>
  </si>
  <si>
    <t>Число узлов в кластере</t>
  </si>
  <si>
    <t>C_E</t>
  </si>
  <si>
    <t>число используемых разверток</t>
  </si>
  <si>
    <t>Itr</t>
  </si>
  <si>
    <t>среднее число итераций</t>
  </si>
  <si>
    <t>S1</t>
  </si>
  <si>
    <t>Общее ускорение</t>
  </si>
  <si>
    <t>С_MCO</t>
  </si>
  <si>
    <t>C_MCO</t>
  </si>
  <si>
    <t>C_SUBT</t>
  </si>
  <si>
    <t>число одновременно решаемых подзадач в каждой задаче МКО</t>
  </si>
  <si>
    <t>информация не используеться</t>
  </si>
  <si>
    <t>информация используется</t>
  </si>
  <si>
    <t>S2</t>
  </si>
  <si>
    <t>Ускорение при повторном использовании информации</t>
  </si>
  <si>
    <t>S3</t>
  </si>
  <si>
    <t>Ускорение при полной загрузке узла</t>
  </si>
  <si>
    <t>Задача</t>
  </si>
  <si>
    <t>GKLS</t>
  </si>
  <si>
    <t>N(размерность зад.)</t>
  </si>
  <si>
    <t>s(кол-во крит.)</t>
  </si>
  <si>
    <t>Кол-во лямбда</t>
  </si>
  <si>
    <t>Правило остановки</t>
  </si>
  <si>
    <t>по точности</t>
  </si>
  <si>
    <t>eps</t>
  </si>
  <si>
    <t>r</t>
  </si>
  <si>
    <t>m</t>
  </si>
  <si>
    <t>Решено задач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</si>
</sst>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164" fontId="0" fillId="0" borderId="0" xfId="0" applyNumberFormat="1" applyBorder="1"/>
    <xf numFmtId="164" fontId="0" fillId="0" borderId="9" xfId="0" applyNumberFormat="1" applyBorder="1"/>
    <xf numFmtId="164" fontId="0" fillId="0" borderId="8" xfId="0" applyNumberFormat="1" applyBorder="1"/>
    <xf numFmtId="164" fontId="0" fillId="0" borderId="7" xfId="0" applyNumberFormat="1" applyBorder="1"/>
    <xf numFmtId="164" fontId="0" fillId="0" borderId="2" xfId="0" applyNumberFormat="1" applyBorder="1"/>
    <xf numFmtId="164" fontId="0" fillId="0" borderId="5" xfId="0" applyNumberFormat="1" applyBorder="1"/>
    <xf numFmtId="164" fontId="0" fillId="0" borderId="0" xfId="0" applyNumberFormat="1" applyFill="1" applyBorder="1"/>
    <xf numFmtId="0" fontId="0" fillId="0" borderId="11" xfId="0" applyFill="1" applyBorder="1"/>
    <xf numFmtId="0" fontId="0" fillId="0" borderId="10" xfId="0" applyBorder="1"/>
    <xf numFmtId="3" fontId="0" fillId="0" borderId="0" xfId="0" applyNumberFormat="1"/>
    <xf numFmtId="0" fontId="0" fillId="0" borderId="9" xfId="0" applyBorder="1"/>
    <xf numFmtId="0" fontId="0" fillId="0" borderId="8" xfId="0" applyBorder="1"/>
    <xf numFmtId="164" fontId="0" fillId="2" borderId="0" xfId="0" applyNumberForma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6C042-98A4-4F43-8AE7-AB5F5EAE7278}">
  <dimension ref="A1:O17"/>
  <sheetViews>
    <sheetView tabSelected="1" workbookViewId="0">
      <selection activeCell="D17" sqref="D17"/>
    </sheetView>
  </sheetViews>
  <sheetFormatPr defaultRowHeight="15" x14ac:dyDescent="0.25"/>
  <cols>
    <col min="7" max="7" width="13.7109375" customWidth="1"/>
    <col min="12" max="12" width="16" customWidth="1"/>
    <col min="13" max="13" width="15.5703125" customWidth="1"/>
    <col min="14" max="14" width="7.5703125" bestFit="1" customWidth="1"/>
  </cols>
  <sheetData>
    <row r="1" spans="1:15" ht="15.75" thickBot="1" x14ac:dyDescent="0.3">
      <c r="A1" s="1" t="s">
        <v>0</v>
      </c>
      <c r="B1" s="2" t="s">
        <v>1</v>
      </c>
      <c r="C1" s="2" t="s">
        <v>2</v>
      </c>
      <c r="D1" s="2" t="s">
        <v>11</v>
      </c>
      <c r="E1" s="2" t="s">
        <v>13</v>
      </c>
      <c r="F1" s="3" t="s">
        <v>5</v>
      </c>
      <c r="G1" s="2" t="s">
        <v>7</v>
      </c>
      <c r="H1" s="8" t="s">
        <v>9</v>
      </c>
      <c r="I1" s="3" t="s">
        <v>17</v>
      </c>
      <c r="J1" s="3" t="s">
        <v>17</v>
      </c>
    </row>
    <row r="2" spans="1:15" x14ac:dyDescent="0.25">
      <c r="A2" s="8">
        <v>1</v>
      </c>
      <c r="B2" s="2">
        <v>1</v>
      </c>
      <c r="C2" s="2">
        <v>1</v>
      </c>
      <c r="D2" s="2">
        <v>1</v>
      </c>
      <c r="E2" s="2">
        <v>1</v>
      </c>
      <c r="F2" s="3">
        <v>1</v>
      </c>
      <c r="G2" s="13">
        <v>26813722.666666701</v>
      </c>
      <c r="H2" s="12">
        <f>$G$2/G2</f>
        <v>1</v>
      </c>
      <c r="I2" s="3"/>
      <c r="J2" s="3"/>
      <c r="K2" t="s">
        <v>15</v>
      </c>
    </row>
    <row r="3" spans="1:15" ht="15.75" thickBot="1" x14ac:dyDescent="0.3">
      <c r="A3" s="19">
        <v>1</v>
      </c>
      <c r="B3" s="6">
        <v>1</v>
      </c>
      <c r="C3" s="6">
        <v>1</v>
      </c>
      <c r="D3" s="6">
        <v>1</v>
      </c>
      <c r="E3" s="6">
        <v>1</v>
      </c>
      <c r="F3" s="7">
        <v>1</v>
      </c>
      <c r="G3" s="14">
        <v>9103069.5999999996</v>
      </c>
      <c r="H3" s="11">
        <f t="shared" ref="H3:H17" si="0">$G$2/G3</f>
        <v>2.9455693348391736</v>
      </c>
      <c r="I3" s="11">
        <f>$G$3/G3</f>
        <v>1</v>
      </c>
      <c r="J3" s="11"/>
      <c r="K3" t="s">
        <v>16</v>
      </c>
    </row>
    <row r="4" spans="1:15" x14ac:dyDescent="0.25">
      <c r="A4" s="8">
        <f>8*B4*C4</f>
        <v>8</v>
      </c>
      <c r="B4" s="2">
        <v>1</v>
      </c>
      <c r="C4" s="2">
        <v>1</v>
      </c>
      <c r="D4" s="2">
        <v>1</v>
      </c>
      <c r="E4" s="2">
        <v>1</v>
      </c>
      <c r="F4" s="3">
        <v>1</v>
      </c>
      <c r="G4" s="13">
        <v>1291720.0333333299</v>
      </c>
      <c r="H4" s="12">
        <f t="shared" si="0"/>
        <v>20.758153450227855</v>
      </c>
      <c r="I4" s="12">
        <f t="shared" ref="I4:I17" si="1">$G$3/G4</f>
        <v>7.0472465898892978</v>
      </c>
      <c r="J4" s="12"/>
      <c r="L4" s="17" t="s">
        <v>21</v>
      </c>
      <c r="M4" s="17" t="s">
        <v>22</v>
      </c>
      <c r="N4" t="s">
        <v>12</v>
      </c>
      <c r="O4" t="s">
        <v>3</v>
      </c>
    </row>
    <row r="5" spans="1:15" ht="15.75" thickBot="1" x14ac:dyDescent="0.3">
      <c r="A5" s="20">
        <f>8*B5</f>
        <v>16</v>
      </c>
      <c r="B5" s="6">
        <v>2</v>
      </c>
      <c r="C5" s="6">
        <v>1</v>
      </c>
      <c r="D5" s="6">
        <v>1</v>
      </c>
      <c r="E5" s="6">
        <v>1</v>
      </c>
      <c r="F5" s="7">
        <v>1</v>
      </c>
      <c r="G5" s="14">
        <v>609169.46600000001</v>
      </c>
      <c r="H5" s="11">
        <f t="shared" si="0"/>
        <v>44.016852720367147</v>
      </c>
      <c r="I5" s="11">
        <f t="shared" si="1"/>
        <v>14.943410837338323</v>
      </c>
      <c r="J5" s="11">
        <f>$G$5/G5</f>
        <v>1</v>
      </c>
      <c r="L5" s="17" t="s">
        <v>23</v>
      </c>
      <c r="M5" s="17">
        <v>6</v>
      </c>
      <c r="N5" t="s">
        <v>5</v>
      </c>
      <c r="O5" t="s">
        <v>6</v>
      </c>
    </row>
    <row r="6" spans="1:15" x14ac:dyDescent="0.25">
      <c r="A6" s="19">
        <f t="shared" ref="A6:A17" si="2">8*B6</f>
        <v>32</v>
      </c>
      <c r="B6" s="4">
        <v>4</v>
      </c>
      <c r="C6" s="4">
        <v>2</v>
      </c>
      <c r="D6" s="4">
        <v>1</v>
      </c>
      <c r="E6" s="4">
        <v>2</v>
      </c>
      <c r="F6" s="5">
        <v>1</v>
      </c>
      <c r="G6" s="15">
        <v>299128</v>
      </c>
      <c r="H6" s="10">
        <f t="shared" si="0"/>
        <v>89.639628074492194</v>
      </c>
      <c r="I6" s="10">
        <f t="shared" si="1"/>
        <v>30.432021074590139</v>
      </c>
      <c r="J6" s="10">
        <f t="shared" ref="J6:J17" si="3">$G$5/G6</f>
        <v>2.0364842676045036</v>
      </c>
      <c r="L6" s="17" t="s">
        <v>24</v>
      </c>
      <c r="M6" s="17">
        <v>5</v>
      </c>
      <c r="N6" t="s">
        <v>13</v>
      </c>
      <c r="O6" t="s">
        <v>14</v>
      </c>
    </row>
    <row r="7" spans="1:15" x14ac:dyDescent="0.25">
      <c r="A7" s="19">
        <f t="shared" si="2"/>
        <v>32</v>
      </c>
      <c r="B7" s="4">
        <v>4</v>
      </c>
      <c r="C7" s="4">
        <v>2</v>
      </c>
      <c r="D7" s="4">
        <v>1</v>
      </c>
      <c r="E7" s="4">
        <v>1</v>
      </c>
      <c r="F7" s="5">
        <v>2</v>
      </c>
      <c r="G7" s="9">
        <v>359361.46</v>
      </c>
      <c r="H7" s="10">
        <f t="shared" si="0"/>
        <v>74.614909085316768</v>
      </c>
      <c r="I7" s="10">
        <f t="shared" si="1"/>
        <v>25.331235018913823</v>
      </c>
      <c r="J7" s="10">
        <f t="shared" si="3"/>
        <v>1.6951441203516926</v>
      </c>
      <c r="L7" s="17" t="s">
        <v>25</v>
      </c>
      <c r="M7" s="17">
        <v>100</v>
      </c>
      <c r="N7" t="s">
        <v>7</v>
      </c>
      <c r="O7" t="s">
        <v>8</v>
      </c>
    </row>
    <row r="8" spans="1:15" x14ac:dyDescent="0.25">
      <c r="A8" s="19">
        <f t="shared" si="2"/>
        <v>80</v>
      </c>
      <c r="B8" s="4">
        <v>10</v>
      </c>
      <c r="C8" s="4">
        <v>5</v>
      </c>
      <c r="D8" s="4">
        <v>1</v>
      </c>
      <c r="E8" s="4">
        <v>5</v>
      </c>
      <c r="F8" s="5">
        <v>1</v>
      </c>
      <c r="G8" s="9">
        <v>149625.56</v>
      </c>
      <c r="H8" s="10">
        <f t="shared" si="0"/>
        <v>179.20549581680231</v>
      </c>
      <c r="I8" s="10">
        <f t="shared" si="1"/>
        <v>60.839001036988599</v>
      </c>
      <c r="J8" s="10">
        <f t="shared" si="3"/>
        <v>4.0712928058548288</v>
      </c>
      <c r="L8" s="17" t="s">
        <v>26</v>
      </c>
      <c r="M8" s="17" t="s">
        <v>27</v>
      </c>
      <c r="N8" t="s">
        <v>9</v>
      </c>
      <c r="O8" t="s">
        <v>10</v>
      </c>
    </row>
    <row r="9" spans="1:15" ht="15.75" thickBot="1" x14ac:dyDescent="0.3">
      <c r="A9" s="19">
        <f t="shared" si="2"/>
        <v>80</v>
      </c>
      <c r="B9" s="6">
        <v>10</v>
      </c>
      <c r="C9" s="6">
        <v>5</v>
      </c>
      <c r="D9" s="6">
        <v>1</v>
      </c>
      <c r="E9" s="6">
        <v>1</v>
      </c>
      <c r="F9" s="7">
        <v>5</v>
      </c>
      <c r="G9" s="14">
        <v>159882.96</v>
      </c>
      <c r="H9" s="11">
        <f t="shared" si="0"/>
        <v>167.70844539447296</v>
      </c>
      <c r="I9" s="11">
        <f t="shared" si="1"/>
        <v>56.935833562250785</v>
      </c>
      <c r="J9" s="11">
        <f t="shared" si="3"/>
        <v>3.8100962479053431</v>
      </c>
      <c r="L9" s="17" t="s">
        <v>28</v>
      </c>
      <c r="M9" s="17">
        <v>0.05</v>
      </c>
      <c r="N9" t="s">
        <v>17</v>
      </c>
      <c r="O9" t="s">
        <v>18</v>
      </c>
    </row>
    <row r="10" spans="1:15" x14ac:dyDescent="0.25">
      <c r="A10" s="8">
        <f t="shared" si="2"/>
        <v>160</v>
      </c>
      <c r="B10" s="4">
        <v>20</v>
      </c>
      <c r="C10" s="4">
        <v>10</v>
      </c>
      <c r="D10" s="4">
        <v>1</v>
      </c>
      <c r="E10" s="4">
        <v>10</v>
      </c>
      <c r="F10" s="5">
        <v>1</v>
      </c>
      <c r="G10" s="9">
        <v>75045.8</v>
      </c>
      <c r="H10" s="10">
        <f t="shared" si="0"/>
        <v>357.29811217505443</v>
      </c>
      <c r="I10" s="10">
        <f t="shared" si="1"/>
        <v>121.30018735225688</v>
      </c>
      <c r="J10" s="10">
        <f t="shared" si="3"/>
        <v>8.1173025805574728</v>
      </c>
      <c r="L10" s="17" t="s">
        <v>29</v>
      </c>
      <c r="M10" s="17">
        <v>4.5999999999999996</v>
      </c>
      <c r="N10" t="s">
        <v>19</v>
      </c>
      <c r="O10" t="s">
        <v>20</v>
      </c>
    </row>
    <row r="11" spans="1:15" x14ac:dyDescent="0.25">
      <c r="A11" s="19">
        <f t="shared" si="2"/>
        <v>160</v>
      </c>
      <c r="B11" s="4">
        <v>20</v>
      </c>
      <c r="C11" s="4">
        <v>10</v>
      </c>
      <c r="D11" s="4">
        <v>1</v>
      </c>
      <c r="E11" s="4">
        <v>5</v>
      </c>
      <c r="F11" s="5">
        <v>2</v>
      </c>
      <c r="G11" s="21">
        <v>77643.570000000007</v>
      </c>
      <c r="H11" s="10">
        <f t="shared" si="0"/>
        <v>345.34376338783363</v>
      </c>
      <c r="I11" s="10">
        <f t="shared" si="1"/>
        <v>117.24177031014931</v>
      </c>
      <c r="J11" s="10">
        <f t="shared" si="3"/>
        <v>7.8457168571718165</v>
      </c>
      <c r="L11" s="17" t="s">
        <v>30</v>
      </c>
      <c r="M11" s="17">
        <v>12</v>
      </c>
    </row>
    <row r="12" spans="1:15" x14ac:dyDescent="0.25">
      <c r="A12" s="19">
        <f t="shared" si="2"/>
        <v>160</v>
      </c>
      <c r="B12" s="4">
        <v>20</v>
      </c>
      <c r="C12" s="4">
        <v>10</v>
      </c>
      <c r="D12" s="4">
        <v>1</v>
      </c>
      <c r="E12" s="4">
        <v>1</v>
      </c>
      <c r="F12" s="5">
        <v>10</v>
      </c>
      <c r="G12" s="21">
        <v>108700</v>
      </c>
      <c r="H12" s="10">
        <f t="shared" si="0"/>
        <v>246.67638147807452</v>
      </c>
      <c r="I12" s="10">
        <f t="shared" si="1"/>
        <v>83.744890524379016</v>
      </c>
      <c r="J12" s="10">
        <f t="shared" si="3"/>
        <v>5.6041349218031282</v>
      </c>
      <c r="L12" s="17" t="s">
        <v>31</v>
      </c>
      <c r="M12" s="17">
        <v>30</v>
      </c>
    </row>
    <row r="13" spans="1:15" x14ac:dyDescent="0.25">
      <c r="A13" s="19">
        <f t="shared" si="2"/>
        <v>160</v>
      </c>
      <c r="B13" s="4">
        <v>20</v>
      </c>
      <c r="C13" s="4">
        <v>10</v>
      </c>
      <c r="D13" s="4">
        <v>2</v>
      </c>
      <c r="E13" s="4">
        <v>5</v>
      </c>
      <c r="F13" s="5">
        <v>1</v>
      </c>
      <c r="G13" s="9">
        <v>76819.03</v>
      </c>
      <c r="H13" s="10">
        <f t="shared" si="0"/>
        <v>349.05052389579379</v>
      </c>
      <c r="I13" s="10">
        <f t="shared" si="1"/>
        <v>118.50018934110467</v>
      </c>
      <c r="J13" s="10">
        <f t="shared" si="3"/>
        <v>7.9299291594804053</v>
      </c>
      <c r="L13" t="s">
        <v>4</v>
      </c>
      <c r="M13" s="16">
        <v>10</v>
      </c>
    </row>
    <row r="14" spans="1:15" x14ac:dyDescent="0.25">
      <c r="A14" s="19">
        <f t="shared" si="2"/>
        <v>160</v>
      </c>
      <c r="B14" s="4">
        <v>20</v>
      </c>
      <c r="C14" s="4">
        <v>10</v>
      </c>
      <c r="D14" s="4">
        <v>2</v>
      </c>
      <c r="E14" s="4">
        <v>1</v>
      </c>
      <c r="F14" s="5">
        <v>5</v>
      </c>
      <c r="G14" s="9">
        <v>81132.83</v>
      </c>
      <c r="H14" s="10">
        <f t="shared" si="0"/>
        <v>330.49164766798719</v>
      </c>
      <c r="I14" s="10">
        <f t="shared" si="1"/>
        <v>112.1995818462144</v>
      </c>
      <c r="J14" s="10">
        <f t="shared" si="3"/>
        <v>7.5082980095726972</v>
      </c>
    </row>
    <row r="15" spans="1:15" x14ac:dyDescent="0.25">
      <c r="A15" s="19">
        <f t="shared" si="2"/>
        <v>160</v>
      </c>
      <c r="B15" s="4">
        <v>20</v>
      </c>
      <c r="C15" s="4">
        <v>10</v>
      </c>
      <c r="D15" s="4">
        <v>5</v>
      </c>
      <c r="E15" s="4">
        <v>2</v>
      </c>
      <c r="F15" s="5">
        <v>1</v>
      </c>
      <c r="G15" s="15">
        <v>66618.559999999998</v>
      </c>
      <c r="H15" s="10">
        <f t="shared" si="0"/>
        <v>402.49628131659858</v>
      </c>
      <c r="I15" s="10">
        <f t="shared" si="1"/>
        <v>136.64464677711436</v>
      </c>
      <c r="J15" s="10">
        <f t="shared" si="3"/>
        <v>9.1441404017138765</v>
      </c>
    </row>
    <row r="16" spans="1:15" x14ac:dyDescent="0.25">
      <c r="A16" s="19">
        <f t="shared" si="2"/>
        <v>160</v>
      </c>
      <c r="B16" s="4">
        <v>20</v>
      </c>
      <c r="C16" s="4">
        <v>10</v>
      </c>
      <c r="D16" s="4">
        <v>5</v>
      </c>
      <c r="E16" s="4">
        <v>1</v>
      </c>
      <c r="F16" s="5">
        <v>2</v>
      </c>
      <c r="G16" s="15">
        <v>77994.960000000006</v>
      </c>
      <c r="H16" s="10">
        <f t="shared" si="0"/>
        <v>343.78788920036243</v>
      </c>
      <c r="I16" s="10">
        <f t="shared" si="1"/>
        <v>116.71356200451925</v>
      </c>
      <c r="J16" s="10">
        <f t="shared" si="3"/>
        <v>7.8103696187548524</v>
      </c>
    </row>
    <row r="17" spans="1:10" ht="15.75" thickBot="1" x14ac:dyDescent="0.3">
      <c r="A17" s="20">
        <f t="shared" si="2"/>
        <v>160</v>
      </c>
      <c r="B17" s="6">
        <v>20</v>
      </c>
      <c r="C17" s="6">
        <v>10</v>
      </c>
      <c r="D17" s="6">
        <v>10</v>
      </c>
      <c r="E17" s="6">
        <v>1</v>
      </c>
      <c r="F17" s="7">
        <v>1</v>
      </c>
      <c r="G17" s="14">
        <v>73999.66</v>
      </c>
      <c r="H17" s="11">
        <f t="shared" si="0"/>
        <v>362.34926845159424</v>
      </c>
      <c r="I17" s="11">
        <f t="shared" si="1"/>
        <v>123.01501925819657</v>
      </c>
      <c r="J17" s="11">
        <f t="shared" si="3"/>
        <v>8.232057633778318</v>
      </c>
    </row>
  </sheetData>
  <pageMargins left="0.7" right="0.7" top="0.75" bottom="0.75" header="0.3" footer="0.3"/>
  <pageSetup paperSize="285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3DC52-E01D-4924-B5E0-47E6EA863DBF}">
  <dimension ref="A1:H1"/>
  <sheetViews>
    <sheetView workbookViewId="0">
      <selection activeCell="G1" sqref="G1"/>
    </sheetView>
  </sheetViews>
  <sheetFormatPr defaultRowHeight="15" x14ac:dyDescent="0.25"/>
  <sheetData>
    <row r="1" spans="1:8" x14ac:dyDescent="0.25">
      <c r="A1" s="18">
        <v>126798</v>
      </c>
      <c r="B1">
        <v>194167</v>
      </c>
      <c r="C1">
        <v>159902</v>
      </c>
      <c r="D1">
        <v>135207</v>
      </c>
      <c r="E1">
        <v>158027</v>
      </c>
      <c r="F1">
        <v>171113</v>
      </c>
      <c r="G1" s="18">
        <f>AVERAGE(A1:F1)</f>
        <v>157535.66666666666</v>
      </c>
      <c r="H1">
        <f>MAX(A1:F1)/5</f>
        <v>38833.4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Evgeniy Kozinov</dc:creator>
  <cp:lastModifiedBy>Evgeniy Kozinov</cp:lastModifiedBy>
  <dcterms:created xsi:type="dcterms:W3CDTF">2018-11-20T15:01:54Z</dcterms:created>
  <dcterms:modified xsi:type="dcterms:W3CDTF">2018-11-23T05:32:26Z</dcterms:modified>
</cp:coreProperties>
</file>