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<sst xmlns="http://schemas.openxmlformats.org/spreadsheetml/2006/main" count="23" uniqueCount="8">
  <si>
    <t>U_изм</t>
  </si>
  <si>
    <t>U_пит</t>
  </si>
  <si>
    <t>Val</t>
  </si>
  <si>
    <t>Desired val</t>
  </si>
  <si>
    <t>U_теор</t>
  </si>
  <si>
    <t>USB</t>
  </si>
  <si>
    <t>ST-Link</t>
  </si>
  <si>
    <t>Buffered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</si>
</sst>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2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20" fillId="30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9" fillId="7" borderId="4" applyNumberFormat="false" applyAlignment="false" applyProtection="false">
      <alignment vertical="center"/>
    </xf>
    <xf numFmtId="44" fontId="1" fillId="0" borderId="0" applyFont="false" applyFill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1" fillId="19" borderId="6" applyNumberFormat="false" applyFont="false" applyAlignment="false" applyProtection="false">
      <alignment vertical="center"/>
    </xf>
    <xf numFmtId="0" fontId="12" fillId="11" borderId="3" applyNumberFormat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7" fillId="7" borderId="3" applyNumberFormat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16" fillId="0" borderId="8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1" fontId="1" fillId="0" borderId="0" applyFont="false" applyFill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2" fontId="1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7" fillId="0" borderId="2" applyNumberFormat="false" applyFill="false" applyAlignment="false" applyProtection="false">
      <alignment vertical="center"/>
    </xf>
    <xf numFmtId="43" fontId="1" fillId="0" borderId="0" applyFont="false" applyFill="false" applyBorder="false" applyAlignment="false" applyProtection="false">
      <alignment vertical="center"/>
    </xf>
    <xf numFmtId="0" fontId="3" fillId="3" borderId="1" applyNumberFormat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9" fontId="1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G16" sqref="G16"/>
    </sheetView>
  </sheetViews>
  <sheetFormatPr defaultColWidth="9" defaultRowHeight="14.25" outlineLevelCol="6"/>
  <cols>
    <col min="3" max="3" width="12.625"/>
    <col min="4" max="4" width="10.625" customWidth="true"/>
    <col min="7" max="8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>
      <c r="A2">
        <v>3.09</v>
      </c>
      <c r="B2">
        <v>5</v>
      </c>
      <c r="C2">
        <f t="shared" ref="C2:C10" si="0">A2/B2*4096</f>
        <v>2531.328</v>
      </c>
      <c r="D2">
        <f>2048+512</f>
        <v>2560</v>
      </c>
      <c r="E2" t="s">
        <v>5</v>
      </c>
      <c r="G2">
        <f>D2*B2/4096</f>
        <v>3.125</v>
      </c>
    </row>
    <row r="3" spans="1:7">
      <c r="A3">
        <v>1.97</v>
      </c>
      <c r="B3">
        <v>3.24</v>
      </c>
      <c r="C3">
        <f t="shared" si="0"/>
        <v>2490.46913580247</v>
      </c>
      <c r="D3">
        <f t="shared" ref="D3:D13" si="1">2048+512</f>
        <v>2560</v>
      </c>
      <c r="E3" t="s">
        <v>5</v>
      </c>
      <c r="G3">
        <f t="shared" ref="G3:G16" si="2">D3*B3/4096</f>
        <v>2.025</v>
      </c>
    </row>
    <row r="4" spans="1:7">
      <c r="A4">
        <v>1.94</v>
      </c>
      <c r="B4">
        <v>3.2</v>
      </c>
      <c r="C4">
        <f t="shared" si="0"/>
        <v>2483.2</v>
      </c>
      <c r="D4">
        <f t="shared" si="1"/>
        <v>2560</v>
      </c>
      <c r="E4" t="s">
        <v>6</v>
      </c>
      <c r="G4">
        <f t="shared" si="2"/>
        <v>2</v>
      </c>
    </row>
    <row r="5" spans="1:7">
      <c r="A5">
        <v>1.96</v>
      </c>
      <c r="B5">
        <v>3.21</v>
      </c>
      <c r="C5">
        <f t="shared" si="0"/>
        <v>2500.98442367601</v>
      </c>
      <c r="D5">
        <f t="shared" si="1"/>
        <v>2560</v>
      </c>
      <c r="E5" t="s">
        <v>5</v>
      </c>
      <c r="F5" t="s">
        <v>7</v>
      </c>
      <c r="G5">
        <f t="shared" si="2"/>
        <v>2.00625</v>
      </c>
    </row>
    <row r="6" spans="1:7">
      <c r="A6">
        <v>2.96</v>
      </c>
      <c r="B6">
        <v>4.9</v>
      </c>
      <c r="C6">
        <f t="shared" si="0"/>
        <v>2474.31836734694</v>
      </c>
      <c r="D6">
        <f t="shared" si="1"/>
        <v>2560</v>
      </c>
      <c r="E6" t="s">
        <v>5</v>
      </c>
      <c r="F6" t="s">
        <v>7</v>
      </c>
      <c r="G6">
        <f t="shared" si="2"/>
        <v>3.0625</v>
      </c>
    </row>
    <row r="7" spans="1:7">
      <c r="A7">
        <v>1.95</v>
      </c>
      <c r="B7">
        <v>3.24</v>
      </c>
      <c r="C7">
        <f t="shared" si="0"/>
        <v>2465.18518518518</v>
      </c>
      <c r="D7">
        <f t="shared" si="1"/>
        <v>2560</v>
      </c>
      <c r="E7" t="s">
        <v>6</v>
      </c>
      <c r="F7" t="s">
        <v>7</v>
      </c>
      <c r="G7">
        <f t="shared" si="2"/>
        <v>2.025</v>
      </c>
    </row>
    <row r="8" spans="1:7">
      <c r="A8">
        <v>1.57</v>
      </c>
      <c r="B8">
        <v>3.24</v>
      </c>
      <c r="C8">
        <f t="shared" si="0"/>
        <v>1984.79012345679</v>
      </c>
      <c r="D8">
        <f t="shared" ref="D8:D13" si="3">2048</f>
        <v>2048</v>
      </c>
      <c r="E8" t="s">
        <v>5</v>
      </c>
      <c r="G8">
        <f t="shared" si="2"/>
        <v>1.62</v>
      </c>
    </row>
    <row r="9" spans="1:7">
      <c r="A9">
        <v>2.46</v>
      </c>
      <c r="B9">
        <v>5.1</v>
      </c>
      <c r="C9">
        <f t="shared" si="0"/>
        <v>1975.71764705882</v>
      </c>
      <c r="D9">
        <f t="shared" si="3"/>
        <v>2048</v>
      </c>
      <c r="E9" t="s">
        <v>5</v>
      </c>
      <c r="G9">
        <f t="shared" si="2"/>
        <v>2.55</v>
      </c>
    </row>
    <row r="10" spans="1:7">
      <c r="A10">
        <v>1.58</v>
      </c>
      <c r="B10">
        <v>3.24</v>
      </c>
      <c r="C10">
        <f t="shared" si="0"/>
        <v>1997.43209876543</v>
      </c>
      <c r="D10">
        <f t="shared" si="3"/>
        <v>2048</v>
      </c>
      <c r="E10" t="s">
        <v>6</v>
      </c>
      <c r="G10">
        <f t="shared" si="2"/>
        <v>1.62</v>
      </c>
    </row>
    <row r="11" spans="1:7">
      <c r="A11">
        <v>3.19</v>
      </c>
      <c r="B11">
        <v>3.24</v>
      </c>
      <c r="C11">
        <f>A11/B11/2*4096</f>
        <v>2016.39506172839</v>
      </c>
      <c r="D11">
        <f t="shared" si="3"/>
        <v>2048</v>
      </c>
      <c r="E11" t="s">
        <v>5</v>
      </c>
      <c r="G11">
        <f t="shared" si="2"/>
        <v>1.62</v>
      </c>
    </row>
    <row r="12" spans="1:7">
      <c r="A12">
        <v>5.04</v>
      </c>
      <c r="B12">
        <v>5.1</v>
      </c>
      <c r="C12">
        <f>A12/B12/2*4096</f>
        <v>2023.90588235294</v>
      </c>
      <c r="D12">
        <f t="shared" si="3"/>
        <v>2048</v>
      </c>
      <c r="E12" t="s">
        <v>5</v>
      </c>
      <c r="G12">
        <f t="shared" si="2"/>
        <v>2.55</v>
      </c>
    </row>
    <row r="13" spans="1:7">
      <c r="A13">
        <v>3.19</v>
      </c>
      <c r="B13">
        <v>3.24</v>
      </c>
      <c r="C13">
        <f>A13/B13/2*4096</f>
        <v>2016.39506172839</v>
      </c>
      <c r="D13">
        <f t="shared" si="3"/>
        <v>2048</v>
      </c>
      <c r="E13" t="s">
        <v>6</v>
      </c>
      <c r="G13">
        <f t="shared" si="2"/>
        <v>1.62</v>
      </c>
    </row>
    <row r="14" spans="1:7">
      <c r="A14">
        <v>3.18</v>
      </c>
      <c r="B14">
        <v>3.23</v>
      </c>
      <c r="C14">
        <f>A14/B14*4096</f>
        <v>4032.59442724458</v>
      </c>
      <c r="D14">
        <v>4095</v>
      </c>
      <c r="E14" t="s">
        <v>5</v>
      </c>
      <c r="G14">
        <f t="shared" si="2"/>
        <v>3.22921142578125</v>
      </c>
    </row>
    <row r="15" spans="1:7">
      <c r="A15">
        <v>5.03</v>
      </c>
      <c r="B15">
        <v>5.09</v>
      </c>
      <c r="C15">
        <f>A15/B15*4096</f>
        <v>4047.71709233792</v>
      </c>
      <c r="D15">
        <v>4095</v>
      </c>
      <c r="E15" t="s">
        <v>5</v>
      </c>
      <c r="G15">
        <f t="shared" si="2"/>
        <v>5.08875732421875</v>
      </c>
    </row>
    <row r="16" spans="1:7">
      <c r="A16">
        <v>3.17</v>
      </c>
      <c r="B16">
        <v>3.22</v>
      </c>
      <c r="C16">
        <f>A16/B16*4096</f>
        <v>4032.39751552795</v>
      </c>
      <c r="D16">
        <v>4095</v>
      </c>
      <c r="E16" t="s">
        <v>6</v>
      </c>
      <c r="G16">
        <f t="shared" si="2"/>
        <v>3.2192138671875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alexander</cp:lastModifiedBy>
  <dcterms:created xsi:type="dcterms:W3CDTF">2018-05-25T20:28:00Z</dcterms:created>
  <dcterms:modified xsi:type="dcterms:W3CDTF">2022-03-04T20:05:16Z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