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Documents\"/>
    </mc:Choice>
  </mc:AlternateContent>
  <xr:revisionPtr revIDLastSave="0" documentId="13_ncr:1_{07F4DDBD-55CA-44B7-B74B-A0DFDBB02763}" xr6:coauthVersionLast="36" xr6:coauthVersionMax="36" xr10:uidLastSave="{00000000-0000-0000-0000-000000000000}"/>
  <bookViews>
    <workbookView xWindow="0" yWindow="0" windowWidth="23040" windowHeight="9060" xr2:uid="{9C4C94BB-C7AF-4F36-9B6F-BDD8A26B0B4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2" l="1"/>
  <c r="E10" i="2"/>
  <c r="D9" i="2"/>
  <c r="E9" i="2"/>
  <c r="D8" i="2"/>
  <c r="E8" i="2"/>
  <c r="E7" i="2"/>
  <c r="D7" i="2"/>
  <c r="E6" i="2"/>
  <c r="D6" i="2"/>
  <c r="E5" i="2"/>
  <c r="D5" i="2"/>
</calcChain>
</file>

<file path=xl/sharedStrings.xml><?xml version="1.0" encoding="utf-8"?>
<sst xmlns="http://schemas.openxmlformats.org/spreadsheetml/2006/main" count="16" uniqueCount="7">
  <si>
    <t>Dias</t>
  </si>
  <si>
    <t>Planeado</t>
  </si>
  <si>
    <t>Realizado</t>
  </si>
  <si>
    <t xml:space="preserve">Planeado </t>
  </si>
  <si>
    <t>T.Terminadas</t>
  </si>
  <si>
    <t>Horas</t>
  </si>
  <si>
    <t>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</si>
</sst>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0" xfId="0" applyFont="1" applyFill="1"/>
    <xf numFmtId="0" fontId="1" fillId="2" borderId="1" xfId="1"/>
    <xf numFmtId="0" fontId="1" fillId="2" borderId="2" xfId="1" applyBorder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</a:t>
            </a:r>
            <a:r>
              <a:rPr lang="es-ES" baseline="0"/>
              <a:t>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Hoja1!$A$5:$A$12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4-4E32-A505-008AF4F9BEFC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T.Terminadas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Hoja1!$F$5:$F$12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4-4E32-A505-008AF4F9BE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7154848"/>
        <c:axId val="577151568"/>
      </c:barChart>
      <c:lineChart>
        <c:grouping val="standard"/>
        <c:varyColors val="0"/>
        <c:ser>
          <c:idx val="1"/>
          <c:order val="1"/>
          <c:tx>
            <c:strRef>
              <c:f>Hoja1!$D$4</c:f>
              <c:strCache>
                <c:ptCount val="1"/>
                <c:pt idx="0">
                  <c:v>Planeado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Hoja1!$D$5:$D$12</c:f>
              <c:numCache>
                <c:formatCode>General</c:formatCode>
                <c:ptCount val="8"/>
                <c:pt idx="0">
                  <c:v>163</c:v>
                </c:pt>
                <c:pt idx="1">
                  <c:v>159</c:v>
                </c:pt>
                <c:pt idx="2">
                  <c:v>159</c:v>
                </c:pt>
                <c:pt idx="3">
                  <c:v>149</c:v>
                </c:pt>
                <c:pt idx="4">
                  <c:v>125</c:v>
                </c:pt>
                <c:pt idx="5">
                  <c:v>101</c:v>
                </c:pt>
                <c:pt idx="6">
                  <c:v>84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4-4E32-A505-008AF4F9BEFC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Hoja1!$E$5:$E$12</c:f>
              <c:numCache>
                <c:formatCode>General</c:formatCode>
                <c:ptCount val="8"/>
                <c:pt idx="0">
                  <c:v>163</c:v>
                </c:pt>
                <c:pt idx="1">
                  <c:v>159</c:v>
                </c:pt>
                <c:pt idx="2">
                  <c:v>159</c:v>
                </c:pt>
                <c:pt idx="3">
                  <c:v>152.69999999999999</c:v>
                </c:pt>
                <c:pt idx="4">
                  <c:v>135.69999999999999</c:v>
                </c:pt>
                <c:pt idx="5">
                  <c:v>106.7</c:v>
                </c:pt>
                <c:pt idx="6">
                  <c:v>83.3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4-4E32-A505-008AF4F9BE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154848"/>
        <c:axId val="577151568"/>
      </c:lineChart>
      <c:catAx>
        <c:axId val="577154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151568"/>
        <c:crosses val="autoZero"/>
        <c:auto val="1"/>
        <c:lblAlgn val="ctr"/>
        <c:lblOffset val="100"/>
        <c:noMultiLvlLbl val="0"/>
      </c:catAx>
      <c:valAx>
        <c:axId val="5771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71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Hoja2!$A$2</c:f>
              <c:strCache>
                <c:ptCount val="1"/>
                <c:pt idx="0">
                  <c:v>Dias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Hoja2!$A$3:$A$10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4-43C0-B52A-8B2756279635}"/>
            </c:ext>
          </c:extLst>
        </c:ser>
        <c:ser>
          <c:idx val="3"/>
          <c:order val="3"/>
          <c:tx>
            <c:strRef>
              <c:f>Hoja2!$F$2</c:f>
              <c:strCache>
                <c:ptCount val="1"/>
                <c:pt idx="0">
                  <c:v>T.Terminadas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Hoja2!$F$3:$F$10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4-43C0-B52A-8B27562796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82781408"/>
        <c:axId val="582781736"/>
      </c:barChart>
      <c:lineChart>
        <c:grouping val="standard"/>
        <c:varyColors val="0"/>
        <c:ser>
          <c:idx val="1"/>
          <c:order val="1"/>
          <c:tx>
            <c:strRef>
              <c:f>Hoja2!$D$2</c:f>
              <c:strCache>
                <c:ptCount val="1"/>
                <c:pt idx="0">
                  <c:v>Planeado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Hoja2!$D$3:$D$10</c:f>
              <c:numCache>
                <c:formatCode>General</c:formatCode>
                <c:ptCount val="8"/>
                <c:pt idx="0">
                  <c:v>163</c:v>
                </c:pt>
                <c:pt idx="1">
                  <c:v>145</c:v>
                </c:pt>
                <c:pt idx="2">
                  <c:v>134</c:v>
                </c:pt>
                <c:pt idx="3">
                  <c:v>122</c:v>
                </c:pt>
                <c:pt idx="4">
                  <c:v>106</c:v>
                </c:pt>
                <c:pt idx="5">
                  <c:v>88</c:v>
                </c:pt>
                <c:pt idx="6">
                  <c:v>70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4-43C0-B52A-8B2756279635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Hoja2!$E$3:$E$10</c:f>
              <c:numCache>
                <c:formatCode>General</c:formatCode>
                <c:ptCount val="8"/>
                <c:pt idx="0">
                  <c:v>163</c:v>
                </c:pt>
                <c:pt idx="1">
                  <c:v>152</c:v>
                </c:pt>
                <c:pt idx="2">
                  <c:v>150</c:v>
                </c:pt>
                <c:pt idx="3">
                  <c:v>142</c:v>
                </c:pt>
                <c:pt idx="4">
                  <c:v>122</c:v>
                </c:pt>
                <c:pt idx="5">
                  <c:v>104</c:v>
                </c:pt>
                <c:pt idx="6">
                  <c:v>87.3</c:v>
                </c:pt>
                <c:pt idx="7">
                  <c:v>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4-43C0-B52A-8B27562796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81408"/>
        <c:axId val="582781736"/>
      </c:lineChart>
      <c:catAx>
        <c:axId val="582781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781736"/>
        <c:crosses val="autoZero"/>
        <c:auto val="1"/>
        <c:lblAlgn val="ctr"/>
        <c:lblOffset val="100"/>
        <c:noMultiLvlLbl val="0"/>
      </c:catAx>
      <c:valAx>
        <c:axId val="5827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7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3</xdr:row>
      <xdr:rowOff>45720</xdr:rowOff>
    </xdr:from>
    <xdr:to>
      <xdr:col>16</xdr:col>
      <xdr:colOff>731520</xdr:colOff>
      <xdr:row>28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C1FE01-D1F2-47F0-A074-5CEAB615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4</xdr:row>
      <xdr:rowOff>45720</xdr:rowOff>
    </xdr:from>
    <xdr:to>
      <xdr:col>16</xdr:col>
      <xdr:colOff>571500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E432B-BA42-43B6-8B63-7E0245BDB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3391-4CB7-4174-82DD-4AF75A197382}">
  <dimension ref="A3:F25"/>
  <sheetViews>
    <sheetView tabSelected="1" workbookViewId="0">
      <selection activeCell="C16" sqref="C16"/>
    </sheetView>
  </sheetViews>
  <sheetFormatPr baseColWidth="10" defaultRowHeight="14.4" x14ac:dyDescent="0.3"/>
  <sheetData>
    <row r="3" spans="1:6" x14ac:dyDescent="0.3">
      <c r="A3" s="1"/>
      <c r="B3" s="4" t="s">
        <v>6</v>
      </c>
      <c r="C3" s="4"/>
      <c r="D3" s="4" t="s">
        <v>5</v>
      </c>
      <c r="E3" s="4"/>
      <c r="F3" s="1"/>
    </row>
    <row r="4" spans="1: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2</v>
      </c>
      <c r="F4" s="1" t="s">
        <v>4</v>
      </c>
    </row>
    <row r="5" spans="1:6" x14ac:dyDescent="0.3">
      <c r="A5" s="2">
        <v>1</v>
      </c>
      <c r="B5" s="2">
        <v>8</v>
      </c>
      <c r="C5" s="2">
        <v>3</v>
      </c>
      <c r="D5" s="2">
        <v>163</v>
      </c>
      <c r="E5" s="2">
        <v>163</v>
      </c>
      <c r="F5" s="2">
        <v>3</v>
      </c>
    </row>
    <row r="6" spans="1:6" x14ac:dyDescent="0.3">
      <c r="A6" s="2">
        <v>2</v>
      </c>
      <c r="B6" s="2">
        <v>8</v>
      </c>
      <c r="C6" s="2">
        <v>3</v>
      </c>
      <c r="D6" s="2">
        <v>159</v>
      </c>
      <c r="E6" s="2">
        <v>159</v>
      </c>
      <c r="F6" s="2">
        <v>0</v>
      </c>
    </row>
    <row r="7" spans="1:6" x14ac:dyDescent="0.3">
      <c r="A7" s="2">
        <v>3</v>
      </c>
      <c r="B7" s="2">
        <v>8</v>
      </c>
      <c r="C7" s="2">
        <v>3</v>
      </c>
      <c r="D7" s="2">
        <v>159</v>
      </c>
      <c r="E7" s="2">
        <v>159</v>
      </c>
      <c r="F7" s="2">
        <v>0</v>
      </c>
    </row>
    <row r="8" spans="1:6" x14ac:dyDescent="0.3">
      <c r="A8" s="2">
        <v>4</v>
      </c>
      <c r="B8" s="2">
        <v>8</v>
      </c>
      <c r="C8" s="2">
        <v>3</v>
      </c>
      <c r="D8" s="2">
        <v>149</v>
      </c>
      <c r="E8" s="2">
        <v>152.69999999999999</v>
      </c>
      <c r="F8" s="2">
        <v>0</v>
      </c>
    </row>
    <row r="9" spans="1:6" x14ac:dyDescent="0.3">
      <c r="A9" s="2">
        <v>5</v>
      </c>
      <c r="B9" s="2">
        <v>8</v>
      </c>
      <c r="C9" s="2">
        <v>3</v>
      </c>
      <c r="D9" s="2">
        <v>125</v>
      </c>
      <c r="E9" s="2">
        <v>135.69999999999999</v>
      </c>
      <c r="F9" s="2">
        <v>2</v>
      </c>
    </row>
    <row r="10" spans="1:6" x14ac:dyDescent="0.3">
      <c r="A10" s="2">
        <v>6</v>
      </c>
      <c r="B10" s="2">
        <v>8</v>
      </c>
      <c r="C10" s="2">
        <v>3</v>
      </c>
      <c r="D10" s="2">
        <v>101</v>
      </c>
      <c r="E10" s="2">
        <v>106.7</v>
      </c>
      <c r="F10" s="2">
        <v>1</v>
      </c>
    </row>
    <row r="11" spans="1:6" x14ac:dyDescent="0.3">
      <c r="A11" s="2">
        <v>7</v>
      </c>
      <c r="B11" s="2">
        <v>8</v>
      </c>
      <c r="C11" s="2">
        <v>2</v>
      </c>
      <c r="D11" s="2">
        <v>84</v>
      </c>
      <c r="E11" s="2">
        <v>83.3</v>
      </c>
      <c r="F11" s="2">
        <v>2</v>
      </c>
    </row>
    <row r="12" spans="1:6" x14ac:dyDescent="0.3">
      <c r="A12" s="3">
        <v>8</v>
      </c>
      <c r="B12" s="3">
        <v>0</v>
      </c>
      <c r="C12" s="3">
        <v>0</v>
      </c>
      <c r="D12" s="2">
        <v>64</v>
      </c>
      <c r="E12" s="2">
        <v>65</v>
      </c>
      <c r="F12" s="3">
        <v>0</v>
      </c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  <row r="23" spans="3:4" x14ac:dyDescent="0.3">
      <c r="C23" s="2"/>
      <c r="D23" s="2"/>
    </row>
    <row r="24" spans="3:4" x14ac:dyDescent="0.3">
      <c r="C24" s="2"/>
      <c r="D24" s="2"/>
    </row>
    <row r="25" spans="3:4" x14ac:dyDescent="0.3">
      <c r="C25" s="2"/>
      <c r="D25" s="2"/>
    </row>
  </sheetData>
  <mergeCells count="2">
    <mergeCell ref="B3:C3"/>
    <mergeCell ref="D3:E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6C8E-5587-47C6-8594-59C75293C150}">
  <dimension ref="A1:F10"/>
  <sheetViews>
    <sheetView workbookViewId="0">
      <selection activeCell="F17" sqref="F17"/>
    </sheetView>
  </sheetViews>
  <sheetFormatPr baseColWidth="10" defaultRowHeight="14.4" x14ac:dyDescent="0.3"/>
  <sheetData>
    <row r="1" spans="1:6" x14ac:dyDescent="0.3">
      <c r="A1" s="1"/>
      <c r="B1" s="4" t="s">
        <v>6</v>
      </c>
      <c r="C1" s="4"/>
      <c r="D1" s="4" t="s">
        <v>5</v>
      </c>
      <c r="E1" s="4"/>
      <c r="F1" s="1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2</v>
      </c>
      <c r="F2" s="1" t="s">
        <v>4</v>
      </c>
    </row>
    <row r="3" spans="1:6" x14ac:dyDescent="0.3">
      <c r="A3" s="2">
        <v>1</v>
      </c>
      <c r="B3" s="2">
        <v>8</v>
      </c>
      <c r="C3" s="2">
        <v>3</v>
      </c>
      <c r="D3" s="2">
        <v>163</v>
      </c>
      <c r="E3" s="2">
        <v>163</v>
      </c>
      <c r="F3" s="2">
        <v>0</v>
      </c>
    </row>
    <row r="4" spans="1:6" x14ac:dyDescent="0.3">
      <c r="A4" s="2">
        <v>2</v>
      </c>
      <c r="B4" s="2">
        <v>8</v>
      </c>
      <c r="C4" s="2">
        <v>3</v>
      </c>
      <c r="D4" s="2">
        <v>145</v>
      </c>
      <c r="E4" s="2">
        <v>152</v>
      </c>
      <c r="F4" s="2">
        <v>1</v>
      </c>
    </row>
    <row r="5" spans="1:6" x14ac:dyDescent="0.3">
      <c r="A5" s="2">
        <v>3</v>
      </c>
      <c r="B5" s="2">
        <v>8</v>
      </c>
      <c r="C5" s="2">
        <v>3</v>
      </c>
      <c r="D5" s="2">
        <f>D4-11</f>
        <v>134</v>
      </c>
      <c r="E5" s="2">
        <f>E4-2</f>
        <v>150</v>
      </c>
      <c r="F5" s="2">
        <v>1</v>
      </c>
    </row>
    <row r="6" spans="1:6" x14ac:dyDescent="0.3">
      <c r="A6" s="2">
        <v>4</v>
      </c>
      <c r="B6" s="2">
        <v>8</v>
      </c>
      <c r="C6" s="2">
        <v>3</v>
      </c>
      <c r="D6" s="2">
        <f>D5-12</f>
        <v>122</v>
      </c>
      <c r="E6" s="2">
        <f>E5-8</f>
        <v>142</v>
      </c>
      <c r="F6" s="2">
        <v>1</v>
      </c>
    </row>
    <row r="7" spans="1:6" x14ac:dyDescent="0.3">
      <c r="A7" s="2">
        <v>5</v>
      </c>
      <c r="B7" s="2">
        <v>8</v>
      </c>
      <c r="C7" s="2">
        <v>3</v>
      </c>
      <c r="D7" s="2">
        <f>D6-16</f>
        <v>106</v>
      </c>
      <c r="E7" s="2">
        <f>E6-20</f>
        <v>122</v>
      </c>
      <c r="F7" s="2">
        <v>1</v>
      </c>
    </row>
    <row r="8" spans="1:6" x14ac:dyDescent="0.3">
      <c r="A8" s="2">
        <v>6</v>
      </c>
      <c r="B8" s="2">
        <v>8</v>
      </c>
      <c r="C8" s="2">
        <v>4</v>
      </c>
      <c r="D8" s="2">
        <f>D7-18</f>
        <v>88</v>
      </c>
      <c r="E8" s="2">
        <f>E7-18</f>
        <v>104</v>
      </c>
      <c r="F8" s="2">
        <v>2</v>
      </c>
    </row>
    <row r="9" spans="1:6" x14ac:dyDescent="0.3">
      <c r="A9" s="2">
        <v>7</v>
      </c>
      <c r="B9" s="2">
        <v>8</v>
      </c>
      <c r="C9" s="2">
        <v>2</v>
      </c>
      <c r="D9" s="2">
        <f>D8-18</f>
        <v>70</v>
      </c>
      <c r="E9" s="2">
        <f>E8-16.7</f>
        <v>87.3</v>
      </c>
      <c r="F9" s="2">
        <v>2</v>
      </c>
    </row>
    <row r="10" spans="1:6" x14ac:dyDescent="0.3">
      <c r="A10" s="3">
        <v>8</v>
      </c>
      <c r="B10" s="3">
        <v>0</v>
      </c>
      <c r="C10" s="3">
        <v>0</v>
      </c>
      <c r="D10" s="2">
        <f>D9-24</f>
        <v>46</v>
      </c>
      <c r="E10" s="2">
        <f>E9-30</f>
        <v>57.3</v>
      </c>
      <c r="F10" s="3">
        <v>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Ramon</cp:lastModifiedBy>
  <dcterms:created xsi:type="dcterms:W3CDTF">2019-01-09T14:43:12Z</dcterms:created>
  <dcterms:modified xsi:type="dcterms:W3CDTF">2019-01-09T19:10:12Z</dcterms:modified>
</cp:coreProperties>
</file>