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lechenco\dev\Alura\Excel\Activities\"/>
    </mc:Choice>
  </mc:AlternateContent>
  <xr:revisionPtr revIDLastSave="0" documentId="13_ncr:1_{34523929-367E-4340-B525-E426AB6037B1}" xr6:coauthVersionLast="46" xr6:coauthVersionMax="46" xr10:uidLastSave="{00000000-0000-0000-0000-000000000000}"/>
  <bookViews>
    <workbookView xWindow="-120" yWindow="-120" windowWidth="20730" windowHeight="11310" activeTab="2" xr2:uid="{C1B61AA5-C757-4C13-B5B2-E36863709022}"/>
  </bookViews>
  <sheets>
    <sheet name="Produtos Adultos" sheetId="9" r:id="rId1"/>
    <sheet name="Produtos Infantis" sheetId="3" r:id="rId2"/>
    <sheet name="Gráficos" sheetId="1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3" i="3"/>
  <c r="D4" i="3"/>
  <c r="D5" i="3"/>
  <c r="D6" i="3"/>
  <c r="D7" i="3"/>
  <c r="D8" i="3"/>
  <c r="D9" i="3"/>
  <c r="D10" i="3"/>
  <c r="D11" i="3"/>
  <c r="D3" i="3"/>
  <c r="C12" i="3"/>
  <c r="E12" i="3"/>
  <c r="C11" i="9"/>
</calcChain>
</file>

<file path=xl/sharedStrings.xml><?xml version="1.0" encoding="utf-8"?>
<sst xmlns="http://schemas.openxmlformats.org/spreadsheetml/2006/main" count="31" uniqueCount="18">
  <si>
    <t>Tênis Infantil Vermelho</t>
  </si>
  <si>
    <t>Tênis Infantil Azul</t>
  </si>
  <si>
    <t>Tênis Infantil Rosa</t>
  </si>
  <si>
    <t>Sapato Social Masculino</t>
  </si>
  <si>
    <t>Sapato Social Feminino</t>
  </si>
  <si>
    <t>Tênis Adulto Masculino</t>
  </si>
  <si>
    <t>Tênis Adulto Feminino</t>
  </si>
  <si>
    <t>Tamanho</t>
  </si>
  <si>
    <t>Descrição</t>
  </si>
  <si>
    <t>Preço</t>
  </si>
  <si>
    <t>Total</t>
  </si>
  <si>
    <t>Lista de Produtos Adultos</t>
  </si>
  <si>
    <t>Lista de Produtos Infantis</t>
  </si>
  <si>
    <t>Quantidade</t>
  </si>
  <si>
    <t>Preço Unitário</t>
  </si>
  <si>
    <t>Valor Total</t>
  </si>
  <si>
    <t>Desconto</t>
  </si>
  <si>
    <t>Valor do Desconto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</si>
</sst>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u/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4" fontId="2" fillId="2" borderId="5" xfId="1" applyFont="1" applyFill="1" applyBorder="1" applyAlignment="1">
      <alignment horizontal="center"/>
    </xf>
    <xf numFmtId="164" fontId="2" fillId="2" borderId="6" xfId="1" applyFont="1" applyFill="1" applyBorder="1" applyAlignment="1">
      <alignment horizontal="center"/>
    </xf>
    <xf numFmtId="0" fontId="4" fillId="3" borderId="10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right"/>
    </xf>
    <xf numFmtId="164" fontId="4" fillId="3" borderId="1" xfId="0" applyNumberFormat="1" applyFont="1" applyFill="1" applyBorder="1" applyAlignment="1">
      <alignment horizontal="left"/>
    </xf>
    <xf numFmtId="0" fontId="6" fillId="2" borderId="2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9" fontId="4" fillId="3" borderId="10" xfId="0" applyNumberFormat="1" applyFont="1" applyFill="1" applyBorder="1" applyAlignment="1">
      <alignment horizontal="left"/>
    </xf>
    <xf numFmtId="9" fontId="4" fillId="3" borderId="11" xfId="0" applyNumberFormat="1" applyFont="1" applyFill="1" applyBorder="1" applyAlignment="1">
      <alignment horizontal="left"/>
    </xf>
    <xf numFmtId="9" fontId="4" fillId="3" borderId="4" xfId="0" applyNumberFormat="1" applyFont="1" applyFill="1" applyBorder="1" applyAlignment="1">
      <alignment horizontal="left"/>
    </xf>
    <xf numFmtId="164" fontId="4" fillId="3" borderId="4" xfId="0" applyNumberFormat="1" applyFont="1" applyFill="1" applyBorder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'Produtos Infantis'!$F$2</c:f>
              <c:strCache>
                <c:ptCount val="1"/>
                <c:pt idx="0">
                  <c:v>Valor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'Produtos Infantis'!$A$3:$A$11</c:f>
              <c:strCache>
                <c:ptCount val="9"/>
                <c:pt idx="0">
                  <c:v>Tênis Infantil Vermelho</c:v>
                </c:pt>
                <c:pt idx="1">
                  <c:v>Tênis Infantil Vermelho</c:v>
                </c:pt>
                <c:pt idx="2">
                  <c:v>Tênis Infantil Vermelho</c:v>
                </c:pt>
                <c:pt idx="3">
                  <c:v>Tênis Infantil Azul</c:v>
                </c:pt>
                <c:pt idx="4">
                  <c:v>Tênis Infantil Azul</c:v>
                </c:pt>
                <c:pt idx="5">
                  <c:v>Tênis Infantil Azul</c:v>
                </c:pt>
                <c:pt idx="6">
                  <c:v>Tênis Infantil Rosa</c:v>
                </c:pt>
                <c:pt idx="7">
                  <c:v>Tênis Infantil Rosa</c:v>
                </c:pt>
                <c:pt idx="8">
                  <c:v>Tênis Infantil Rosa</c:v>
                </c:pt>
              </c:strCache>
            </c:strRef>
          </c:cat>
          <c:val>
            <c:numRef>
              <c:f>'Produtos Infantis'!$F$3:$F$11</c:f>
              <c:numCache>
                <c:formatCode>_-"R$"* #,##0.00_-;\-"R$"* #,##0.00_-;_-"R$"* "-"??_-;_-@_-</c:formatCode>
                <c:ptCount val="9"/>
                <c:pt idx="0">
                  <c:v>153.9</c:v>
                </c:pt>
                <c:pt idx="1">
                  <c:v>242.73000000000002</c:v>
                </c:pt>
                <c:pt idx="2">
                  <c:v>80.910000000000011</c:v>
                </c:pt>
                <c:pt idx="3">
                  <c:v>384.75</c:v>
                </c:pt>
                <c:pt idx="4">
                  <c:v>242.73000000000002</c:v>
                </c:pt>
                <c:pt idx="5">
                  <c:v>242.73000000000002</c:v>
                </c:pt>
                <c:pt idx="6">
                  <c:v>76.95</c:v>
                </c:pt>
                <c:pt idx="7">
                  <c:v>161.82000000000002</c:v>
                </c:pt>
                <c:pt idx="8">
                  <c:v>242.73000000000002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C-4121-90CA-7668F7712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4600112"/>
        <c:axId val="434602192"/>
      </c:barChart>
      <c:catAx>
        <c:axId val="434600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4602192"/>
        <c:crosses val="autoZero"/>
        <c:auto val="1"/>
        <c:lblAlgn val="ctr"/>
        <c:lblOffset val="100"/>
        <c:noMultiLvlLbl val="0"/>
      </c:catAx>
      <c:valAx>
        <c:axId val="43460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* #,##0.00_-;\-&quot;R$&quot;* #,##0.00_-;_-&quot;R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460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Composição do Estoque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265001229801374E-2"/>
          <c:y val="9.3295206388371452E-2"/>
          <c:w val="0.50777439157251303"/>
          <c:h val="0.81519515156522537"/>
        </c:manualLayout>
      </c:layout>
      <c:doughnutChart>
        <c:varyColors val="1"/>
        <c:ser>
          <c:idx val="0"/>
          <c:order val="0"/>
          <c:tx>
            <c:strRef>
              <c:f>'Produtos Infantis'!$E$2</c:f>
              <c:strCache>
                <c:ptCount val="1"/>
                <c:pt idx="0">
                  <c:v>Quantidade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BFF-41F0-95ED-CE3B17D657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BFF-41F0-95ED-CE3B17D657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BFF-41F0-95ED-CE3B17D657B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BFF-41F0-95ED-CE3B17D657B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BFF-41F0-95ED-CE3B17D657B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BFF-41F0-95ED-CE3B17D657B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FBFF-41F0-95ED-CE3B17D657B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FBFF-41F0-95ED-CE3B17D657B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FBFF-41F0-95ED-CE3B17D657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'Produtos Infantis'!$A$3:$A$11</c:f>
              <c:strCache>
                <c:ptCount val="9"/>
                <c:pt idx="0">
                  <c:v>Tênis Infantil Vermelho</c:v>
                </c:pt>
                <c:pt idx="1">
                  <c:v>Tênis Infantil Vermelho</c:v>
                </c:pt>
                <c:pt idx="2">
                  <c:v>Tênis Infantil Vermelho</c:v>
                </c:pt>
                <c:pt idx="3">
                  <c:v>Tênis Infantil Azul</c:v>
                </c:pt>
                <c:pt idx="4">
                  <c:v>Tênis Infantil Azul</c:v>
                </c:pt>
                <c:pt idx="5">
                  <c:v>Tênis Infantil Azul</c:v>
                </c:pt>
                <c:pt idx="6">
                  <c:v>Tênis Infantil Rosa</c:v>
                </c:pt>
                <c:pt idx="7">
                  <c:v>Tênis Infantil Rosa</c:v>
                </c:pt>
                <c:pt idx="8">
                  <c:v>Tênis Infantil Rosa</c:v>
                </c:pt>
              </c:strCache>
            </c:strRef>
          </c:cat>
          <c:val>
            <c:numRef>
              <c:f>'Produtos Infantis'!$E$3:$E$11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BFF-41F0-95ED-CE3B17D657B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974200787511693"/>
          <c:y val="0.18212496982887788"/>
          <c:w val="0.46161565963093948"/>
          <c:h val="0.785325960924659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23811</xdr:rowOff>
    </xdr:from>
    <xdr:to>
      <xdr:col>9</xdr:col>
      <xdr:colOff>352424</xdr:colOff>
      <xdr:row>18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CE1C26-F440-4AE9-BA11-818B819E7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352423</xdr:colOff>
      <xdr:row>0</xdr:row>
      <xdr:rowOff>52386</xdr:rowOff>
    </xdr:from>
    <xdr:to>
      <xdr:col>21</xdr:col>
      <xdr:colOff>295274</xdr:colOff>
      <xdr:row>18</xdr:row>
      <xdr:rowOff>180975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B49D0D82-5E8C-4D61-A0F6-F6F7F1047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87440-564C-4F89-8FE5-1F983343FA5C}">
  <dimension ref="A1:C11"/>
  <sheetViews>
    <sheetView showGridLines="0" zoomScaleNormal="100" workbookViewId="0">
      <selection activeCell="C17" sqref="C17"/>
    </sheetView>
  </sheetViews>
  <sheetFormatPr defaultColWidth="9.140625" defaultRowHeight="15" x14ac:dyDescent="0.25"/>
  <cols>
    <col min="1" max="1" width="37" style="1" customWidth="1"/>
    <col min="2" max="3" width="18.28515625" style="1" customWidth="1"/>
    <col min="4" max="16384" width="9.140625" style="1"/>
  </cols>
  <sheetData>
    <row r="1" spans="1:3" ht="21.75" thickBot="1" x14ac:dyDescent="0.4">
      <c r="A1" s="13" t="s">
        <v>11</v>
      </c>
      <c r="B1" s="14"/>
      <c r="C1" s="15"/>
    </row>
    <row r="2" spans="1:3" ht="16.5" thickBot="1" x14ac:dyDescent="0.3">
      <c r="A2" s="6" t="s">
        <v>8</v>
      </c>
      <c r="B2" s="7" t="s">
        <v>7</v>
      </c>
      <c r="C2" s="7" t="s">
        <v>9</v>
      </c>
    </row>
    <row r="3" spans="1:3" x14ac:dyDescent="0.25">
      <c r="A3" s="4" t="s">
        <v>3</v>
      </c>
      <c r="B3" s="2">
        <v>39</v>
      </c>
      <c r="C3" s="8">
        <v>123.5</v>
      </c>
    </row>
    <row r="4" spans="1:3" x14ac:dyDescent="0.25">
      <c r="A4" s="4" t="s">
        <v>3</v>
      </c>
      <c r="B4" s="2">
        <v>40</v>
      </c>
      <c r="C4" s="8">
        <v>123.5</v>
      </c>
    </row>
    <row r="5" spans="1:3" x14ac:dyDescent="0.25">
      <c r="A5" s="4" t="s">
        <v>3</v>
      </c>
      <c r="B5" s="2">
        <v>41</v>
      </c>
      <c r="C5" s="8">
        <v>123.5</v>
      </c>
    </row>
    <row r="6" spans="1:3" x14ac:dyDescent="0.25">
      <c r="A6" s="4" t="s">
        <v>4</v>
      </c>
      <c r="B6" s="2">
        <v>36</v>
      </c>
      <c r="C6" s="8">
        <v>233.9</v>
      </c>
    </row>
    <row r="7" spans="1:3" x14ac:dyDescent="0.25">
      <c r="A7" s="4" t="s">
        <v>4</v>
      </c>
      <c r="B7" s="2">
        <v>37</v>
      </c>
      <c r="C7" s="8">
        <v>233.9</v>
      </c>
    </row>
    <row r="8" spans="1:3" x14ac:dyDescent="0.25">
      <c r="A8" s="4" t="s">
        <v>4</v>
      </c>
      <c r="B8" s="2">
        <v>38</v>
      </c>
      <c r="C8" s="8">
        <v>233.9</v>
      </c>
    </row>
    <row r="9" spans="1:3" x14ac:dyDescent="0.25">
      <c r="A9" s="4" t="s">
        <v>5</v>
      </c>
      <c r="B9" s="2">
        <v>42</v>
      </c>
      <c r="C9" s="8">
        <v>99.99</v>
      </c>
    </row>
    <row r="10" spans="1:3" ht="15.75" thickBot="1" x14ac:dyDescent="0.3">
      <c r="A10" s="5" t="s">
        <v>6</v>
      </c>
      <c r="B10" s="3">
        <v>37</v>
      </c>
      <c r="C10" s="9">
        <v>99.99</v>
      </c>
    </row>
    <row r="11" spans="1:3" ht="19.5" thickBot="1" x14ac:dyDescent="0.35">
      <c r="A11" s="10"/>
      <c r="B11" s="11" t="s">
        <v>10</v>
      </c>
      <c r="C11" s="12">
        <f>SUM(C3:C10)</f>
        <v>1272.18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637E6-F73A-41F2-A352-3BFECB57A8EC}">
  <dimension ref="A1:F13"/>
  <sheetViews>
    <sheetView showGridLines="0" zoomScale="120" zoomScaleNormal="120" workbookViewId="0">
      <selection activeCell="E2" activeCellId="1" sqref="A2:A11 E2:E11"/>
    </sheetView>
  </sheetViews>
  <sheetFormatPr defaultColWidth="9.140625" defaultRowHeight="15" x14ac:dyDescent="0.25"/>
  <cols>
    <col min="1" max="1" width="37" style="1" customWidth="1"/>
    <col min="2" max="6" width="18.28515625" style="1" customWidth="1"/>
    <col min="7" max="16384" width="9.140625" style="1"/>
  </cols>
  <sheetData>
    <row r="1" spans="1:6" ht="21.75" thickBot="1" x14ac:dyDescent="0.4">
      <c r="A1" s="13" t="s">
        <v>12</v>
      </c>
      <c r="B1" s="14"/>
      <c r="C1" s="14"/>
      <c r="D1" s="14"/>
      <c r="E1" s="14"/>
      <c r="F1" s="15"/>
    </row>
    <row r="2" spans="1:6" ht="16.5" thickBot="1" x14ac:dyDescent="0.3">
      <c r="A2" s="6" t="s">
        <v>8</v>
      </c>
      <c r="B2" s="7" t="s">
        <v>7</v>
      </c>
      <c r="C2" s="7" t="s">
        <v>14</v>
      </c>
      <c r="D2" s="7" t="s">
        <v>17</v>
      </c>
      <c r="E2" s="7" t="s">
        <v>13</v>
      </c>
      <c r="F2" s="7" t="s">
        <v>15</v>
      </c>
    </row>
    <row r="3" spans="1:6" x14ac:dyDescent="0.25">
      <c r="A3" s="4" t="s">
        <v>0</v>
      </c>
      <c r="B3" s="2">
        <v>27</v>
      </c>
      <c r="C3" s="8">
        <v>85.5</v>
      </c>
      <c r="D3" s="8">
        <f>C3*$C$13</f>
        <v>8.5500000000000007</v>
      </c>
      <c r="E3" s="2">
        <v>2</v>
      </c>
      <c r="F3" s="8">
        <f>E3*(C3-D3)</f>
        <v>153.9</v>
      </c>
    </row>
    <row r="4" spans="1:6" x14ac:dyDescent="0.25">
      <c r="A4" s="4" t="s">
        <v>0</v>
      </c>
      <c r="B4" s="2">
        <v>28</v>
      </c>
      <c r="C4" s="8">
        <v>89.9</v>
      </c>
      <c r="D4" s="8">
        <f t="shared" ref="D4:D11" si="0">C4*$C$13</f>
        <v>8.99</v>
      </c>
      <c r="E4" s="2">
        <v>3</v>
      </c>
      <c r="F4" s="8">
        <f t="shared" ref="F4:F11" si="1">E4*(C4-D4)</f>
        <v>242.73000000000002</v>
      </c>
    </row>
    <row r="5" spans="1:6" x14ac:dyDescent="0.25">
      <c r="A5" s="4" t="s">
        <v>0</v>
      </c>
      <c r="B5" s="2">
        <v>29</v>
      </c>
      <c r="C5" s="8">
        <v>89.9</v>
      </c>
      <c r="D5" s="8">
        <f t="shared" si="0"/>
        <v>8.99</v>
      </c>
      <c r="E5" s="2">
        <v>1</v>
      </c>
      <c r="F5" s="8">
        <f t="shared" si="1"/>
        <v>80.910000000000011</v>
      </c>
    </row>
    <row r="6" spans="1:6" x14ac:dyDescent="0.25">
      <c r="A6" s="4" t="s">
        <v>1</v>
      </c>
      <c r="B6" s="2">
        <v>27</v>
      </c>
      <c r="C6" s="8">
        <v>85.5</v>
      </c>
      <c r="D6" s="8">
        <f t="shared" si="0"/>
        <v>8.5500000000000007</v>
      </c>
      <c r="E6" s="2">
        <v>5</v>
      </c>
      <c r="F6" s="8">
        <f t="shared" si="1"/>
        <v>384.75</v>
      </c>
    </row>
    <row r="7" spans="1:6" x14ac:dyDescent="0.25">
      <c r="A7" s="4" t="s">
        <v>1</v>
      </c>
      <c r="B7" s="2">
        <v>28</v>
      </c>
      <c r="C7" s="8">
        <v>89.9</v>
      </c>
      <c r="D7" s="8">
        <f t="shared" si="0"/>
        <v>8.99</v>
      </c>
      <c r="E7" s="2">
        <v>3</v>
      </c>
      <c r="F7" s="8">
        <f t="shared" si="1"/>
        <v>242.73000000000002</v>
      </c>
    </row>
    <row r="8" spans="1:6" x14ac:dyDescent="0.25">
      <c r="A8" s="4" t="s">
        <v>1</v>
      </c>
      <c r="B8" s="2">
        <v>29</v>
      </c>
      <c r="C8" s="8">
        <v>89.9</v>
      </c>
      <c r="D8" s="8">
        <f t="shared" si="0"/>
        <v>8.99</v>
      </c>
      <c r="E8" s="2">
        <v>3</v>
      </c>
      <c r="F8" s="8">
        <f t="shared" si="1"/>
        <v>242.73000000000002</v>
      </c>
    </row>
    <row r="9" spans="1:6" x14ac:dyDescent="0.25">
      <c r="A9" s="4" t="s">
        <v>2</v>
      </c>
      <c r="B9" s="2">
        <v>27</v>
      </c>
      <c r="C9" s="8">
        <v>85.5</v>
      </c>
      <c r="D9" s="8">
        <f t="shared" si="0"/>
        <v>8.5500000000000007</v>
      </c>
      <c r="E9" s="2">
        <v>1</v>
      </c>
      <c r="F9" s="8">
        <f t="shared" si="1"/>
        <v>76.95</v>
      </c>
    </row>
    <row r="10" spans="1:6" x14ac:dyDescent="0.25">
      <c r="A10" s="4" t="s">
        <v>2</v>
      </c>
      <c r="B10" s="2">
        <v>28</v>
      </c>
      <c r="C10" s="8">
        <v>89.9</v>
      </c>
      <c r="D10" s="8">
        <f t="shared" si="0"/>
        <v>8.99</v>
      </c>
      <c r="E10" s="2">
        <v>2</v>
      </c>
      <c r="F10" s="8">
        <f t="shared" si="1"/>
        <v>161.82000000000002</v>
      </c>
    </row>
    <row r="11" spans="1:6" ht="15.75" thickBot="1" x14ac:dyDescent="0.3">
      <c r="A11" s="4" t="s">
        <v>2</v>
      </c>
      <c r="B11" s="2">
        <v>29</v>
      </c>
      <c r="C11" s="8">
        <v>89.9</v>
      </c>
      <c r="D11" s="8">
        <f t="shared" si="0"/>
        <v>8.99</v>
      </c>
      <c r="E11" s="2">
        <v>3</v>
      </c>
      <c r="F11" s="8">
        <f t="shared" si="1"/>
        <v>242.73000000000002</v>
      </c>
    </row>
    <row r="12" spans="1:6" ht="19.5" thickBot="1" x14ac:dyDescent="0.35">
      <c r="A12" s="10"/>
      <c r="B12" s="11" t="s">
        <v>10</v>
      </c>
      <c r="C12" s="12">
        <f>SUM(C3:C11)</f>
        <v>795.9</v>
      </c>
      <c r="D12" s="19"/>
      <c r="E12" s="11">
        <f>SUM(E3:E11)</f>
        <v>23</v>
      </c>
      <c r="F12" s="12">
        <f>SUM(F3:F11)</f>
        <v>1829.25</v>
      </c>
    </row>
    <row r="13" spans="1:6" ht="19.5" thickBot="1" x14ac:dyDescent="0.35">
      <c r="A13" s="10"/>
      <c r="B13" s="11" t="s">
        <v>16</v>
      </c>
      <c r="C13" s="16">
        <v>0.1</v>
      </c>
      <c r="D13" s="17"/>
      <c r="E13" s="17"/>
      <c r="F13" s="18"/>
    </row>
  </sheetData>
  <mergeCells count="2">
    <mergeCell ref="A1:F1"/>
    <mergeCell ref="C13:F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91C84-9A43-4549-B30E-0BD7F956976F}">
  <dimension ref="A1"/>
  <sheetViews>
    <sheetView tabSelected="1" workbookViewId="0">
      <selection activeCell="J22" sqref="J2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DAA82B37D6A34396C9A79382D322B2" ma:contentTypeVersion="7" ma:contentTypeDescription="Crie um novo documento." ma:contentTypeScope="" ma:versionID="1793825d7b05ea3989becfa6f4c745dc">
  <xsd:schema xmlns:xsd="http://www.w3.org/2001/XMLSchema" xmlns:xs="http://www.w3.org/2001/XMLSchema" xmlns:p="http://schemas.microsoft.com/office/2006/metadata/properties" xmlns:ns3="44473e96-bad3-4ccd-b3db-2438e2abade5" targetNamespace="http://schemas.microsoft.com/office/2006/metadata/properties" ma:root="true" ma:fieldsID="056e6b85bc79c915fb5c20b44a88eb3f" ns3:_="">
    <xsd:import namespace="44473e96-bad3-4ccd-b3db-2438e2abad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473e96-bad3-4ccd-b3db-2438e2abad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BBFAB3-28D1-4977-8F88-DA30ED1F30D1}">
  <ds:schemaRefs>
    <ds:schemaRef ds:uri="44473e96-bad3-4ccd-b3db-2438e2abade5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43A65088-8FE2-4DBB-92AC-0E72C23DB2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91F6C7-501D-40F9-B020-EF878F0A77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473e96-bad3-4ccd-b3db-2438e2abad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Produtos Adultos</vt:lpstr>
      <vt:lpstr>Produtos Infantis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PinkStudio</dc:creator>
  <cp:lastModifiedBy>gabriel lechenco</cp:lastModifiedBy>
  <cp:lastPrinted>2019-10-11T14:32:55Z</cp:lastPrinted>
  <dcterms:created xsi:type="dcterms:W3CDTF">2019-10-09T14:30:21Z</dcterms:created>
  <dcterms:modified xsi:type="dcterms:W3CDTF">2021-02-24T01:11:33Z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0x010100DADAA82B37D6A34396C9A79382D322B2</vt:lpwstr>
  </property>
</Properties>
</file>